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2024\Trench 3-2024-eligible\ECCE\"/>
    </mc:Choice>
  </mc:AlternateContent>
  <xr:revisionPtr revIDLastSave="0" documentId="8_{63DCD706-618C-45FE-AB9F-5890EA036520}" xr6:coauthVersionLast="47" xr6:coauthVersionMax="47" xr10:uidLastSave="{00000000-0000-0000-0000-000000000000}"/>
  <bookViews>
    <workbookView xWindow="-120" yWindow="-120" windowWidth="38640" windowHeight="21120" xr2:uid="{2568F54D-CC52-4074-8C8C-F378C1B9BA04}"/>
  </bookViews>
  <sheets>
    <sheet name="ECCE-Tranch 3-2024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8" i="1" l="1"/>
  <c r="N498" i="1" s="1"/>
  <c r="Q498" i="1" s="1"/>
  <c r="S498" i="1" s="1"/>
  <c r="T498" i="1" s="1"/>
  <c r="L497" i="1"/>
  <c r="N497" i="1" s="1"/>
  <c r="Q497" i="1" s="1"/>
  <c r="S497" i="1" s="1"/>
  <c r="T497" i="1" s="1"/>
  <c r="L496" i="1"/>
  <c r="N496" i="1" s="1"/>
  <c r="Q496" i="1" s="1"/>
  <c r="S496" i="1" s="1"/>
  <c r="T496" i="1" s="1"/>
  <c r="R495" i="1"/>
  <c r="P495" i="1"/>
  <c r="L495" i="1"/>
  <c r="N495" i="1" s="1"/>
  <c r="P494" i="1"/>
  <c r="O494" i="1"/>
  <c r="L494" i="1"/>
  <c r="N494" i="1" s="1"/>
  <c r="R493" i="1"/>
  <c r="O493" i="1"/>
  <c r="L493" i="1"/>
  <c r="N493" i="1" s="1"/>
  <c r="Q493" i="1" s="1"/>
  <c r="S493" i="1" s="1"/>
  <c r="T493" i="1" s="1"/>
  <c r="R492" i="1"/>
  <c r="P492" i="1"/>
  <c r="O492" i="1"/>
  <c r="L492" i="1"/>
  <c r="N492" i="1" s="1"/>
  <c r="Q492" i="1" s="1"/>
  <c r="S492" i="1" s="1"/>
  <c r="T492" i="1" s="1"/>
  <c r="R491" i="1"/>
  <c r="O491" i="1"/>
  <c r="L491" i="1"/>
  <c r="N491" i="1" s="1"/>
  <c r="R490" i="1"/>
  <c r="P490" i="1"/>
  <c r="O490" i="1"/>
  <c r="L490" i="1"/>
  <c r="N490" i="1" s="1"/>
  <c r="P489" i="1"/>
  <c r="O489" i="1"/>
  <c r="L489" i="1"/>
  <c r="N489" i="1" s="1"/>
  <c r="L488" i="1"/>
  <c r="N488" i="1" s="1"/>
  <c r="Q488" i="1" s="1"/>
  <c r="S488" i="1" s="1"/>
  <c r="T488" i="1" s="1"/>
  <c r="P487" i="1"/>
  <c r="O487" i="1"/>
  <c r="L487" i="1"/>
  <c r="N487" i="1" s="1"/>
  <c r="Q487" i="1" s="1"/>
  <c r="S487" i="1" s="1"/>
  <c r="T487" i="1" s="1"/>
  <c r="R486" i="1"/>
  <c r="O486" i="1"/>
  <c r="L486" i="1"/>
  <c r="N486" i="1" s="1"/>
  <c r="R485" i="1"/>
  <c r="O485" i="1"/>
  <c r="L485" i="1"/>
  <c r="N485" i="1" s="1"/>
  <c r="Q485" i="1" s="1"/>
  <c r="S485" i="1" s="1"/>
  <c r="T485" i="1" s="1"/>
  <c r="R484" i="1"/>
  <c r="L484" i="1"/>
  <c r="N484" i="1" s="1"/>
  <c r="Q484" i="1" s="1"/>
  <c r="S484" i="1" s="1"/>
  <c r="T484" i="1" s="1"/>
  <c r="R483" i="1"/>
  <c r="O483" i="1"/>
  <c r="L483" i="1"/>
  <c r="N483" i="1" s="1"/>
  <c r="Q483" i="1" s="1"/>
  <c r="S483" i="1" s="1"/>
  <c r="T483" i="1" s="1"/>
  <c r="R482" i="1"/>
  <c r="P482" i="1"/>
  <c r="O482" i="1"/>
  <c r="L482" i="1"/>
  <c r="N482" i="1" s="1"/>
  <c r="Q482" i="1" s="1"/>
  <c r="S482" i="1" s="1"/>
  <c r="T482" i="1" s="1"/>
  <c r="R481" i="1"/>
  <c r="O481" i="1"/>
  <c r="L481" i="1"/>
  <c r="N481" i="1" s="1"/>
  <c r="Q481" i="1" s="1"/>
  <c r="S481" i="1" s="1"/>
  <c r="T481" i="1" s="1"/>
  <c r="R480" i="1"/>
  <c r="P480" i="1"/>
  <c r="N480" i="1"/>
  <c r="Q480" i="1" s="1"/>
  <c r="L480" i="1"/>
  <c r="R479" i="1"/>
  <c r="P479" i="1"/>
  <c r="O479" i="1"/>
  <c r="L479" i="1"/>
  <c r="N479" i="1" s="1"/>
  <c r="R478" i="1"/>
  <c r="L478" i="1"/>
  <c r="N478" i="1" s="1"/>
  <c r="Q478" i="1" s="1"/>
  <c r="S478" i="1" s="1"/>
  <c r="T478" i="1" s="1"/>
  <c r="R477" i="1"/>
  <c r="Q477" i="1"/>
  <c r="S477" i="1" s="1"/>
  <c r="T477" i="1" s="1"/>
  <c r="P477" i="1"/>
  <c r="O477" i="1"/>
  <c r="L477" i="1"/>
  <c r="N477" i="1" s="1"/>
  <c r="O476" i="1"/>
  <c r="L476" i="1"/>
  <c r="N476" i="1" s="1"/>
  <c r="P475" i="1"/>
  <c r="O475" i="1"/>
  <c r="L475" i="1"/>
  <c r="N475" i="1" s="1"/>
  <c r="O474" i="1"/>
  <c r="L474" i="1"/>
  <c r="N474" i="1" s="1"/>
  <c r="Q474" i="1" s="1"/>
  <c r="S474" i="1" s="1"/>
  <c r="T474" i="1" s="1"/>
  <c r="R473" i="1"/>
  <c r="O473" i="1"/>
  <c r="N473" i="1"/>
  <c r="Q473" i="1" s="1"/>
  <c r="S473" i="1" s="1"/>
  <c r="T473" i="1" s="1"/>
  <c r="L473" i="1"/>
  <c r="R472" i="1"/>
  <c r="P472" i="1"/>
  <c r="O472" i="1"/>
  <c r="L472" i="1"/>
  <c r="N472" i="1" s="1"/>
  <c r="R471" i="1"/>
  <c r="P471" i="1"/>
  <c r="O471" i="1"/>
  <c r="L471" i="1"/>
  <c r="N471" i="1" s="1"/>
  <c r="O470" i="1"/>
  <c r="L470" i="1"/>
  <c r="N470" i="1" s="1"/>
  <c r="Q470" i="1" s="1"/>
  <c r="S470" i="1" s="1"/>
  <c r="T470" i="1" s="1"/>
  <c r="R469" i="1"/>
  <c r="O469" i="1"/>
  <c r="L469" i="1"/>
  <c r="N469" i="1" s="1"/>
  <c r="Q469" i="1" s="1"/>
  <c r="S469" i="1" s="1"/>
  <c r="T469" i="1" s="1"/>
  <c r="R468" i="1"/>
  <c r="O468" i="1"/>
  <c r="N468" i="1"/>
  <c r="Q468" i="1" s="1"/>
  <c r="S468" i="1" s="1"/>
  <c r="T468" i="1" s="1"/>
  <c r="L468" i="1"/>
  <c r="R467" i="1"/>
  <c r="L467" i="1"/>
  <c r="N467" i="1" s="1"/>
  <c r="Q467" i="1" s="1"/>
  <c r="R466" i="1"/>
  <c r="P466" i="1"/>
  <c r="L466" i="1"/>
  <c r="N466" i="1" s="1"/>
  <c r="Q466" i="1" s="1"/>
  <c r="S466" i="1" s="1"/>
  <c r="T466" i="1" s="1"/>
  <c r="R465" i="1"/>
  <c r="N465" i="1"/>
  <c r="Q465" i="1" s="1"/>
  <c r="L465" i="1"/>
  <c r="R464" i="1"/>
  <c r="O464" i="1"/>
  <c r="N464" i="1"/>
  <c r="Q464" i="1" s="1"/>
  <c r="S464" i="1" s="1"/>
  <c r="T464" i="1" s="1"/>
  <c r="L464" i="1"/>
  <c r="R463" i="1"/>
  <c r="O463" i="1"/>
  <c r="L463" i="1"/>
  <c r="N463" i="1" s="1"/>
  <c r="Q463" i="1" s="1"/>
  <c r="S463" i="1" s="1"/>
  <c r="T463" i="1" s="1"/>
  <c r="P462" i="1"/>
  <c r="O462" i="1"/>
  <c r="L462" i="1"/>
  <c r="N462" i="1" s="1"/>
  <c r="R461" i="1"/>
  <c r="P461" i="1"/>
  <c r="O461" i="1"/>
  <c r="L461" i="1"/>
  <c r="N461" i="1" s="1"/>
  <c r="Q461" i="1" s="1"/>
  <c r="S461" i="1" s="1"/>
  <c r="T461" i="1" s="1"/>
  <c r="R460" i="1"/>
  <c r="P460" i="1"/>
  <c r="O460" i="1"/>
  <c r="L460" i="1"/>
  <c r="N460" i="1" s="1"/>
  <c r="R459" i="1"/>
  <c r="N459" i="1"/>
  <c r="Q459" i="1" s="1"/>
  <c r="S459" i="1" s="1"/>
  <c r="T459" i="1" s="1"/>
  <c r="L459" i="1"/>
  <c r="P458" i="1"/>
  <c r="O458" i="1"/>
  <c r="N458" i="1"/>
  <c r="L458" i="1"/>
  <c r="O457" i="1"/>
  <c r="L457" i="1"/>
  <c r="N457" i="1" s="1"/>
  <c r="Q456" i="1"/>
  <c r="S456" i="1" s="1"/>
  <c r="T456" i="1" s="1"/>
  <c r="P456" i="1"/>
  <c r="O456" i="1"/>
  <c r="L456" i="1"/>
  <c r="N456" i="1" s="1"/>
  <c r="O455" i="1"/>
  <c r="L455" i="1"/>
  <c r="N455" i="1" s="1"/>
  <c r="P454" i="1"/>
  <c r="L454" i="1"/>
  <c r="N454" i="1" s="1"/>
  <c r="O453" i="1"/>
  <c r="L453" i="1"/>
  <c r="N453" i="1" s="1"/>
  <c r="R452" i="1"/>
  <c r="O452" i="1"/>
  <c r="L452" i="1"/>
  <c r="N452" i="1" s="1"/>
  <c r="Q452" i="1" s="1"/>
  <c r="S452" i="1" s="1"/>
  <c r="T452" i="1" s="1"/>
  <c r="P451" i="1"/>
  <c r="O451" i="1"/>
  <c r="L451" i="1"/>
  <c r="N451" i="1" s="1"/>
  <c r="Q451" i="1" s="1"/>
  <c r="S451" i="1" s="1"/>
  <c r="T451" i="1" s="1"/>
  <c r="R450" i="1"/>
  <c r="P450" i="1"/>
  <c r="O450" i="1"/>
  <c r="L450" i="1"/>
  <c r="N450" i="1" s="1"/>
  <c r="Q450" i="1" s="1"/>
  <c r="S450" i="1" s="1"/>
  <c r="T450" i="1" s="1"/>
  <c r="R449" i="1"/>
  <c r="O449" i="1"/>
  <c r="N449" i="1"/>
  <c r="Q449" i="1" s="1"/>
  <c r="S449" i="1" s="1"/>
  <c r="T449" i="1" s="1"/>
  <c r="L449" i="1"/>
  <c r="R448" i="1"/>
  <c r="P448" i="1"/>
  <c r="O448" i="1"/>
  <c r="L448" i="1"/>
  <c r="N448" i="1" s="1"/>
  <c r="Q448" i="1" s="1"/>
  <c r="S448" i="1" s="1"/>
  <c r="T448" i="1" s="1"/>
  <c r="R447" i="1"/>
  <c r="L447" i="1"/>
  <c r="N447" i="1" s="1"/>
  <c r="Q447" i="1" s="1"/>
  <c r="S447" i="1" s="1"/>
  <c r="T447" i="1" s="1"/>
  <c r="R446" i="1"/>
  <c r="O446" i="1"/>
  <c r="L446" i="1"/>
  <c r="N446" i="1" s="1"/>
  <c r="P445" i="1"/>
  <c r="O445" i="1"/>
  <c r="L445" i="1"/>
  <c r="N445" i="1" s="1"/>
  <c r="Q445" i="1" s="1"/>
  <c r="S445" i="1" s="1"/>
  <c r="T445" i="1" s="1"/>
  <c r="R444" i="1"/>
  <c r="P444" i="1"/>
  <c r="O444" i="1"/>
  <c r="N444" i="1"/>
  <c r="L444" i="1"/>
  <c r="P443" i="1"/>
  <c r="O443" i="1"/>
  <c r="L443" i="1"/>
  <c r="N443" i="1" s="1"/>
  <c r="Q443" i="1" s="1"/>
  <c r="S443" i="1" s="1"/>
  <c r="T443" i="1" s="1"/>
  <c r="R442" i="1"/>
  <c r="O442" i="1"/>
  <c r="L442" i="1"/>
  <c r="N442" i="1" s="1"/>
  <c r="Q442" i="1" s="1"/>
  <c r="S442" i="1" s="1"/>
  <c r="T442" i="1" s="1"/>
  <c r="R441" i="1"/>
  <c r="P441" i="1"/>
  <c r="O441" i="1"/>
  <c r="N441" i="1"/>
  <c r="L441" i="1"/>
  <c r="P440" i="1"/>
  <c r="O440" i="1"/>
  <c r="N440" i="1"/>
  <c r="Q440" i="1" s="1"/>
  <c r="S440" i="1" s="1"/>
  <c r="T440" i="1" s="1"/>
  <c r="L440" i="1"/>
  <c r="R439" i="1"/>
  <c r="O439" i="1"/>
  <c r="L439" i="1"/>
  <c r="N439" i="1" s="1"/>
  <c r="Q439" i="1" s="1"/>
  <c r="S439" i="1" s="1"/>
  <c r="T439" i="1" s="1"/>
  <c r="R438" i="1"/>
  <c r="P438" i="1"/>
  <c r="O438" i="1"/>
  <c r="N438" i="1"/>
  <c r="Q438" i="1" s="1"/>
  <c r="S438" i="1" s="1"/>
  <c r="T438" i="1" s="1"/>
  <c r="L438" i="1"/>
  <c r="T437" i="1"/>
  <c r="R437" i="1"/>
  <c r="P437" i="1"/>
  <c r="O437" i="1"/>
  <c r="L437" i="1"/>
  <c r="N437" i="1" s="1"/>
  <c r="Q437" i="1" s="1"/>
  <c r="S437" i="1" s="1"/>
  <c r="O436" i="1"/>
  <c r="N436" i="1"/>
  <c r="Q436" i="1" s="1"/>
  <c r="S436" i="1" s="1"/>
  <c r="T436" i="1" s="1"/>
  <c r="L436" i="1"/>
  <c r="R435" i="1"/>
  <c r="P435" i="1"/>
  <c r="O435" i="1"/>
  <c r="L435" i="1"/>
  <c r="N435" i="1" s="1"/>
  <c r="R434" i="1"/>
  <c r="O434" i="1"/>
  <c r="L434" i="1"/>
  <c r="N434" i="1" s="1"/>
  <c r="R433" i="1"/>
  <c r="P433" i="1"/>
  <c r="O433" i="1"/>
  <c r="L433" i="1"/>
  <c r="N433" i="1" s="1"/>
  <c r="P432" i="1"/>
  <c r="O432" i="1"/>
  <c r="L432" i="1"/>
  <c r="N432" i="1" s="1"/>
  <c r="Q432" i="1" s="1"/>
  <c r="S432" i="1" s="1"/>
  <c r="T432" i="1" s="1"/>
  <c r="R431" i="1"/>
  <c r="O431" i="1"/>
  <c r="L431" i="1"/>
  <c r="N431" i="1" s="1"/>
  <c r="L430" i="1"/>
  <c r="N430" i="1" s="1"/>
  <c r="Q430" i="1" s="1"/>
  <c r="S430" i="1" s="1"/>
  <c r="T430" i="1" s="1"/>
  <c r="R429" i="1"/>
  <c r="N429" i="1"/>
  <c r="Q429" i="1" s="1"/>
  <c r="S429" i="1" s="1"/>
  <c r="T429" i="1" s="1"/>
  <c r="L429" i="1"/>
  <c r="O428" i="1"/>
  <c r="L428" i="1"/>
  <c r="N428" i="1" s="1"/>
  <c r="R427" i="1"/>
  <c r="P427" i="1"/>
  <c r="O427" i="1"/>
  <c r="L427" i="1"/>
  <c r="N427" i="1" s="1"/>
  <c r="R426" i="1"/>
  <c r="P426" i="1"/>
  <c r="O426" i="1"/>
  <c r="L426" i="1"/>
  <c r="N426" i="1" s="1"/>
  <c r="Q426" i="1" s="1"/>
  <c r="S426" i="1" s="1"/>
  <c r="T426" i="1" s="1"/>
  <c r="P425" i="1"/>
  <c r="O425" i="1"/>
  <c r="L425" i="1"/>
  <c r="N425" i="1" s="1"/>
  <c r="Q425" i="1" s="1"/>
  <c r="S425" i="1" s="1"/>
  <c r="T425" i="1" s="1"/>
  <c r="R424" i="1"/>
  <c r="O424" i="1"/>
  <c r="L424" i="1"/>
  <c r="N424" i="1" s="1"/>
  <c r="Q424" i="1" s="1"/>
  <c r="S424" i="1" s="1"/>
  <c r="T424" i="1" s="1"/>
  <c r="O423" i="1"/>
  <c r="L423" i="1"/>
  <c r="N423" i="1" s="1"/>
  <c r="Q423" i="1" s="1"/>
  <c r="S423" i="1" s="1"/>
  <c r="T423" i="1" s="1"/>
  <c r="P422" i="1"/>
  <c r="O422" i="1"/>
  <c r="L422" i="1"/>
  <c r="N422" i="1" s="1"/>
  <c r="R421" i="1"/>
  <c r="O421" i="1"/>
  <c r="N421" i="1"/>
  <c r="Q421" i="1" s="1"/>
  <c r="S421" i="1" s="1"/>
  <c r="T421" i="1" s="1"/>
  <c r="L421" i="1"/>
  <c r="O420" i="1"/>
  <c r="N420" i="1"/>
  <c r="Q420" i="1" s="1"/>
  <c r="S420" i="1" s="1"/>
  <c r="T420" i="1" s="1"/>
  <c r="L420" i="1"/>
  <c r="P419" i="1"/>
  <c r="O419" i="1"/>
  <c r="L419" i="1"/>
  <c r="N419" i="1" s="1"/>
  <c r="R418" i="1"/>
  <c r="P418" i="1"/>
  <c r="O418" i="1"/>
  <c r="N418" i="1"/>
  <c r="Q418" i="1" s="1"/>
  <c r="S418" i="1" s="1"/>
  <c r="T418" i="1" s="1"/>
  <c r="L418" i="1"/>
  <c r="R417" i="1"/>
  <c r="O417" i="1"/>
  <c r="N417" i="1"/>
  <c r="Q417" i="1" s="1"/>
  <c r="S417" i="1" s="1"/>
  <c r="T417" i="1" s="1"/>
  <c r="L417" i="1"/>
  <c r="R416" i="1"/>
  <c r="P416" i="1"/>
  <c r="O416" i="1"/>
  <c r="L416" i="1"/>
  <c r="N416" i="1" s="1"/>
  <c r="P415" i="1"/>
  <c r="O415" i="1"/>
  <c r="L415" i="1"/>
  <c r="N415" i="1" s="1"/>
  <c r="Q415" i="1" s="1"/>
  <c r="S415" i="1" s="1"/>
  <c r="T415" i="1" s="1"/>
  <c r="R414" i="1"/>
  <c r="P414" i="1"/>
  <c r="O414" i="1"/>
  <c r="L414" i="1"/>
  <c r="N414" i="1" s="1"/>
  <c r="Q414" i="1" s="1"/>
  <c r="S414" i="1" s="1"/>
  <c r="T414" i="1" s="1"/>
  <c r="R413" i="1"/>
  <c r="P413" i="1"/>
  <c r="O413" i="1"/>
  <c r="N413" i="1"/>
  <c r="L413" i="1"/>
  <c r="R412" i="1"/>
  <c r="P412" i="1"/>
  <c r="O412" i="1"/>
  <c r="Q412" i="1" s="1"/>
  <c r="S412" i="1" s="1"/>
  <c r="T412" i="1" s="1"/>
  <c r="L412" i="1"/>
  <c r="N412" i="1" s="1"/>
  <c r="R411" i="1"/>
  <c r="P411" i="1"/>
  <c r="O411" i="1"/>
  <c r="L411" i="1"/>
  <c r="N411" i="1" s="1"/>
  <c r="Q411" i="1" s="1"/>
  <c r="S411" i="1" s="1"/>
  <c r="T411" i="1" s="1"/>
  <c r="P410" i="1"/>
  <c r="O410" i="1"/>
  <c r="L410" i="1"/>
  <c r="N410" i="1" s="1"/>
  <c r="Q410" i="1" s="1"/>
  <c r="S410" i="1" s="1"/>
  <c r="T410" i="1" s="1"/>
  <c r="R409" i="1"/>
  <c r="L409" i="1"/>
  <c r="N409" i="1" s="1"/>
  <c r="Q409" i="1" s="1"/>
  <c r="S409" i="1" s="1"/>
  <c r="T409" i="1" s="1"/>
  <c r="O408" i="1"/>
  <c r="L408" i="1"/>
  <c r="N408" i="1" s="1"/>
  <c r="Q408" i="1" s="1"/>
  <c r="S408" i="1" s="1"/>
  <c r="T408" i="1" s="1"/>
  <c r="R407" i="1"/>
  <c r="O407" i="1"/>
  <c r="L407" i="1"/>
  <c r="N407" i="1" s="1"/>
  <c r="R406" i="1"/>
  <c r="O406" i="1"/>
  <c r="L406" i="1"/>
  <c r="N406" i="1" s="1"/>
  <c r="Q406" i="1" s="1"/>
  <c r="R405" i="1"/>
  <c r="P405" i="1"/>
  <c r="O405" i="1"/>
  <c r="L405" i="1"/>
  <c r="N405" i="1" s="1"/>
  <c r="Q405" i="1" s="1"/>
  <c r="S405" i="1" s="1"/>
  <c r="T405" i="1" s="1"/>
  <c r="R404" i="1"/>
  <c r="L404" i="1"/>
  <c r="N404" i="1" s="1"/>
  <c r="Q404" i="1" s="1"/>
  <c r="S404" i="1" s="1"/>
  <c r="T404" i="1" s="1"/>
  <c r="R403" i="1"/>
  <c r="P403" i="1"/>
  <c r="O403" i="1"/>
  <c r="L403" i="1"/>
  <c r="N403" i="1" s="1"/>
  <c r="R402" i="1"/>
  <c r="O402" i="1"/>
  <c r="L402" i="1"/>
  <c r="N402" i="1" s="1"/>
  <c r="P401" i="1"/>
  <c r="O401" i="1"/>
  <c r="L401" i="1"/>
  <c r="N401" i="1" s="1"/>
  <c r="R400" i="1"/>
  <c r="O400" i="1"/>
  <c r="L400" i="1"/>
  <c r="N400" i="1" s="1"/>
  <c r="Q400" i="1" s="1"/>
  <c r="L399" i="1"/>
  <c r="N399" i="1" s="1"/>
  <c r="Q399" i="1" s="1"/>
  <c r="S399" i="1" s="1"/>
  <c r="T399" i="1" s="1"/>
  <c r="L398" i="1"/>
  <c r="N398" i="1" s="1"/>
  <c r="Q398" i="1" s="1"/>
  <c r="S398" i="1" s="1"/>
  <c r="T398" i="1" s="1"/>
  <c r="L397" i="1"/>
  <c r="N397" i="1" s="1"/>
  <c r="Q397" i="1" s="1"/>
  <c r="S397" i="1" s="1"/>
  <c r="T397" i="1" s="1"/>
  <c r="R396" i="1"/>
  <c r="L396" i="1"/>
  <c r="N396" i="1" s="1"/>
  <c r="Q396" i="1" s="1"/>
  <c r="S396" i="1" s="1"/>
  <c r="T396" i="1" s="1"/>
  <c r="R395" i="1"/>
  <c r="L395" i="1"/>
  <c r="N395" i="1" s="1"/>
  <c r="Q395" i="1" s="1"/>
  <c r="L394" i="1"/>
  <c r="N394" i="1" s="1"/>
  <c r="Q394" i="1" s="1"/>
  <c r="S394" i="1" s="1"/>
  <c r="T394" i="1" s="1"/>
  <c r="R393" i="1"/>
  <c r="P393" i="1"/>
  <c r="O393" i="1"/>
  <c r="L393" i="1"/>
  <c r="N393" i="1" s="1"/>
  <c r="Q393" i="1" s="1"/>
  <c r="S393" i="1" s="1"/>
  <c r="T393" i="1" s="1"/>
  <c r="P392" i="1"/>
  <c r="O392" i="1"/>
  <c r="L392" i="1"/>
  <c r="N392" i="1" s="1"/>
  <c r="Q392" i="1" s="1"/>
  <c r="S392" i="1" s="1"/>
  <c r="T392" i="1" s="1"/>
  <c r="L391" i="1"/>
  <c r="N391" i="1" s="1"/>
  <c r="Q391" i="1" s="1"/>
  <c r="S391" i="1" s="1"/>
  <c r="T391" i="1" s="1"/>
  <c r="L390" i="1"/>
  <c r="N390" i="1" s="1"/>
  <c r="Q390" i="1" s="1"/>
  <c r="S390" i="1" s="1"/>
  <c r="T390" i="1" s="1"/>
  <c r="P389" i="1"/>
  <c r="O389" i="1"/>
  <c r="L389" i="1"/>
  <c r="N389" i="1" s="1"/>
  <c r="Q389" i="1" s="1"/>
  <c r="S389" i="1" s="1"/>
  <c r="T389" i="1" s="1"/>
  <c r="R388" i="1"/>
  <c r="L388" i="1"/>
  <c r="N388" i="1" s="1"/>
  <c r="Q388" i="1" s="1"/>
  <c r="S388" i="1" s="1"/>
  <c r="T388" i="1" s="1"/>
  <c r="R387" i="1"/>
  <c r="P387" i="1"/>
  <c r="O387" i="1"/>
  <c r="L387" i="1"/>
  <c r="N387" i="1" s="1"/>
  <c r="R386" i="1"/>
  <c r="L386" i="1"/>
  <c r="N386" i="1" s="1"/>
  <c r="Q386" i="1" s="1"/>
  <c r="S386" i="1" s="1"/>
  <c r="T386" i="1" s="1"/>
  <c r="P385" i="1"/>
  <c r="O385" i="1"/>
  <c r="L385" i="1"/>
  <c r="N385" i="1" s="1"/>
  <c r="Q385" i="1" s="1"/>
  <c r="S385" i="1" s="1"/>
  <c r="T385" i="1" s="1"/>
  <c r="L384" i="1"/>
  <c r="N384" i="1" s="1"/>
  <c r="Q384" i="1" s="1"/>
  <c r="S384" i="1" s="1"/>
  <c r="T384" i="1" s="1"/>
  <c r="P383" i="1"/>
  <c r="O383" i="1"/>
  <c r="L383" i="1"/>
  <c r="N383" i="1" s="1"/>
  <c r="Q383" i="1" s="1"/>
  <c r="S383" i="1" s="1"/>
  <c r="T383" i="1" s="1"/>
  <c r="T382" i="1"/>
  <c r="L382" i="1"/>
  <c r="N382" i="1" s="1"/>
  <c r="Q382" i="1" s="1"/>
  <c r="S382" i="1" s="1"/>
  <c r="P381" i="1"/>
  <c r="O381" i="1"/>
  <c r="L381" i="1"/>
  <c r="N381" i="1" s="1"/>
  <c r="Q381" i="1" s="1"/>
  <c r="S381" i="1" s="1"/>
  <c r="T381" i="1" s="1"/>
  <c r="P380" i="1"/>
  <c r="O380" i="1"/>
  <c r="L380" i="1"/>
  <c r="N380" i="1" s="1"/>
  <c r="Q380" i="1" s="1"/>
  <c r="S380" i="1" s="1"/>
  <c r="T380" i="1" s="1"/>
  <c r="P379" i="1"/>
  <c r="O379" i="1"/>
  <c r="L379" i="1"/>
  <c r="N379" i="1" s="1"/>
  <c r="Q379" i="1" s="1"/>
  <c r="S379" i="1" s="1"/>
  <c r="T379" i="1" s="1"/>
  <c r="P378" i="1"/>
  <c r="O378" i="1"/>
  <c r="L378" i="1"/>
  <c r="N378" i="1" s="1"/>
  <c r="Q378" i="1" s="1"/>
  <c r="S378" i="1" s="1"/>
  <c r="T378" i="1" s="1"/>
  <c r="P377" i="1"/>
  <c r="O377" i="1"/>
  <c r="L377" i="1"/>
  <c r="N377" i="1" s="1"/>
  <c r="L376" i="1"/>
  <c r="N376" i="1" s="1"/>
  <c r="Q376" i="1" s="1"/>
  <c r="S376" i="1" s="1"/>
  <c r="T376" i="1" s="1"/>
  <c r="R375" i="1"/>
  <c r="L375" i="1"/>
  <c r="N375" i="1" s="1"/>
  <c r="Q375" i="1" s="1"/>
  <c r="S375" i="1" s="1"/>
  <c r="T375" i="1" s="1"/>
  <c r="R374" i="1"/>
  <c r="P374" i="1"/>
  <c r="O374" i="1"/>
  <c r="L374" i="1"/>
  <c r="N374" i="1" s="1"/>
  <c r="Q374" i="1" s="1"/>
  <c r="S374" i="1" s="1"/>
  <c r="T374" i="1" s="1"/>
  <c r="R373" i="1"/>
  <c r="S373" i="1" s="1"/>
  <c r="T373" i="1" s="1"/>
  <c r="L373" i="1"/>
  <c r="N373" i="1" s="1"/>
  <c r="Q373" i="1" s="1"/>
  <c r="R372" i="1"/>
  <c r="L372" i="1"/>
  <c r="N372" i="1" s="1"/>
  <c r="Q372" i="1" s="1"/>
  <c r="S372" i="1" s="1"/>
  <c r="T372" i="1" s="1"/>
  <c r="R371" i="1"/>
  <c r="L371" i="1"/>
  <c r="N371" i="1" s="1"/>
  <c r="Q371" i="1" s="1"/>
  <c r="R370" i="1"/>
  <c r="L370" i="1"/>
  <c r="N370" i="1" s="1"/>
  <c r="Q370" i="1" s="1"/>
  <c r="S370" i="1" s="1"/>
  <c r="T370" i="1" s="1"/>
  <c r="R369" i="1"/>
  <c r="O369" i="1"/>
  <c r="L369" i="1"/>
  <c r="N369" i="1" s="1"/>
  <c r="Q369" i="1" s="1"/>
  <c r="S369" i="1" s="1"/>
  <c r="T369" i="1" s="1"/>
  <c r="R368" i="1"/>
  <c r="L368" i="1"/>
  <c r="N368" i="1" s="1"/>
  <c r="Q368" i="1" s="1"/>
  <c r="S368" i="1" s="1"/>
  <c r="T368" i="1" s="1"/>
  <c r="R367" i="1"/>
  <c r="L367" i="1"/>
  <c r="N367" i="1" s="1"/>
  <c r="Q367" i="1" s="1"/>
  <c r="S367" i="1" s="1"/>
  <c r="T367" i="1" s="1"/>
  <c r="R366" i="1"/>
  <c r="L366" i="1"/>
  <c r="N366" i="1" s="1"/>
  <c r="Q366" i="1" s="1"/>
  <c r="S366" i="1" s="1"/>
  <c r="T366" i="1" s="1"/>
  <c r="R365" i="1"/>
  <c r="L365" i="1"/>
  <c r="N365" i="1" s="1"/>
  <c r="Q365" i="1" s="1"/>
  <c r="R364" i="1"/>
  <c r="L364" i="1"/>
  <c r="N364" i="1" s="1"/>
  <c r="Q364" i="1" s="1"/>
  <c r="S364" i="1" s="1"/>
  <c r="T364" i="1" s="1"/>
  <c r="R363" i="1"/>
  <c r="P363" i="1"/>
  <c r="O363" i="1"/>
  <c r="L363" i="1"/>
  <c r="N363" i="1" s="1"/>
  <c r="R362" i="1"/>
  <c r="L362" i="1"/>
  <c r="N362" i="1" s="1"/>
  <c r="Q362" i="1" s="1"/>
  <c r="S362" i="1" s="1"/>
  <c r="T362" i="1" s="1"/>
  <c r="R361" i="1"/>
  <c r="P361" i="1"/>
  <c r="O361" i="1"/>
  <c r="L361" i="1"/>
  <c r="N361" i="1" s="1"/>
  <c r="R360" i="1"/>
  <c r="L360" i="1"/>
  <c r="N360" i="1" s="1"/>
  <c r="Q360" i="1" s="1"/>
  <c r="S360" i="1" s="1"/>
  <c r="T360" i="1" s="1"/>
  <c r="O359" i="1"/>
  <c r="N359" i="1"/>
  <c r="L359" i="1"/>
  <c r="R358" i="1"/>
  <c r="L358" i="1"/>
  <c r="N358" i="1" s="1"/>
  <c r="Q358" i="1" s="1"/>
  <c r="R357" i="1"/>
  <c r="P357" i="1"/>
  <c r="O357" i="1"/>
  <c r="L357" i="1"/>
  <c r="N357" i="1" s="1"/>
  <c r="Q357" i="1" s="1"/>
  <c r="S357" i="1" s="1"/>
  <c r="T357" i="1" s="1"/>
  <c r="R356" i="1"/>
  <c r="P356" i="1"/>
  <c r="O356" i="1"/>
  <c r="L356" i="1"/>
  <c r="N356" i="1" s="1"/>
  <c r="Q356" i="1" s="1"/>
  <c r="S356" i="1" s="1"/>
  <c r="T356" i="1" s="1"/>
  <c r="L355" i="1"/>
  <c r="N355" i="1" s="1"/>
  <c r="Q355" i="1" s="1"/>
  <c r="S355" i="1" s="1"/>
  <c r="T355" i="1" s="1"/>
  <c r="R354" i="1"/>
  <c r="P354" i="1"/>
  <c r="O354" i="1"/>
  <c r="L354" i="1"/>
  <c r="N354" i="1" s="1"/>
  <c r="Q354" i="1" s="1"/>
  <c r="S354" i="1" s="1"/>
  <c r="T354" i="1" s="1"/>
  <c r="L353" i="1"/>
  <c r="N353" i="1" s="1"/>
  <c r="Q353" i="1" s="1"/>
  <c r="S353" i="1" s="1"/>
  <c r="T353" i="1" s="1"/>
  <c r="P352" i="1"/>
  <c r="L352" i="1"/>
  <c r="N352" i="1" s="1"/>
  <c r="Q352" i="1" s="1"/>
  <c r="S352" i="1" s="1"/>
  <c r="T352" i="1" s="1"/>
  <c r="R351" i="1"/>
  <c r="P351" i="1"/>
  <c r="O351" i="1"/>
  <c r="N351" i="1"/>
  <c r="Q351" i="1" s="1"/>
  <c r="S351" i="1" s="1"/>
  <c r="T351" i="1" s="1"/>
  <c r="L351" i="1"/>
  <c r="L350" i="1"/>
  <c r="N350" i="1" s="1"/>
  <c r="Q350" i="1" s="1"/>
  <c r="S350" i="1" s="1"/>
  <c r="T350" i="1" s="1"/>
  <c r="R349" i="1"/>
  <c r="P349" i="1"/>
  <c r="O349" i="1"/>
  <c r="L349" i="1"/>
  <c r="N349" i="1" s="1"/>
  <c r="Q349" i="1" s="1"/>
  <c r="S349" i="1" s="1"/>
  <c r="T349" i="1" s="1"/>
  <c r="R348" i="1"/>
  <c r="P348" i="1"/>
  <c r="O348" i="1"/>
  <c r="L348" i="1"/>
  <c r="N348" i="1" s="1"/>
  <c r="Q348" i="1" s="1"/>
  <c r="R347" i="1"/>
  <c r="P347" i="1"/>
  <c r="O347" i="1"/>
  <c r="N347" i="1"/>
  <c r="Q347" i="1" s="1"/>
  <c r="S347" i="1" s="1"/>
  <c r="T347" i="1" s="1"/>
  <c r="L347" i="1"/>
  <c r="P346" i="1"/>
  <c r="O346" i="1"/>
  <c r="L346" i="1"/>
  <c r="N346" i="1" s="1"/>
  <c r="Q346" i="1" s="1"/>
  <c r="S346" i="1" s="1"/>
  <c r="T346" i="1" s="1"/>
  <c r="R345" i="1"/>
  <c r="P345" i="1"/>
  <c r="O345" i="1"/>
  <c r="L345" i="1"/>
  <c r="N345" i="1" s="1"/>
  <c r="Q345" i="1" s="1"/>
  <c r="S345" i="1" s="1"/>
  <c r="T345" i="1" s="1"/>
  <c r="R344" i="1"/>
  <c r="L344" i="1"/>
  <c r="N344" i="1" s="1"/>
  <c r="Q344" i="1" s="1"/>
  <c r="S344" i="1" s="1"/>
  <c r="T344" i="1" s="1"/>
  <c r="L343" i="1"/>
  <c r="N343" i="1" s="1"/>
  <c r="Q343" i="1" s="1"/>
  <c r="S343" i="1" s="1"/>
  <c r="T343" i="1" s="1"/>
  <c r="R342" i="1"/>
  <c r="L342" i="1"/>
  <c r="N342" i="1" s="1"/>
  <c r="Q342" i="1" s="1"/>
  <c r="S342" i="1" s="1"/>
  <c r="T342" i="1" s="1"/>
  <c r="R341" i="1"/>
  <c r="P341" i="1"/>
  <c r="O341" i="1"/>
  <c r="L341" i="1"/>
  <c r="N341" i="1" s="1"/>
  <c r="R340" i="1"/>
  <c r="P340" i="1"/>
  <c r="O340" i="1"/>
  <c r="N340" i="1"/>
  <c r="Q340" i="1" s="1"/>
  <c r="S340" i="1" s="1"/>
  <c r="T340" i="1" s="1"/>
  <c r="L340" i="1"/>
  <c r="R339" i="1"/>
  <c r="P339" i="1"/>
  <c r="O339" i="1"/>
  <c r="L339" i="1"/>
  <c r="N339" i="1" s="1"/>
  <c r="R338" i="1"/>
  <c r="P338" i="1"/>
  <c r="O338" i="1"/>
  <c r="L338" i="1"/>
  <c r="N338" i="1" s="1"/>
  <c r="Q338" i="1" s="1"/>
  <c r="P337" i="1"/>
  <c r="O337" i="1"/>
  <c r="L337" i="1"/>
  <c r="N337" i="1" s="1"/>
  <c r="R336" i="1"/>
  <c r="L336" i="1"/>
  <c r="N336" i="1" s="1"/>
  <c r="Q336" i="1" s="1"/>
  <c r="S336" i="1" s="1"/>
  <c r="T336" i="1" s="1"/>
  <c r="R335" i="1"/>
  <c r="P335" i="1"/>
  <c r="O335" i="1"/>
  <c r="Q335" i="1" s="1"/>
  <c r="S335" i="1" s="1"/>
  <c r="T335" i="1" s="1"/>
  <c r="N335" i="1"/>
  <c r="L335" i="1"/>
  <c r="R334" i="1"/>
  <c r="P334" i="1"/>
  <c r="O334" i="1"/>
  <c r="L334" i="1"/>
  <c r="N334" i="1" s="1"/>
  <c r="Q334" i="1" s="1"/>
  <c r="R333" i="1"/>
  <c r="L333" i="1"/>
  <c r="N333" i="1" s="1"/>
  <c r="Q333" i="1" s="1"/>
  <c r="S333" i="1" s="1"/>
  <c r="T333" i="1" s="1"/>
  <c r="R332" i="1"/>
  <c r="P332" i="1"/>
  <c r="O332" i="1"/>
  <c r="L332" i="1"/>
  <c r="N332" i="1" s="1"/>
  <c r="R331" i="1"/>
  <c r="N331" i="1"/>
  <c r="Q331" i="1" s="1"/>
  <c r="S331" i="1" s="1"/>
  <c r="T331" i="1" s="1"/>
  <c r="L331" i="1"/>
  <c r="R330" i="1"/>
  <c r="P330" i="1"/>
  <c r="O330" i="1"/>
  <c r="L330" i="1"/>
  <c r="N330" i="1" s="1"/>
  <c r="R329" i="1"/>
  <c r="P329" i="1"/>
  <c r="O329" i="1"/>
  <c r="L329" i="1"/>
  <c r="N329" i="1" s="1"/>
  <c r="R328" i="1"/>
  <c r="P328" i="1"/>
  <c r="O328" i="1"/>
  <c r="N328" i="1"/>
  <c r="Q328" i="1" s="1"/>
  <c r="S328" i="1" s="1"/>
  <c r="T328" i="1" s="1"/>
  <c r="L328" i="1"/>
  <c r="R327" i="1"/>
  <c r="L327" i="1"/>
  <c r="N327" i="1" s="1"/>
  <c r="Q327" i="1" s="1"/>
  <c r="S327" i="1" s="1"/>
  <c r="T327" i="1" s="1"/>
  <c r="P326" i="1"/>
  <c r="O326" i="1"/>
  <c r="L326" i="1"/>
  <c r="N326" i="1" s="1"/>
  <c r="Q326" i="1" s="1"/>
  <c r="S326" i="1" s="1"/>
  <c r="T326" i="1" s="1"/>
  <c r="R325" i="1"/>
  <c r="P325" i="1"/>
  <c r="O325" i="1"/>
  <c r="L325" i="1"/>
  <c r="N325" i="1" s="1"/>
  <c r="Q325" i="1" s="1"/>
  <c r="R324" i="1"/>
  <c r="P324" i="1"/>
  <c r="O324" i="1"/>
  <c r="L324" i="1"/>
  <c r="N324" i="1" s="1"/>
  <c r="Q324" i="1" s="1"/>
  <c r="S324" i="1" s="1"/>
  <c r="T324" i="1" s="1"/>
  <c r="R323" i="1"/>
  <c r="P323" i="1"/>
  <c r="O323" i="1"/>
  <c r="L323" i="1"/>
  <c r="N323" i="1" s="1"/>
  <c r="Q323" i="1" s="1"/>
  <c r="S323" i="1" s="1"/>
  <c r="T323" i="1" s="1"/>
  <c r="P322" i="1"/>
  <c r="O322" i="1"/>
  <c r="Q322" i="1" s="1"/>
  <c r="S322" i="1" s="1"/>
  <c r="T322" i="1" s="1"/>
  <c r="N322" i="1"/>
  <c r="L322" i="1"/>
  <c r="P321" i="1"/>
  <c r="O321" i="1"/>
  <c r="L321" i="1"/>
  <c r="N321" i="1" s="1"/>
  <c r="Q321" i="1" s="1"/>
  <c r="S321" i="1" s="1"/>
  <c r="T321" i="1" s="1"/>
  <c r="R320" i="1"/>
  <c r="L320" i="1"/>
  <c r="N320" i="1" s="1"/>
  <c r="Q320" i="1" s="1"/>
  <c r="P319" i="1"/>
  <c r="O319" i="1"/>
  <c r="L319" i="1"/>
  <c r="N319" i="1" s="1"/>
  <c r="Q319" i="1" s="1"/>
  <c r="S319" i="1" s="1"/>
  <c r="T319" i="1" s="1"/>
  <c r="R318" i="1"/>
  <c r="P318" i="1"/>
  <c r="O318" i="1"/>
  <c r="L318" i="1"/>
  <c r="N318" i="1" s="1"/>
  <c r="Q318" i="1" s="1"/>
  <c r="S318" i="1" s="1"/>
  <c r="T318" i="1" s="1"/>
  <c r="R317" i="1"/>
  <c r="P317" i="1"/>
  <c r="O317" i="1"/>
  <c r="N317" i="1"/>
  <c r="L317" i="1"/>
  <c r="R316" i="1"/>
  <c r="P316" i="1"/>
  <c r="O316" i="1"/>
  <c r="L316" i="1"/>
  <c r="N316" i="1" s="1"/>
  <c r="Q316" i="1" s="1"/>
  <c r="R315" i="1"/>
  <c r="P315" i="1"/>
  <c r="O315" i="1"/>
  <c r="L315" i="1"/>
  <c r="N315" i="1" s="1"/>
  <c r="P314" i="1"/>
  <c r="O314" i="1"/>
  <c r="L314" i="1"/>
  <c r="N314" i="1" s="1"/>
  <c r="Q314" i="1" s="1"/>
  <c r="S314" i="1" s="1"/>
  <c r="T314" i="1" s="1"/>
  <c r="R313" i="1"/>
  <c r="P313" i="1"/>
  <c r="O313" i="1"/>
  <c r="L313" i="1"/>
  <c r="N313" i="1" s="1"/>
  <c r="R312" i="1"/>
  <c r="P312" i="1"/>
  <c r="O312" i="1"/>
  <c r="L312" i="1"/>
  <c r="N312" i="1" s="1"/>
  <c r="R311" i="1"/>
  <c r="P311" i="1"/>
  <c r="O311" i="1"/>
  <c r="N311" i="1"/>
  <c r="L311" i="1"/>
  <c r="R310" i="1"/>
  <c r="P310" i="1"/>
  <c r="O310" i="1"/>
  <c r="Q310" i="1" s="1"/>
  <c r="S310" i="1" s="1"/>
  <c r="T310" i="1" s="1"/>
  <c r="L310" i="1"/>
  <c r="N310" i="1" s="1"/>
  <c r="L309" i="1"/>
  <c r="N309" i="1" s="1"/>
  <c r="Q309" i="1" s="1"/>
  <c r="S309" i="1" s="1"/>
  <c r="T309" i="1" s="1"/>
  <c r="L308" i="1"/>
  <c r="N308" i="1" s="1"/>
  <c r="Q308" i="1" s="1"/>
  <c r="S308" i="1" s="1"/>
  <c r="T308" i="1" s="1"/>
  <c r="R307" i="1"/>
  <c r="P307" i="1"/>
  <c r="O307" i="1"/>
  <c r="L307" i="1"/>
  <c r="N307" i="1" s="1"/>
  <c r="R306" i="1"/>
  <c r="L306" i="1"/>
  <c r="N306" i="1" s="1"/>
  <c r="Q306" i="1" s="1"/>
  <c r="R305" i="1"/>
  <c r="P305" i="1"/>
  <c r="O305" i="1"/>
  <c r="L305" i="1"/>
  <c r="N305" i="1" s="1"/>
  <c r="R304" i="1"/>
  <c r="L304" i="1"/>
  <c r="N304" i="1" s="1"/>
  <c r="Q304" i="1" s="1"/>
  <c r="S304" i="1" s="1"/>
  <c r="T304" i="1" s="1"/>
  <c r="R303" i="1"/>
  <c r="P303" i="1"/>
  <c r="O303" i="1"/>
  <c r="L303" i="1"/>
  <c r="N303" i="1" s="1"/>
  <c r="Q303" i="1" s="1"/>
  <c r="S303" i="1" s="1"/>
  <c r="T303" i="1" s="1"/>
  <c r="P302" i="1"/>
  <c r="O302" i="1"/>
  <c r="L302" i="1"/>
  <c r="N302" i="1" s="1"/>
  <c r="Q302" i="1" s="1"/>
  <c r="S302" i="1" s="1"/>
  <c r="T302" i="1" s="1"/>
  <c r="R301" i="1"/>
  <c r="L301" i="1"/>
  <c r="N301" i="1" s="1"/>
  <c r="Q301" i="1" s="1"/>
  <c r="R300" i="1"/>
  <c r="Q300" i="1"/>
  <c r="S300" i="1" s="1"/>
  <c r="T300" i="1" s="1"/>
  <c r="N300" i="1"/>
  <c r="L300" i="1"/>
  <c r="R299" i="1"/>
  <c r="P299" i="1"/>
  <c r="O299" i="1"/>
  <c r="L299" i="1"/>
  <c r="N299" i="1" s="1"/>
  <c r="R298" i="1"/>
  <c r="L298" i="1"/>
  <c r="N298" i="1" s="1"/>
  <c r="Q298" i="1" s="1"/>
  <c r="S298" i="1" s="1"/>
  <c r="T298" i="1" s="1"/>
  <c r="R297" i="1"/>
  <c r="P297" i="1"/>
  <c r="O297" i="1"/>
  <c r="L297" i="1"/>
  <c r="N297" i="1" s="1"/>
  <c r="R296" i="1"/>
  <c r="P296" i="1"/>
  <c r="O296" i="1"/>
  <c r="L296" i="1"/>
  <c r="N296" i="1" s="1"/>
  <c r="Q296" i="1" s="1"/>
  <c r="R295" i="1"/>
  <c r="N295" i="1"/>
  <c r="Q295" i="1" s="1"/>
  <c r="S295" i="1" s="1"/>
  <c r="T295" i="1" s="1"/>
  <c r="L295" i="1"/>
  <c r="N294" i="1"/>
  <c r="Q294" i="1" s="1"/>
  <c r="S294" i="1" s="1"/>
  <c r="T294" i="1" s="1"/>
  <c r="L294" i="1"/>
  <c r="P293" i="1"/>
  <c r="O293" i="1"/>
  <c r="L293" i="1"/>
  <c r="N293" i="1" s="1"/>
  <c r="P292" i="1"/>
  <c r="O292" i="1"/>
  <c r="L292" i="1"/>
  <c r="N292" i="1" s="1"/>
  <c r="R291" i="1"/>
  <c r="P291" i="1"/>
  <c r="O291" i="1"/>
  <c r="Q291" i="1" s="1"/>
  <c r="S291" i="1" s="1"/>
  <c r="T291" i="1" s="1"/>
  <c r="L291" i="1"/>
  <c r="N291" i="1" s="1"/>
  <c r="R290" i="1"/>
  <c r="L290" i="1"/>
  <c r="N290" i="1" s="1"/>
  <c r="Q290" i="1" s="1"/>
  <c r="S290" i="1" s="1"/>
  <c r="T290" i="1" s="1"/>
  <c r="R289" i="1"/>
  <c r="P289" i="1"/>
  <c r="O289" i="1"/>
  <c r="L289" i="1"/>
  <c r="N289" i="1" s="1"/>
  <c r="Q289" i="1" s="1"/>
  <c r="S289" i="1" s="1"/>
  <c r="T289" i="1" s="1"/>
  <c r="P288" i="1"/>
  <c r="O288" i="1"/>
  <c r="N288" i="1"/>
  <c r="L288" i="1"/>
  <c r="R287" i="1"/>
  <c r="L287" i="1"/>
  <c r="N287" i="1" s="1"/>
  <c r="Q287" i="1" s="1"/>
  <c r="S287" i="1" s="1"/>
  <c r="T287" i="1" s="1"/>
  <c r="R286" i="1"/>
  <c r="P286" i="1"/>
  <c r="O286" i="1"/>
  <c r="L286" i="1"/>
  <c r="N286" i="1" s="1"/>
  <c r="Q286" i="1" s="1"/>
  <c r="S286" i="1" s="1"/>
  <c r="T286" i="1" s="1"/>
  <c r="R285" i="1"/>
  <c r="P285" i="1"/>
  <c r="O285" i="1"/>
  <c r="L285" i="1"/>
  <c r="N285" i="1" s="1"/>
  <c r="R284" i="1"/>
  <c r="P284" i="1"/>
  <c r="O284" i="1"/>
  <c r="N284" i="1"/>
  <c r="L284" i="1"/>
  <c r="R283" i="1"/>
  <c r="P283" i="1"/>
  <c r="O283" i="1"/>
  <c r="L283" i="1"/>
  <c r="N283" i="1" s="1"/>
  <c r="R282" i="1"/>
  <c r="P282" i="1"/>
  <c r="O282" i="1"/>
  <c r="L282" i="1"/>
  <c r="N282" i="1" s="1"/>
  <c r="R281" i="1"/>
  <c r="P281" i="1"/>
  <c r="O281" i="1"/>
  <c r="L281" i="1"/>
  <c r="N281" i="1" s="1"/>
  <c r="Q281" i="1" s="1"/>
  <c r="S281" i="1" s="1"/>
  <c r="T281" i="1" s="1"/>
  <c r="P280" i="1"/>
  <c r="O280" i="1"/>
  <c r="N280" i="1"/>
  <c r="L280" i="1"/>
  <c r="R279" i="1"/>
  <c r="P279" i="1"/>
  <c r="O279" i="1"/>
  <c r="L279" i="1"/>
  <c r="N279" i="1" s="1"/>
  <c r="R278" i="1"/>
  <c r="L278" i="1"/>
  <c r="N278" i="1" s="1"/>
  <c r="Q278" i="1" s="1"/>
  <c r="R277" i="1"/>
  <c r="P277" i="1"/>
  <c r="O277" i="1"/>
  <c r="N277" i="1"/>
  <c r="L277" i="1"/>
  <c r="R276" i="1"/>
  <c r="P276" i="1"/>
  <c r="O276" i="1"/>
  <c r="L276" i="1"/>
  <c r="N276" i="1" s="1"/>
  <c r="Q276" i="1" s="1"/>
  <c r="S276" i="1" s="1"/>
  <c r="T276" i="1" s="1"/>
  <c r="R275" i="1"/>
  <c r="P275" i="1"/>
  <c r="O275" i="1"/>
  <c r="L275" i="1"/>
  <c r="N275" i="1" s="1"/>
  <c r="Q275" i="1" s="1"/>
  <c r="S275" i="1" s="1"/>
  <c r="T275" i="1" s="1"/>
  <c r="L274" i="1"/>
  <c r="N274" i="1" s="1"/>
  <c r="Q274" i="1" s="1"/>
  <c r="S274" i="1" s="1"/>
  <c r="T274" i="1" s="1"/>
  <c r="P273" i="1"/>
  <c r="O273" i="1"/>
  <c r="L273" i="1"/>
  <c r="N273" i="1" s="1"/>
  <c r="R272" i="1"/>
  <c r="P272" i="1"/>
  <c r="O272" i="1"/>
  <c r="L272" i="1"/>
  <c r="N272" i="1" s="1"/>
  <c r="P271" i="1"/>
  <c r="O271" i="1"/>
  <c r="N271" i="1"/>
  <c r="L271" i="1"/>
  <c r="L270" i="1"/>
  <c r="N270" i="1" s="1"/>
  <c r="Q270" i="1" s="1"/>
  <c r="S270" i="1" s="1"/>
  <c r="T270" i="1" s="1"/>
  <c r="R269" i="1"/>
  <c r="P269" i="1"/>
  <c r="O269" i="1"/>
  <c r="L269" i="1"/>
  <c r="N269" i="1" s="1"/>
  <c r="R268" i="1"/>
  <c r="P268" i="1"/>
  <c r="O268" i="1"/>
  <c r="L268" i="1"/>
  <c r="N268" i="1" s="1"/>
  <c r="S267" i="1"/>
  <c r="T267" i="1" s="1"/>
  <c r="R267" i="1"/>
  <c r="P267" i="1"/>
  <c r="O267" i="1"/>
  <c r="N267" i="1"/>
  <c r="Q267" i="1" s="1"/>
  <c r="L267" i="1"/>
  <c r="R266" i="1"/>
  <c r="P266" i="1"/>
  <c r="O266" i="1"/>
  <c r="L266" i="1"/>
  <c r="N266" i="1" s="1"/>
  <c r="Q266" i="1" s="1"/>
  <c r="S266" i="1" s="1"/>
  <c r="T266" i="1" s="1"/>
  <c r="P265" i="1"/>
  <c r="O265" i="1"/>
  <c r="L265" i="1"/>
  <c r="N265" i="1" s="1"/>
  <c r="Q265" i="1" s="1"/>
  <c r="S265" i="1" s="1"/>
  <c r="T265" i="1" s="1"/>
  <c r="R264" i="1"/>
  <c r="L264" i="1"/>
  <c r="N264" i="1" s="1"/>
  <c r="Q264" i="1" s="1"/>
  <c r="S264" i="1" s="1"/>
  <c r="T264" i="1" s="1"/>
  <c r="R263" i="1"/>
  <c r="P263" i="1"/>
  <c r="O263" i="1"/>
  <c r="L263" i="1"/>
  <c r="N263" i="1" s="1"/>
  <c r="Q263" i="1" s="1"/>
  <c r="S263" i="1" s="1"/>
  <c r="T263" i="1" s="1"/>
  <c r="P262" i="1"/>
  <c r="L262" i="1"/>
  <c r="N262" i="1" s="1"/>
  <c r="Q262" i="1" s="1"/>
  <c r="S262" i="1" s="1"/>
  <c r="T262" i="1" s="1"/>
  <c r="R261" i="1"/>
  <c r="P261" i="1"/>
  <c r="O261" i="1"/>
  <c r="L261" i="1"/>
  <c r="N261" i="1" s="1"/>
  <c r="Q261" i="1" s="1"/>
  <c r="S261" i="1" s="1"/>
  <c r="T261" i="1" s="1"/>
  <c r="R260" i="1"/>
  <c r="P260" i="1"/>
  <c r="O260" i="1"/>
  <c r="L260" i="1"/>
  <c r="N260" i="1" s="1"/>
  <c r="R259" i="1"/>
  <c r="P259" i="1"/>
  <c r="O259" i="1"/>
  <c r="Q259" i="1" s="1"/>
  <c r="S259" i="1" s="1"/>
  <c r="T259" i="1" s="1"/>
  <c r="L259" i="1"/>
  <c r="N259" i="1" s="1"/>
  <c r="R258" i="1"/>
  <c r="P258" i="1"/>
  <c r="O258" i="1"/>
  <c r="L258" i="1"/>
  <c r="N258" i="1" s="1"/>
  <c r="Q258" i="1" s="1"/>
  <c r="S258" i="1" s="1"/>
  <c r="T258" i="1" s="1"/>
  <c r="R257" i="1"/>
  <c r="P257" i="1"/>
  <c r="O257" i="1"/>
  <c r="L257" i="1"/>
  <c r="N257" i="1" s="1"/>
  <c r="Q257" i="1" s="1"/>
  <c r="S257" i="1" s="1"/>
  <c r="T257" i="1" s="1"/>
  <c r="R256" i="1"/>
  <c r="P256" i="1"/>
  <c r="O256" i="1"/>
  <c r="L256" i="1"/>
  <c r="N256" i="1" s="1"/>
  <c r="Q256" i="1" s="1"/>
  <c r="S256" i="1" s="1"/>
  <c r="T256" i="1" s="1"/>
  <c r="R255" i="1"/>
  <c r="P255" i="1"/>
  <c r="O255" i="1"/>
  <c r="L255" i="1"/>
  <c r="N255" i="1" s="1"/>
  <c r="Q255" i="1" s="1"/>
  <c r="S255" i="1" s="1"/>
  <c r="T255" i="1" s="1"/>
  <c r="R254" i="1"/>
  <c r="N254" i="1"/>
  <c r="Q254" i="1" s="1"/>
  <c r="S254" i="1" s="1"/>
  <c r="T254" i="1" s="1"/>
  <c r="L254" i="1"/>
  <c r="P253" i="1"/>
  <c r="O253" i="1"/>
  <c r="L253" i="1"/>
  <c r="N253" i="1" s="1"/>
  <c r="R252" i="1"/>
  <c r="P252" i="1"/>
  <c r="O252" i="1"/>
  <c r="N252" i="1"/>
  <c r="L252" i="1"/>
  <c r="R251" i="1"/>
  <c r="P251" i="1"/>
  <c r="O251" i="1"/>
  <c r="L251" i="1"/>
  <c r="N251" i="1" s="1"/>
  <c r="P250" i="1"/>
  <c r="O250" i="1"/>
  <c r="L250" i="1"/>
  <c r="N250" i="1" s="1"/>
  <c r="R249" i="1"/>
  <c r="P249" i="1"/>
  <c r="O249" i="1"/>
  <c r="L249" i="1"/>
  <c r="N249" i="1" s="1"/>
  <c r="R248" i="1"/>
  <c r="P248" i="1"/>
  <c r="O248" i="1"/>
  <c r="L248" i="1"/>
  <c r="N248" i="1" s="1"/>
  <c r="Q248" i="1" s="1"/>
  <c r="S248" i="1" s="1"/>
  <c r="T248" i="1" s="1"/>
  <c r="R247" i="1"/>
  <c r="P247" i="1"/>
  <c r="O247" i="1"/>
  <c r="L247" i="1"/>
  <c r="N247" i="1" s="1"/>
  <c r="R246" i="1"/>
  <c r="P246" i="1"/>
  <c r="O246" i="1"/>
  <c r="L246" i="1"/>
  <c r="N246" i="1" s="1"/>
  <c r="R245" i="1"/>
  <c r="L245" i="1"/>
  <c r="N245" i="1" s="1"/>
  <c r="Q245" i="1" s="1"/>
  <c r="S245" i="1" s="1"/>
  <c r="T245" i="1" s="1"/>
  <c r="R244" i="1"/>
  <c r="P244" i="1"/>
  <c r="L244" i="1"/>
  <c r="N244" i="1" s="1"/>
  <c r="Q244" i="1" s="1"/>
  <c r="S244" i="1" s="1"/>
  <c r="T244" i="1" s="1"/>
  <c r="P243" i="1"/>
  <c r="O243" i="1"/>
  <c r="N243" i="1"/>
  <c r="Q243" i="1" s="1"/>
  <c r="S243" i="1" s="1"/>
  <c r="T243" i="1" s="1"/>
  <c r="L243" i="1"/>
  <c r="R242" i="1"/>
  <c r="P242" i="1"/>
  <c r="O242" i="1"/>
  <c r="L242" i="1"/>
  <c r="N242" i="1" s="1"/>
  <c r="Q242" i="1" s="1"/>
  <c r="S242" i="1" s="1"/>
  <c r="T242" i="1" s="1"/>
  <c r="R241" i="1"/>
  <c r="P241" i="1"/>
  <c r="O241" i="1"/>
  <c r="L241" i="1"/>
  <c r="N241" i="1" s="1"/>
  <c r="R240" i="1"/>
  <c r="N240" i="1"/>
  <c r="Q240" i="1" s="1"/>
  <c r="S240" i="1" s="1"/>
  <c r="T240" i="1" s="1"/>
  <c r="L240" i="1"/>
  <c r="R239" i="1"/>
  <c r="L239" i="1"/>
  <c r="N239" i="1" s="1"/>
  <c r="Q239" i="1" s="1"/>
  <c r="S239" i="1" s="1"/>
  <c r="T239" i="1" s="1"/>
  <c r="R238" i="1"/>
  <c r="P238" i="1"/>
  <c r="O238" i="1"/>
  <c r="L238" i="1"/>
  <c r="N238" i="1" s="1"/>
  <c r="N237" i="1"/>
  <c r="Q237" i="1" s="1"/>
  <c r="S237" i="1" s="1"/>
  <c r="T237" i="1" s="1"/>
  <c r="L237" i="1"/>
  <c r="R236" i="1"/>
  <c r="P236" i="1"/>
  <c r="O236" i="1"/>
  <c r="N236" i="1"/>
  <c r="Q236" i="1" s="1"/>
  <c r="S236" i="1" s="1"/>
  <c r="T236" i="1" s="1"/>
  <c r="L236" i="1"/>
  <c r="Q235" i="1"/>
  <c r="S235" i="1" s="1"/>
  <c r="T235" i="1" s="1"/>
  <c r="N235" i="1"/>
  <c r="L235" i="1"/>
  <c r="R234" i="1"/>
  <c r="L234" i="1"/>
  <c r="N234" i="1" s="1"/>
  <c r="Q234" i="1" s="1"/>
  <c r="S234" i="1" s="1"/>
  <c r="T234" i="1" s="1"/>
  <c r="N233" i="1"/>
  <c r="Q233" i="1" s="1"/>
  <c r="S233" i="1" s="1"/>
  <c r="T233" i="1" s="1"/>
  <c r="L233" i="1"/>
  <c r="R232" i="1"/>
  <c r="P232" i="1"/>
  <c r="O232" i="1"/>
  <c r="L232" i="1"/>
  <c r="N232" i="1" s="1"/>
  <c r="Q232" i="1" s="1"/>
  <c r="R231" i="1"/>
  <c r="P231" i="1"/>
  <c r="O231" i="1"/>
  <c r="L231" i="1"/>
  <c r="N231" i="1" s="1"/>
  <c r="Q231" i="1" s="1"/>
  <c r="S231" i="1" s="1"/>
  <c r="T231" i="1" s="1"/>
  <c r="R230" i="1"/>
  <c r="P230" i="1"/>
  <c r="O230" i="1"/>
  <c r="N230" i="1"/>
  <c r="L230" i="1"/>
  <c r="R229" i="1"/>
  <c r="P229" i="1"/>
  <c r="O229" i="1"/>
  <c r="L229" i="1"/>
  <c r="N229" i="1" s="1"/>
  <c r="Q229" i="1" s="1"/>
  <c r="S229" i="1" s="1"/>
  <c r="T229" i="1" s="1"/>
  <c r="R228" i="1"/>
  <c r="P228" i="1"/>
  <c r="O228" i="1"/>
  <c r="L228" i="1"/>
  <c r="N228" i="1" s="1"/>
  <c r="Q228" i="1" s="1"/>
  <c r="S228" i="1" s="1"/>
  <c r="T228" i="1" s="1"/>
  <c r="R227" i="1"/>
  <c r="P227" i="1"/>
  <c r="O227" i="1"/>
  <c r="N227" i="1"/>
  <c r="Q227" i="1" s="1"/>
  <c r="S227" i="1" s="1"/>
  <c r="T227" i="1" s="1"/>
  <c r="L227" i="1"/>
  <c r="P226" i="1"/>
  <c r="O226" i="1"/>
  <c r="L226" i="1"/>
  <c r="N226" i="1" s="1"/>
  <c r="P225" i="1"/>
  <c r="O225" i="1"/>
  <c r="L225" i="1"/>
  <c r="N225" i="1" s="1"/>
  <c r="Q225" i="1" s="1"/>
  <c r="S225" i="1" s="1"/>
  <c r="T225" i="1" s="1"/>
  <c r="R224" i="1"/>
  <c r="P224" i="1"/>
  <c r="O224" i="1"/>
  <c r="L224" i="1"/>
  <c r="N224" i="1" s="1"/>
  <c r="Q224" i="1" s="1"/>
  <c r="S224" i="1" s="1"/>
  <c r="T224" i="1" s="1"/>
  <c r="R223" i="1"/>
  <c r="N223" i="1"/>
  <c r="Q223" i="1" s="1"/>
  <c r="S223" i="1" s="1"/>
  <c r="T223" i="1" s="1"/>
  <c r="L223" i="1"/>
  <c r="P222" i="1"/>
  <c r="O222" i="1"/>
  <c r="L222" i="1"/>
  <c r="N222" i="1" s="1"/>
  <c r="R221" i="1"/>
  <c r="P221" i="1"/>
  <c r="O221" i="1"/>
  <c r="N221" i="1"/>
  <c r="L221" i="1"/>
  <c r="R220" i="1"/>
  <c r="P220" i="1"/>
  <c r="O220" i="1"/>
  <c r="L220" i="1"/>
  <c r="N220" i="1" s="1"/>
  <c r="R219" i="1"/>
  <c r="P219" i="1"/>
  <c r="O219" i="1"/>
  <c r="N219" i="1"/>
  <c r="L219" i="1"/>
  <c r="P218" i="1"/>
  <c r="O218" i="1"/>
  <c r="L218" i="1"/>
  <c r="N218" i="1" s="1"/>
  <c r="Q218" i="1" s="1"/>
  <c r="S218" i="1" s="1"/>
  <c r="T218" i="1" s="1"/>
  <c r="L217" i="1"/>
  <c r="N217" i="1" s="1"/>
  <c r="Q217" i="1" s="1"/>
  <c r="S217" i="1" s="1"/>
  <c r="T217" i="1" s="1"/>
  <c r="R216" i="1"/>
  <c r="P216" i="1"/>
  <c r="O216" i="1"/>
  <c r="L216" i="1"/>
  <c r="N216" i="1" s="1"/>
  <c r="Q216" i="1" s="1"/>
  <c r="S216" i="1" s="1"/>
  <c r="T216" i="1" s="1"/>
  <c r="R215" i="1"/>
  <c r="P215" i="1"/>
  <c r="O215" i="1"/>
  <c r="L215" i="1"/>
  <c r="N215" i="1" s="1"/>
  <c r="Q215" i="1" s="1"/>
  <c r="S215" i="1" s="1"/>
  <c r="T215" i="1" s="1"/>
  <c r="R214" i="1"/>
  <c r="P214" i="1"/>
  <c r="O214" i="1"/>
  <c r="N214" i="1"/>
  <c r="Q214" i="1" s="1"/>
  <c r="S214" i="1" s="1"/>
  <c r="T214" i="1" s="1"/>
  <c r="L214" i="1"/>
  <c r="R213" i="1"/>
  <c r="P213" i="1"/>
  <c r="O213" i="1"/>
  <c r="N213" i="1"/>
  <c r="L213" i="1"/>
  <c r="P212" i="1"/>
  <c r="O212" i="1"/>
  <c r="L212" i="1"/>
  <c r="N212" i="1" s="1"/>
  <c r="Q212" i="1" s="1"/>
  <c r="S212" i="1" s="1"/>
  <c r="T212" i="1" s="1"/>
  <c r="P211" i="1"/>
  <c r="O211" i="1"/>
  <c r="L211" i="1"/>
  <c r="N211" i="1" s="1"/>
  <c r="Q211" i="1" s="1"/>
  <c r="S211" i="1" s="1"/>
  <c r="T211" i="1" s="1"/>
  <c r="P210" i="1"/>
  <c r="O210" i="1"/>
  <c r="N210" i="1"/>
  <c r="Q210" i="1" s="1"/>
  <c r="S210" i="1" s="1"/>
  <c r="T210" i="1" s="1"/>
  <c r="L210" i="1"/>
  <c r="R209" i="1"/>
  <c r="P209" i="1"/>
  <c r="O209" i="1"/>
  <c r="L209" i="1"/>
  <c r="N209" i="1" s="1"/>
  <c r="N208" i="1"/>
  <c r="Q208" i="1" s="1"/>
  <c r="S208" i="1" s="1"/>
  <c r="T208" i="1" s="1"/>
  <c r="L208" i="1"/>
  <c r="R207" i="1"/>
  <c r="P207" i="1"/>
  <c r="O207" i="1"/>
  <c r="L207" i="1"/>
  <c r="N207" i="1" s="1"/>
  <c r="Q207" i="1" s="1"/>
  <c r="S207" i="1" s="1"/>
  <c r="T207" i="1" s="1"/>
  <c r="R206" i="1"/>
  <c r="P206" i="1"/>
  <c r="O206" i="1"/>
  <c r="L206" i="1"/>
  <c r="N206" i="1" s="1"/>
  <c r="R205" i="1"/>
  <c r="P205" i="1"/>
  <c r="O205" i="1"/>
  <c r="N205" i="1"/>
  <c r="L205" i="1"/>
  <c r="R204" i="1"/>
  <c r="P204" i="1"/>
  <c r="O204" i="1"/>
  <c r="L204" i="1"/>
  <c r="N204" i="1" s="1"/>
  <c r="L203" i="1"/>
  <c r="N203" i="1" s="1"/>
  <c r="Q203" i="1" s="1"/>
  <c r="S203" i="1" s="1"/>
  <c r="T203" i="1" s="1"/>
  <c r="R202" i="1"/>
  <c r="P202" i="1"/>
  <c r="O202" i="1"/>
  <c r="N202" i="1"/>
  <c r="Q202" i="1" s="1"/>
  <c r="S202" i="1" s="1"/>
  <c r="T202" i="1" s="1"/>
  <c r="L202" i="1"/>
  <c r="L201" i="1"/>
  <c r="N201" i="1" s="1"/>
  <c r="Q201" i="1" s="1"/>
  <c r="S201" i="1" s="1"/>
  <c r="T201" i="1" s="1"/>
  <c r="R200" i="1"/>
  <c r="P200" i="1"/>
  <c r="O200" i="1"/>
  <c r="N200" i="1"/>
  <c r="Q200" i="1" s="1"/>
  <c r="S200" i="1" s="1"/>
  <c r="T200" i="1" s="1"/>
  <c r="L200" i="1"/>
  <c r="P199" i="1"/>
  <c r="O199" i="1"/>
  <c r="L199" i="1"/>
  <c r="N199" i="1" s="1"/>
  <c r="R198" i="1"/>
  <c r="P198" i="1"/>
  <c r="O198" i="1"/>
  <c r="L198" i="1"/>
  <c r="N198" i="1" s="1"/>
  <c r="R197" i="1"/>
  <c r="P197" i="1"/>
  <c r="O197" i="1"/>
  <c r="L197" i="1"/>
  <c r="N197" i="1" s="1"/>
  <c r="Q197" i="1" s="1"/>
  <c r="S197" i="1" s="1"/>
  <c r="T197" i="1" s="1"/>
  <c r="R196" i="1"/>
  <c r="P196" i="1"/>
  <c r="O196" i="1"/>
  <c r="L196" i="1"/>
  <c r="N196" i="1" s="1"/>
  <c r="P195" i="1"/>
  <c r="O195" i="1"/>
  <c r="N195" i="1"/>
  <c r="Q195" i="1" s="1"/>
  <c r="S195" i="1" s="1"/>
  <c r="T195" i="1" s="1"/>
  <c r="L195" i="1"/>
  <c r="R194" i="1"/>
  <c r="P194" i="1"/>
  <c r="O194" i="1"/>
  <c r="L194" i="1"/>
  <c r="N194" i="1" s="1"/>
  <c r="Q194" i="1" s="1"/>
  <c r="S194" i="1" s="1"/>
  <c r="T194" i="1" s="1"/>
  <c r="R193" i="1"/>
  <c r="P193" i="1"/>
  <c r="O193" i="1"/>
  <c r="N193" i="1"/>
  <c r="Q193" i="1" s="1"/>
  <c r="L193" i="1"/>
  <c r="R192" i="1"/>
  <c r="P192" i="1"/>
  <c r="O192" i="1"/>
  <c r="L192" i="1"/>
  <c r="N192" i="1" s="1"/>
  <c r="R191" i="1"/>
  <c r="P191" i="1"/>
  <c r="O191" i="1"/>
  <c r="L191" i="1"/>
  <c r="N191" i="1" s="1"/>
  <c r="R190" i="1"/>
  <c r="P190" i="1"/>
  <c r="O190" i="1"/>
  <c r="L190" i="1"/>
  <c r="N190" i="1" s="1"/>
  <c r="R189" i="1"/>
  <c r="P189" i="1"/>
  <c r="O189" i="1"/>
  <c r="N189" i="1"/>
  <c r="L189" i="1"/>
  <c r="L188" i="1"/>
  <c r="N188" i="1" s="1"/>
  <c r="Q188" i="1" s="1"/>
  <c r="S188" i="1" s="1"/>
  <c r="T188" i="1" s="1"/>
  <c r="N187" i="1"/>
  <c r="Q187" i="1" s="1"/>
  <c r="S187" i="1" s="1"/>
  <c r="T187" i="1" s="1"/>
  <c r="L187" i="1"/>
  <c r="P186" i="1"/>
  <c r="O186" i="1"/>
  <c r="L186" i="1"/>
  <c r="N186" i="1" s="1"/>
  <c r="R185" i="1"/>
  <c r="P185" i="1"/>
  <c r="O185" i="1"/>
  <c r="L185" i="1"/>
  <c r="N185" i="1" s="1"/>
  <c r="P184" i="1"/>
  <c r="O184" i="1"/>
  <c r="Q184" i="1" s="1"/>
  <c r="S184" i="1" s="1"/>
  <c r="T184" i="1" s="1"/>
  <c r="L184" i="1"/>
  <c r="N184" i="1" s="1"/>
  <c r="R183" i="1"/>
  <c r="P183" i="1"/>
  <c r="O183" i="1"/>
  <c r="L183" i="1"/>
  <c r="N183" i="1" s="1"/>
  <c r="P182" i="1"/>
  <c r="O182" i="1"/>
  <c r="L182" i="1"/>
  <c r="N182" i="1" s="1"/>
  <c r="R181" i="1"/>
  <c r="L181" i="1"/>
  <c r="N181" i="1" s="1"/>
  <c r="Q181" i="1" s="1"/>
  <c r="S181" i="1" s="1"/>
  <c r="T181" i="1" s="1"/>
  <c r="R180" i="1"/>
  <c r="P180" i="1"/>
  <c r="O180" i="1"/>
  <c r="L180" i="1"/>
  <c r="N180" i="1" s="1"/>
  <c r="Q180" i="1" s="1"/>
  <c r="S180" i="1" s="1"/>
  <c r="T180" i="1" s="1"/>
  <c r="R179" i="1"/>
  <c r="P179" i="1"/>
  <c r="O179" i="1"/>
  <c r="N179" i="1"/>
  <c r="Q179" i="1" s="1"/>
  <c r="S179" i="1" s="1"/>
  <c r="T179" i="1" s="1"/>
  <c r="L179" i="1"/>
  <c r="R178" i="1"/>
  <c r="P178" i="1"/>
  <c r="O178" i="1"/>
  <c r="L178" i="1"/>
  <c r="N178" i="1" s="1"/>
  <c r="R177" i="1"/>
  <c r="P177" i="1"/>
  <c r="O177" i="1"/>
  <c r="L177" i="1"/>
  <c r="N177" i="1" s="1"/>
  <c r="Q177" i="1" s="1"/>
  <c r="S177" i="1" s="1"/>
  <c r="T177" i="1" s="1"/>
  <c r="R176" i="1"/>
  <c r="P176" i="1"/>
  <c r="O176" i="1"/>
  <c r="N176" i="1"/>
  <c r="Q176" i="1" s="1"/>
  <c r="S176" i="1" s="1"/>
  <c r="T176" i="1" s="1"/>
  <c r="L176" i="1"/>
  <c r="R175" i="1"/>
  <c r="P175" i="1"/>
  <c r="O175" i="1"/>
  <c r="L175" i="1"/>
  <c r="N175" i="1" s="1"/>
  <c r="N174" i="1"/>
  <c r="Q174" i="1" s="1"/>
  <c r="S174" i="1" s="1"/>
  <c r="T174" i="1" s="1"/>
  <c r="L174" i="1"/>
  <c r="R173" i="1"/>
  <c r="P173" i="1"/>
  <c r="O173" i="1"/>
  <c r="N173" i="1"/>
  <c r="Q173" i="1" s="1"/>
  <c r="S173" i="1" s="1"/>
  <c r="T173" i="1" s="1"/>
  <c r="L173" i="1"/>
  <c r="R172" i="1"/>
  <c r="N172" i="1"/>
  <c r="Q172" i="1" s="1"/>
  <c r="S172" i="1" s="1"/>
  <c r="T172" i="1" s="1"/>
  <c r="L172" i="1"/>
  <c r="R171" i="1"/>
  <c r="P171" i="1"/>
  <c r="O171" i="1"/>
  <c r="L171" i="1"/>
  <c r="N171" i="1" s="1"/>
  <c r="Q171" i="1" s="1"/>
  <c r="S171" i="1" s="1"/>
  <c r="T171" i="1" s="1"/>
  <c r="R170" i="1"/>
  <c r="L170" i="1"/>
  <c r="N170" i="1" s="1"/>
  <c r="Q170" i="1" s="1"/>
  <c r="S170" i="1" s="1"/>
  <c r="T170" i="1" s="1"/>
  <c r="R169" i="1"/>
  <c r="P169" i="1"/>
  <c r="O169" i="1"/>
  <c r="L169" i="1"/>
  <c r="N169" i="1" s="1"/>
  <c r="P168" i="1"/>
  <c r="O168" i="1"/>
  <c r="N168" i="1"/>
  <c r="Q168" i="1" s="1"/>
  <c r="S168" i="1" s="1"/>
  <c r="T168" i="1" s="1"/>
  <c r="L168" i="1"/>
  <c r="R167" i="1"/>
  <c r="N167" i="1"/>
  <c r="Q167" i="1" s="1"/>
  <c r="L167" i="1"/>
  <c r="R166" i="1"/>
  <c r="N166" i="1"/>
  <c r="Q166" i="1" s="1"/>
  <c r="L166" i="1"/>
  <c r="R165" i="1"/>
  <c r="P165" i="1"/>
  <c r="O165" i="1"/>
  <c r="L165" i="1"/>
  <c r="N165" i="1" s="1"/>
  <c r="Q165" i="1" s="1"/>
  <c r="S165" i="1" s="1"/>
  <c r="T165" i="1" s="1"/>
  <c r="R164" i="1"/>
  <c r="P164" i="1"/>
  <c r="O164" i="1"/>
  <c r="L164" i="1"/>
  <c r="N164" i="1" s="1"/>
  <c r="Q164" i="1" s="1"/>
  <c r="S164" i="1" s="1"/>
  <c r="T164" i="1" s="1"/>
  <c r="R163" i="1"/>
  <c r="P163" i="1"/>
  <c r="O163" i="1"/>
  <c r="L163" i="1"/>
  <c r="N163" i="1" s="1"/>
  <c r="R162" i="1"/>
  <c r="L162" i="1"/>
  <c r="N162" i="1" s="1"/>
  <c r="Q162" i="1" s="1"/>
  <c r="S162" i="1" s="1"/>
  <c r="T162" i="1" s="1"/>
  <c r="R161" i="1"/>
  <c r="P161" i="1"/>
  <c r="O161" i="1"/>
  <c r="L161" i="1"/>
  <c r="N161" i="1" s="1"/>
  <c r="Q161" i="1" s="1"/>
  <c r="S161" i="1" s="1"/>
  <c r="T161" i="1" s="1"/>
  <c r="P160" i="1"/>
  <c r="O160" i="1"/>
  <c r="N160" i="1"/>
  <c r="L160" i="1"/>
  <c r="R159" i="1"/>
  <c r="P159" i="1"/>
  <c r="O159" i="1"/>
  <c r="L159" i="1"/>
  <c r="N159" i="1" s="1"/>
  <c r="R158" i="1"/>
  <c r="L158" i="1"/>
  <c r="N158" i="1" s="1"/>
  <c r="Q158" i="1" s="1"/>
  <c r="R157" i="1"/>
  <c r="P157" i="1"/>
  <c r="O157" i="1"/>
  <c r="L157" i="1"/>
  <c r="N157" i="1" s="1"/>
  <c r="Q157" i="1" s="1"/>
  <c r="S157" i="1" s="1"/>
  <c r="T157" i="1" s="1"/>
  <c r="R156" i="1"/>
  <c r="P156" i="1"/>
  <c r="O156" i="1"/>
  <c r="L156" i="1"/>
  <c r="N156" i="1" s="1"/>
  <c r="R155" i="1"/>
  <c r="P155" i="1"/>
  <c r="O155" i="1"/>
  <c r="L155" i="1"/>
  <c r="N155" i="1" s="1"/>
  <c r="R154" i="1"/>
  <c r="P154" i="1"/>
  <c r="O154" i="1"/>
  <c r="L154" i="1"/>
  <c r="N154" i="1" s="1"/>
  <c r="Q154" i="1" s="1"/>
  <c r="S154" i="1" s="1"/>
  <c r="T154" i="1" s="1"/>
  <c r="R153" i="1"/>
  <c r="P153" i="1"/>
  <c r="O153" i="1"/>
  <c r="L153" i="1"/>
  <c r="N153" i="1" s="1"/>
  <c r="Q153" i="1" s="1"/>
  <c r="S153" i="1" s="1"/>
  <c r="T153" i="1" s="1"/>
  <c r="P152" i="1"/>
  <c r="O152" i="1"/>
  <c r="L152" i="1"/>
  <c r="N152" i="1" s="1"/>
  <c r="Q152" i="1" s="1"/>
  <c r="S152" i="1" s="1"/>
  <c r="T152" i="1" s="1"/>
  <c r="R151" i="1"/>
  <c r="P151" i="1"/>
  <c r="O151" i="1"/>
  <c r="L151" i="1"/>
  <c r="N151" i="1" s="1"/>
  <c r="R150" i="1"/>
  <c r="P150" i="1"/>
  <c r="O150" i="1"/>
  <c r="L150" i="1"/>
  <c r="N150" i="1" s="1"/>
  <c r="Q150" i="1" s="1"/>
  <c r="S150" i="1" s="1"/>
  <c r="T150" i="1" s="1"/>
  <c r="R149" i="1"/>
  <c r="P149" i="1"/>
  <c r="O149" i="1"/>
  <c r="L149" i="1"/>
  <c r="N149" i="1" s="1"/>
  <c r="R148" i="1"/>
  <c r="P148" i="1"/>
  <c r="O148" i="1"/>
  <c r="L148" i="1"/>
  <c r="N148" i="1" s="1"/>
  <c r="R147" i="1"/>
  <c r="P147" i="1"/>
  <c r="O147" i="1"/>
  <c r="Q147" i="1" s="1"/>
  <c r="S147" i="1" s="1"/>
  <c r="T147" i="1" s="1"/>
  <c r="N147" i="1"/>
  <c r="L147" i="1"/>
  <c r="R146" i="1"/>
  <c r="P146" i="1"/>
  <c r="O146" i="1"/>
  <c r="L146" i="1"/>
  <c r="N146" i="1" s="1"/>
  <c r="Q146" i="1" s="1"/>
  <c r="S146" i="1" s="1"/>
  <c r="T146" i="1" s="1"/>
  <c r="R145" i="1"/>
  <c r="P145" i="1"/>
  <c r="O145" i="1"/>
  <c r="L145" i="1"/>
  <c r="N145" i="1" s="1"/>
  <c r="Q145" i="1" s="1"/>
  <c r="S145" i="1" s="1"/>
  <c r="T145" i="1" s="1"/>
  <c r="R144" i="1"/>
  <c r="L144" i="1"/>
  <c r="N144" i="1" s="1"/>
  <c r="Q144" i="1" s="1"/>
  <c r="S144" i="1" s="1"/>
  <c r="T144" i="1" s="1"/>
  <c r="R143" i="1"/>
  <c r="L143" i="1"/>
  <c r="N143" i="1" s="1"/>
  <c r="Q143" i="1" s="1"/>
  <c r="S143" i="1" s="1"/>
  <c r="T143" i="1" s="1"/>
  <c r="R142" i="1"/>
  <c r="P142" i="1"/>
  <c r="O142" i="1"/>
  <c r="L142" i="1"/>
  <c r="N142" i="1" s="1"/>
  <c r="Q142" i="1" s="1"/>
  <c r="S142" i="1" s="1"/>
  <c r="T142" i="1" s="1"/>
  <c r="R141" i="1"/>
  <c r="P141" i="1"/>
  <c r="O141" i="1"/>
  <c r="L141" i="1"/>
  <c r="N141" i="1" s="1"/>
  <c r="R140" i="1"/>
  <c r="P140" i="1"/>
  <c r="O140" i="1"/>
  <c r="L140" i="1"/>
  <c r="N140" i="1" s="1"/>
  <c r="Q140" i="1" s="1"/>
  <c r="S140" i="1" s="1"/>
  <c r="T140" i="1" s="1"/>
  <c r="R139" i="1"/>
  <c r="P139" i="1"/>
  <c r="O139" i="1"/>
  <c r="L139" i="1"/>
  <c r="N139" i="1" s="1"/>
  <c r="R138" i="1"/>
  <c r="L138" i="1"/>
  <c r="N138" i="1" s="1"/>
  <c r="Q138" i="1" s="1"/>
  <c r="S138" i="1" s="1"/>
  <c r="T138" i="1" s="1"/>
  <c r="R137" i="1"/>
  <c r="P137" i="1"/>
  <c r="O137" i="1"/>
  <c r="N137" i="1"/>
  <c r="Q137" i="1" s="1"/>
  <c r="S137" i="1" s="1"/>
  <c r="T137" i="1" s="1"/>
  <c r="L137" i="1"/>
  <c r="R136" i="1"/>
  <c r="P136" i="1"/>
  <c r="O136" i="1"/>
  <c r="L136" i="1"/>
  <c r="N136" i="1" s="1"/>
  <c r="Q136" i="1" s="1"/>
  <c r="P135" i="1"/>
  <c r="O135" i="1"/>
  <c r="N135" i="1"/>
  <c r="L135" i="1"/>
  <c r="R134" i="1"/>
  <c r="P134" i="1"/>
  <c r="O134" i="1"/>
  <c r="L134" i="1"/>
  <c r="N134" i="1" s="1"/>
  <c r="R133" i="1"/>
  <c r="P133" i="1"/>
  <c r="O133" i="1"/>
  <c r="L133" i="1"/>
  <c r="N133" i="1" s="1"/>
  <c r="Q133" i="1" s="1"/>
  <c r="S133" i="1" s="1"/>
  <c r="T133" i="1" s="1"/>
  <c r="P132" i="1"/>
  <c r="O132" i="1"/>
  <c r="L132" i="1"/>
  <c r="N132" i="1" s="1"/>
  <c r="R131" i="1"/>
  <c r="P131" i="1"/>
  <c r="O131" i="1"/>
  <c r="L131" i="1"/>
  <c r="N131" i="1" s="1"/>
  <c r="L130" i="1"/>
  <c r="N130" i="1" s="1"/>
  <c r="Q130" i="1" s="1"/>
  <c r="S130" i="1" s="1"/>
  <c r="T130" i="1" s="1"/>
  <c r="R129" i="1"/>
  <c r="P129" i="1"/>
  <c r="O129" i="1"/>
  <c r="L129" i="1"/>
  <c r="N129" i="1" s="1"/>
  <c r="Q129" i="1" s="1"/>
  <c r="S129" i="1" s="1"/>
  <c r="T129" i="1" s="1"/>
  <c r="R128" i="1"/>
  <c r="P128" i="1"/>
  <c r="O128" i="1"/>
  <c r="L128" i="1"/>
  <c r="N128" i="1" s="1"/>
  <c r="R127" i="1"/>
  <c r="P127" i="1"/>
  <c r="O127" i="1"/>
  <c r="L127" i="1"/>
  <c r="N127" i="1" s="1"/>
  <c r="Q127" i="1" s="1"/>
  <c r="S127" i="1" s="1"/>
  <c r="T127" i="1" s="1"/>
  <c r="R126" i="1"/>
  <c r="P126" i="1"/>
  <c r="O126" i="1"/>
  <c r="L126" i="1"/>
  <c r="N126" i="1" s="1"/>
  <c r="R125" i="1"/>
  <c r="P125" i="1"/>
  <c r="O125" i="1"/>
  <c r="L125" i="1"/>
  <c r="N125" i="1" s="1"/>
  <c r="R124" i="1"/>
  <c r="P124" i="1"/>
  <c r="O124" i="1"/>
  <c r="L124" i="1"/>
  <c r="N124" i="1" s="1"/>
  <c r="R123" i="1"/>
  <c r="P123" i="1"/>
  <c r="O123" i="1"/>
  <c r="N123" i="1"/>
  <c r="L123" i="1"/>
  <c r="R122" i="1"/>
  <c r="L122" i="1"/>
  <c r="N122" i="1" s="1"/>
  <c r="Q122" i="1" s="1"/>
  <c r="R121" i="1"/>
  <c r="P121" i="1"/>
  <c r="O121" i="1"/>
  <c r="L121" i="1"/>
  <c r="N121" i="1" s="1"/>
  <c r="R120" i="1"/>
  <c r="N120" i="1"/>
  <c r="Q120" i="1" s="1"/>
  <c r="S120" i="1" s="1"/>
  <c r="T120" i="1" s="1"/>
  <c r="L120" i="1"/>
  <c r="P119" i="1"/>
  <c r="O119" i="1"/>
  <c r="L119" i="1"/>
  <c r="N119" i="1" s="1"/>
  <c r="R118" i="1"/>
  <c r="L118" i="1"/>
  <c r="N118" i="1" s="1"/>
  <c r="Q118" i="1" s="1"/>
  <c r="S118" i="1" s="1"/>
  <c r="T118" i="1" s="1"/>
  <c r="R117" i="1"/>
  <c r="L117" i="1"/>
  <c r="N117" i="1" s="1"/>
  <c r="Q117" i="1" s="1"/>
  <c r="S117" i="1" s="1"/>
  <c r="T117" i="1" s="1"/>
  <c r="R116" i="1"/>
  <c r="L116" i="1"/>
  <c r="N116" i="1" s="1"/>
  <c r="Q116" i="1" s="1"/>
  <c r="S116" i="1" s="1"/>
  <c r="T116" i="1" s="1"/>
  <c r="R115" i="1"/>
  <c r="P115" i="1"/>
  <c r="O115" i="1"/>
  <c r="L115" i="1"/>
  <c r="N115" i="1" s="1"/>
  <c r="P114" i="1"/>
  <c r="O114" i="1"/>
  <c r="L114" i="1"/>
  <c r="N114" i="1" s="1"/>
  <c r="R113" i="1"/>
  <c r="P113" i="1"/>
  <c r="O113" i="1"/>
  <c r="N113" i="1"/>
  <c r="L113" i="1"/>
  <c r="R112" i="1"/>
  <c r="L112" i="1"/>
  <c r="N112" i="1" s="1"/>
  <c r="Q112" i="1" s="1"/>
  <c r="P111" i="1"/>
  <c r="O111" i="1"/>
  <c r="L111" i="1"/>
  <c r="N111" i="1" s="1"/>
  <c r="Q111" i="1" s="1"/>
  <c r="S111" i="1" s="1"/>
  <c r="T111" i="1" s="1"/>
  <c r="R110" i="1"/>
  <c r="P110" i="1"/>
  <c r="O110" i="1"/>
  <c r="L110" i="1"/>
  <c r="N110" i="1" s="1"/>
  <c r="Q110" i="1" s="1"/>
  <c r="S110" i="1" s="1"/>
  <c r="T110" i="1" s="1"/>
  <c r="R109" i="1"/>
  <c r="P109" i="1"/>
  <c r="O109" i="1"/>
  <c r="L109" i="1"/>
  <c r="N109" i="1" s="1"/>
  <c r="P108" i="1"/>
  <c r="O108" i="1"/>
  <c r="L108" i="1"/>
  <c r="N108" i="1" s="1"/>
  <c r="Q108" i="1" s="1"/>
  <c r="S108" i="1" s="1"/>
  <c r="T108" i="1" s="1"/>
  <c r="R107" i="1"/>
  <c r="P107" i="1"/>
  <c r="O107" i="1"/>
  <c r="L107" i="1"/>
  <c r="N107" i="1" s="1"/>
  <c r="R106" i="1"/>
  <c r="L106" i="1"/>
  <c r="N106" i="1" s="1"/>
  <c r="Q106" i="1" s="1"/>
  <c r="S106" i="1" s="1"/>
  <c r="T106" i="1" s="1"/>
  <c r="R105" i="1"/>
  <c r="P105" i="1"/>
  <c r="O105" i="1"/>
  <c r="L105" i="1"/>
  <c r="N105" i="1" s="1"/>
  <c r="N104" i="1"/>
  <c r="Q104" i="1" s="1"/>
  <c r="S104" i="1" s="1"/>
  <c r="T104" i="1" s="1"/>
  <c r="L104" i="1"/>
  <c r="R103" i="1"/>
  <c r="P103" i="1"/>
  <c r="O103" i="1"/>
  <c r="L103" i="1"/>
  <c r="N103" i="1" s="1"/>
  <c r="Q103" i="1" s="1"/>
  <c r="S103" i="1" s="1"/>
  <c r="T103" i="1" s="1"/>
  <c r="R102" i="1"/>
  <c r="P102" i="1"/>
  <c r="O102" i="1"/>
  <c r="L102" i="1"/>
  <c r="N102" i="1" s="1"/>
  <c r="R101" i="1"/>
  <c r="P101" i="1"/>
  <c r="O101" i="1"/>
  <c r="L101" i="1"/>
  <c r="N101" i="1" s="1"/>
  <c r="Q101" i="1" s="1"/>
  <c r="R100" i="1"/>
  <c r="P100" i="1"/>
  <c r="O100" i="1"/>
  <c r="L100" i="1"/>
  <c r="N100" i="1" s="1"/>
  <c r="R99" i="1"/>
  <c r="L99" i="1"/>
  <c r="N99" i="1" s="1"/>
  <c r="Q99" i="1" s="1"/>
  <c r="S99" i="1" s="1"/>
  <c r="T99" i="1" s="1"/>
  <c r="R98" i="1"/>
  <c r="P98" i="1"/>
  <c r="O98" i="1"/>
  <c r="L98" i="1"/>
  <c r="N98" i="1" s="1"/>
  <c r="Q98" i="1" s="1"/>
  <c r="R97" i="1"/>
  <c r="P97" i="1"/>
  <c r="O97" i="1"/>
  <c r="L97" i="1"/>
  <c r="N97" i="1" s="1"/>
  <c r="R96" i="1"/>
  <c r="L96" i="1"/>
  <c r="N96" i="1" s="1"/>
  <c r="Q96" i="1" s="1"/>
  <c r="S96" i="1" s="1"/>
  <c r="T96" i="1" s="1"/>
  <c r="R95" i="1"/>
  <c r="P95" i="1"/>
  <c r="O95" i="1"/>
  <c r="L95" i="1"/>
  <c r="N95" i="1" s="1"/>
  <c r="Q95" i="1" s="1"/>
  <c r="R94" i="1"/>
  <c r="P94" i="1"/>
  <c r="O94" i="1"/>
  <c r="L94" i="1"/>
  <c r="N94" i="1" s="1"/>
  <c r="R93" i="1"/>
  <c r="L93" i="1"/>
  <c r="N93" i="1" s="1"/>
  <c r="Q93" i="1" s="1"/>
  <c r="S93" i="1" s="1"/>
  <c r="T93" i="1" s="1"/>
  <c r="R92" i="1"/>
  <c r="L92" i="1"/>
  <c r="N92" i="1" s="1"/>
  <c r="Q92" i="1" s="1"/>
  <c r="S92" i="1" s="1"/>
  <c r="T92" i="1" s="1"/>
  <c r="R91" i="1"/>
  <c r="P91" i="1"/>
  <c r="O91" i="1"/>
  <c r="L91" i="1"/>
  <c r="N91" i="1" s="1"/>
  <c r="Q91" i="1" s="1"/>
  <c r="S91" i="1" s="1"/>
  <c r="T91" i="1" s="1"/>
  <c r="P90" i="1"/>
  <c r="O90" i="1"/>
  <c r="N90" i="1"/>
  <c r="L90" i="1"/>
  <c r="R89" i="1"/>
  <c r="P89" i="1"/>
  <c r="O89" i="1"/>
  <c r="L89" i="1"/>
  <c r="N89" i="1" s="1"/>
  <c r="R88" i="1"/>
  <c r="P88" i="1"/>
  <c r="O88" i="1"/>
  <c r="L88" i="1"/>
  <c r="N88" i="1" s="1"/>
  <c r="Q88" i="1" s="1"/>
  <c r="S88" i="1" s="1"/>
  <c r="T88" i="1" s="1"/>
  <c r="R87" i="1"/>
  <c r="P87" i="1"/>
  <c r="O87" i="1"/>
  <c r="L87" i="1"/>
  <c r="N87" i="1" s="1"/>
  <c r="Q87" i="1" s="1"/>
  <c r="S87" i="1" s="1"/>
  <c r="T87" i="1" s="1"/>
  <c r="R86" i="1"/>
  <c r="P86" i="1"/>
  <c r="O86" i="1"/>
  <c r="L86" i="1"/>
  <c r="N86" i="1" s="1"/>
  <c r="R85" i="1"/>
  <c r="P85" i="1"/>
  <c r="O85" i="1"/>
  <c r="N85" i="1"/>
  <c r="L85" i="1"/>
  <c r="P84" i="1"/>
  <c r="O84" i="1"/>
  <c r="L84" i="1"/>
  <c r="N84" i="1" s="1"/>
  <c r="Q84" i="1" s="1"/>
  <c r="S84" i="1" s="1"/>
  <c r="T84" i="1" s="1"/>
  <c r="P83" i="1"/>
  <c r="O83" i="1"/>
  <c r="L83" i="1"/>
  <c r="N83" i="1" s="1"/>
  <c r="R82" i="1"/>
  <c r="P82" i="1"/>
  <c r="O82" i="1"/>
  <c r="L82" i="1"/>
  <c r="N82" i="1" s="1"/>
  <c r="R81" i="1"/>
  <c r="P81" i="1"/>
  <c r="O81" i="1"/>
  <c r="N81" i="1"/>
  <c r="Q81" i="1" s="1"/>
  <c r="S81" i="1" s="1"/>
  <c r="T81" i="1" s="1"/>
  <c r="L81" i="1"/>
  <c r="R80" i="1"/>
  <c r="P80" i="1"/>
  <c r="O80" i="1"/>
  <c r="L80" i="1"/>
  <c r="N80" i="1" s="1"/>
  <c r="R79" i="1"/>
  <c r="P79" i="1"/>
  <c r="O79" i="1"/>
  <c r="L79" i="1"/>
  <c r="N79" i="1" s="1"/>
  <c r="R78" i="1"/>
  <c r="P78" i="1"/>
  <c r="O78" i="1"/>
  <c r="L78" i="1"/>
  <c r="N78" i="1" s="1"/>
  <c r="Q78" i="1" s="1"/>
  <c r="S78" i="1" s="1"/>
  <c r="T78" i="1" s="1"/>
  <c r="R77" i="1"/>
  <c r="P77" i="1"/>
  <c r="O77" i="1"/>
  <c r="N77" i="1"/>
  <c r="L77" i="1"/>
  <c r="P76" i="1"/>
  <c r="O76" i="1"/>
  <c r="L76" i="1"/>
  <c r="N76" i="1" s="1"/>
  <c r="Q76" i="1" s="1"/>
  <c r="S76" i="1" s="1"/>
  <c r="T76" i="1" s="1"/>
  <c r="R75" i="1"/>
  <c r="P75" i="1"/>
  <c r="O75" i="1"/>
  <c r="L75" i="1"/>
  <c r="N75" i="1" s="1"/>
  <c r="P74" i="1"/>
  <c r="O74" i="1"/>
  <c r="L74" i="1"/>
  <c r="N74" i="1" s="1"/>
  <c r="Q74" i="1" s="1"/>
  <c r="S74" i="1" s="1"/>
  <c r="T74" i="1" s="1"/>
  <c r="R73" i="1"/>
  <c r="P73" i="1"/>
  <c r="O73" i="1"/>
  <c r="L73" i="1"/>
  <c r="N73" i="1" s="1"/>
  <c r="Q73" i="1" s="1"/>
  <c r="P72" i="1"/>
  <c r="O72" i="1"/>
  <c r="L72" i="1"/>
  <c r="N72" i="1" s="1"/>
  <c r="R71" i="1"/>
  <c r="P71" i="1"/>
  <c r="O71" i="1"/>
  <c r="N71" i="1"/>
  <c r="Q71" i="1" s="1"/>
  <c r="S71" i="1" s="1"/>
  <c r="T71" i="1" s="1"/>
  <c r="L71" i="1"/>
  <c r="R70" i="1"/>
  <c r="P70" i="1"/>
  <c r="O70" i="1"/>
  <c r="L70" i="1"/>
  <c r="N70" i="1" s="1"/>
  <c r="R69" i="1"/>
  <c r="P69" i="1"/>
  <c r="O69" i="1"/>
  <c r="L69" i="1"/>
  <c r="N69" i="1" s="1"/>
  <c r="Q69" i="1" s="1"/>
  <c r="S69" i="1" s="1"/>
  <c r="T69" i="1" s="1"/>
  <c r="R68" i="1"/>
  <c r="N68" i="1"/>
  <c r="Q68" i="1" s="1"/>
  <c r="S68" i="1" s="1"/>
  <c r="T68" i="1" s="1"/>
  <c r="L68" i="1"/>
  <c r="P67" i="1"/>
  <c r="O67" i="1"/>
  <c r="N67" i="1"/>
  <c r="Q67" i="1" s="1"/>
  <c r="S67" i="1" s="1"/>
  <c r="T67" i="1" s="1"/>
  <c r="L67" i="1"/>
  <c r="R66" i="1"/>
  <c r="P66" i="1"/>
  <c r="O66" i="1"/>
  <c r="L66" i="1"/>
  <c r="N66" i="1" s="1"/>
  <c r="R65" i="1"/>
  <c r="P65" i="1"/>
  <c r="O65" i="1"/>
  <c r="L65" i="1"/>
  <c r="N65" i="1" s="1"/>
  <c r="R64" i="1"/>
  <c r="P64" i="1"/>
  <c r="O64" i="1"/>
  <c r="L64" i="1"/>
  <c r="N64" i="1" s="1"/>
  <c r="R63" i="1"/>
  <c r="P63" i="1"/>
  <c r="O63" i="1"/>
  <c r="L63" i="1"/>
  <c r="N63" i="1" s="1"/>
  <c r="Q63" i="1" s="1"/>
  <c r="S63" i="1" s="1"/>
  <c r="T63" i="1" s="1"/>
  <c r="R62" i="1"/>
  <c r="P62" i="1"/>
  <c r="O62" i="1"/>
  <c r="L62" i="1"/>
  <c r="N62" i="1" s="1"/>
  <c r="P61" i="1"/>
  <c r="O61" i="1"/>
  <c r="L61" i="1"/>
  <c r="N61" i="1" s="1"/>
  <c r="R60" i="1"/>
  <c r="P60" i="1"/>
  <c r="O60" i="1"/>
  <c r="L60" i="1"/>
  <c r="N60" i="1" s="1"/>
  <c r="Q60" i="1" s="1"/>
  <c r="R59" i="1"/>
  <c r="P59" i="1"/>
  <c r="O59" i="1"/>
  <c r="Q59" i="1" s="1"/>
  <c r="S59" i="1" s="1"/>
  <c r="T59" i="1" s="1"/>
  <c r="L59" i="1"/>
  <c r="N59" i="1" s="1"/>
  <c r="R58" i="1"/>
  <c r="P58" i="1"/>
  <c r="O58" i="1"/>
  <c r="N58" i="1"/>
  <c r="Q58" i="1" s="1"/>
  <c r="S58" i="1" s="1"/>
  <c r="T58" i="1" s="1"/>
  <c r="L58" i="1"/>
  <c r="R57" i="1"/>
  <c r="P57" i="1"/>
  <c r="O57" i="1"/>
  <c r="L57" i="1"/>
  <c r="N57" i="1" s="1"/>
  <c r="P56" i="1"/>
  <c r="O56" i="1"/>
  <c r="L56" i="1"/>
  <c r="N56" i="1" s="1"/>
  <c r="P55" i="1"/>
  <c r="O55" i="1"/>
  <c r="L55" i="1"/>
  <c r="N55" i="1" s="1"/>
  <c r="R54" i="1"/>
  <c r="P54" i="1"/>
  <c r="O54" i="1"/>
  <c r="L54" i="1"/>
  <c r="N54" i="1" s="1"/>
  <c r="Q54" i="1" s="1"/>
  <c r="S54" i="1" s="1"/>
  <c r="T54" i="1" s="1"/>
  <c r="R53" i="1"/>
  <c r="P53" i="1"/>
  <c r="O53" i="1"/>
  <c r="L53" i="1"/>
  <c r="N53" i="1" s="1"/>
  <c r="R52" i="1"/>
  <c r="P52" i="1"/>
  <c r="O52" i="1"/>
  <c r="N52" i="1"/>
  <c r="L52" i="1"/>
  <c r="R51" i="1"/>
  <c r="P51" i="1"/>
  <c r="O51" i="1"/>
  <c r="L51" i="1"/>
  <c r="N51" i="1" s="1"/>
  <c r="R50" i="1"/>
  <c r="P50" i="1"/>
  <c r="O50" i="1"/>
  <c r="L50" i="1"/>
  <c r="N50" i="1" s="1"/>
  <c r="R49" i="1"/>
  <c r="L49" i="1"/>
  <c r="N49" i="1" s="1"/>
  <c r="Q49" i="1" s="1"/>
  <c r="P48" i="1"/>
  <c r="O48" i="1"/>
  <c r="L48" i="1"/>
  <c r="N48" i="1" s="1"/>
  <c r="Q48" i="1" s="1"/>
  <c r="S48" i="1" s="1"/>
  <c r="T48" i="1" s="1"/>
  <c r="P47" i="1"/>
  <c r="O47" i="1"/>
  <c r="N47" i="1"/>
  <c r="Q47" i="1" s="1"/>
  <c r="S47" i="1" s="1"/>
  <c r="T47" i="1" s="1"/>
  <c r="L47" i="1"/>
  <c r="R46" i="1"/>
  <c r="P46" i="1"/>
  <c r="O46" i="1"/>
  <c r="L46" i="1"/>
  <c r="N46" i="1" s="1"/>
  <c r="R45" i="1"/>
  <c r="P45" i="1"/>
  <c r="O45" i="1"/>
  <c r="L45" i="1"/>
  <c r="N45" i="1" s="1"/>
  <c r="R44" i="1"/>
  <c r="P44" i="1"/>
  <c r="O44" i="1"/>
  <c r="L44" i="1"/>
  <c r="N44" i="1" s="1"/>
  <c r="Q44" i="1" s="1"/>
  <c r="S44" i="1" s="1"/>
  <c r="T44" i="1" s="1"/>
  <c r="R43" i="1"/>
  <c r="Q43" i="1"/>
  <c r="S43" i="1" s="1"/>
  <c r="T43" i="1" s="1"/>
  <c r="P43" i="1"/>
  <c r="O43" i="1"/>
  <c r="L43" i="1"/>
  <c r="N43" i="1" s="1"/>
  <c r="R42" i="1"/>
  <c r="P42" i="1"/>
  <c r="O42" i="1"/>
  <c r="L42" i="1"/>
  <c r="N42" i="1" s="1"/>
  <c r="R41" i="1"/>
  <c r="P41" i="1"/>
  <c r="O41" i="1"/>
  <c r="N41" i="1"/>
  <c r="Q41" i="1" s="1"/>
  <c r="S41" i="1" s="1"/>
  <c r="T41" i="1" s="1"/>
  <c r="L41" i="1"/>
  <c r="R40" i="1"/>
  <c r="P40" i="1"/>
  <c r="O40" i="1"/>
  <c r="L40" i="1"/>
  <c r="N40" i="1" s="1"/>
  <c r="R39" i="1"/>
  <c r="P39" i="1"/>
  <c r="O39" i="1"/>
  <c r="L39" i="1"/>
  <c r="N39" i="1" s="1"/>
  <c r="L38" i="1"/>
  <c r="N38" i="1" s="1"/>
  <c r="Q38" i="1" s="1"/>
  <c r="S38" i="1" s="1"/>
  <c r="T38" i="1" s="1"/>
  <c r="R37" i="1"/>
  <c r="P37" i="1"/>
  <c r="O37" i="1"/>
  <c r="L37" i="1"/>
  <c r="N37" i="1" s="1"/>
  <c r="Q37" i="1" s="1"/>
  <c r="S37" i="1" s="1"/>
  <c r="T37" i="1" s="1"/>
  <c r="R36" i="1"/>
  <c r="P36" i="1"/>
  <c r="O36" i="1"/>
  <c r="L36" i="1"/>
  <c r="N36" i="1" s="1"/>
  <c r="R35" i="1"/>
  <c r="P35" i="1"/>
  <c r="O35" i="1"/>
  <c r="Q35" i="1" s="1"/>
  <c r="S35" i="1" s="1"/>
  <c r="T35" i="1" s="1"/>
  <c r="L35" i="1"/>
  <c r="N35" i="1" s="1"/>
  <c r="R34" i="1"/>
  <c r="P34" i="1"/>
  <c r="O34" i="1"/>
  <c r="L34" i="1"/>
  <c r="N34" i="1" s="1"/>
  <c r="Q34" i="1" s="1"/>
  <c r="S34" i="1" s="1"/>
  <c r="T34" i="1" s="1"/>
  <c r="R33" i="1"/>
  <c r="P33" i="1"/>
  <c r="O33" i="1"/>
  <c r="L33" i="1"/>
  <c r="N33" i="1" s="1"/>
  <c r="P32" i="1"/>
  <c r="O32" i="1"/>
  <c r="L32" i="1"/>
  <c r="N32" i="1" s="1"/>
  <c r="R31" i="1"/>
  <c r="P31" i="1"/>
  <c r="O31" i="1"/>
  <c r="L31" i="1"/>
  <c r="N31" i="1" s="1"/>
  <c r="R30" i="1"/>
  <c r="P30" i="1"/>
  <c r="O30" i="1"/>
  <c r="L30" i="1"/>
  <c r="N30" i="1" s="1"/>
  <c r="P29" i="1"/>
  <c r="O29" i="1"/>
  <c r="L29" i="1"/>
  <c r="N29" i="1" s="1"/>
  <c r="R28" i="1"/>
  <c r="P28" i="1"/>
  <c r="O28" i="1"/>
  <c r="Q28" i="1" s="1"/>
  <c r="S28" i="1" s="1"/>
  <c r="T28" i="1" s="1"/>
  <c r="L28" i="1"/>
  <c r="N28" i="1" s="1"/>
  <c r="R27" i="1"/>
  <c r="P27" i="1"/>
  <c r="O27" i="1"/>
  <c r="L27" i="1"/>
  <c r="N27" i="1" s="1"/>
  <c r="R26" i="1"/>
  <c r="P26" i="1"/>
  <c r="O26" i="1"/>
  <c r="L26" i="1"/>
  <c r="N26" i="1" s="1"/>
  <c r="R25" i="1"/>
  <c r="P25" i="1"/>
  <c r="O25" i="1"/>
  <c r="L25" i="1"/>
  <c r="N25" i="1" s="1"/>
  <c r="P24" i="1"/>
  <c r="O24" i="1"/>
  <c r="L24" i="1"/>
  <c r="N24" i="1" s="1"/>
  <c r="Q24" i="1" s="1"/>
  <c r="S24" i="1" s="1"/>
  <c r="T24" i="1" s="1"/>
  <c r="R23" i="1"/>
  <c r="P23" i="1"/>
  <c r="O23" i="1"/>
  <c r="N23" i="1"/>
  <c r="Q23" i="1" s="1"/>
  <c r="S23" i="1" s="1"/>
  <c r="T23" i="1" s="1"/>
  <c r="L23" i="1"/>
  <c r="R22" i="1"/>
  <c r="P22" i="1"/>
  <c r="O22" i="1"/>
  <c r="L22" i="1"/>
  <c r="N22" i="1" s="1"/>
  <c r="Q22" i="1" s="1"/>
  <c r="S22" i="1" s="1"/>
  <c r="T22" i="1" s="1"/>
  <c r="R21" i="1"/>
  <c r="P21" i="1"/>
  <c r="O21" i="1"/>
  <c r="L21" i="1"/>
  <c r="N21" i="1" s="1"/>
  <c r="P20" i="1"/>
  <c r="O20" i="1"/>
  <c r="L20" i="1"/>
  <c r="N20" i="1" s="1"/>
  <c r="Q20" i="1" s="1"/>
  <c r="S20" i="1" s="1"/>
  <c r="T20" i="1" s="1"/>
  <c r="R19" i="1"/>
  <c r="P19" i="1"/>
  <c r="O19" i="1"/>
  <c r="L19" i="1"/>
  <c r="N19" i="1" s="1"/>
  <c r="R18" i="1"/>
  <c r="Q18" i="1"/>
  <c r="S18" i="1" s="1"/>
  <c r="T18" i="1" s="1"/>
  <c r="P18" i="1"/>
  <c r="O18" i="1"/>
  <c r="L18" i="1"/>
  <c r="N18" i="1" s="1"/>
  <c r="R17" i="1"/>
  <c r="P17" i="1"/>
  <c r="O17" i="1"/>
  <c r="L17" i="1"/>
  <c r="N17" i="1" s="1"/>
  <c r="P16" i="1"/>
  <c r="O16" i="1"/>
  <c r="N16" i="1"/>
  <c r="Q16" i="1" s="1"/>
  <c r="S16" i="1" s="1"/>
  <c r="T16" i="1" s="1"/>
  <c r="L16" i="1"/>
  <c r="R15" i="1"/>
  <c r="P15" i="1"/>
  <c r="O15" i="1"/>
  <c r="L15" i="1"/>
  <c r="N15" i="1" s="1"/>
  <c r="P14" i="1"/>
  <c r="O14" i="1"/>
  <c r="L14" i="1"/>
  <c r="N14" i="1" s="1"/>
  <c r="Q14" i="1" s="1"/>
  <c r="S14" i="1" s="1"/>
  <c r="T14" i="1" s="1"/>
  <c r="R13" i="1"/>
  <c r="P13" i="1"/>
  <c r="O13" i="1"/>
  <c r="L13" i="1"/>
  <c r="N13" i="1" s="1"/>
  <c r="Q13" i="1" s="1"/>
  <c r="S13" i="1" s="1"/>
  <c r="T13" i="1" s="1"/>
  <c r="R12" i="1"/>
  <c r="P12" i="1"/>
  <c r="O12" i="1"/>
  <c r="N12" i="1"/>
  <c r="L12" i="1"/>
  <c r="P11" i="1"/>
  <c r="O11" i="1"/>
  <c r="L11" i="1"/>
  <c r="N11" i="1" s="1"/>
  <c r="Q11" i="1" s="1"/>
  <c r="S11" i="1" s="1"/>
  <c r="T11" i="1" s="1"/>
  <c r="R10" i="1"/>
  <c r="P10" i="1"/>
  <c r="O10" i="1"/>
  <c r="L10" i="1"/>
  <c r="N10" i="1" s="1"/>
  <c r="P9" i="1"/>
  <c r="O9" i="1"/>
  <c r="N9" i="1"/>
  <c r="Q9" i="1" s="1"/>
  <c r="S9" i="1" s="1"/>
  <c r="T9" i="1" s="1"/>
  <c r="L9" i="1"/>
  <c r="R8" i="1"/>
  <c r="P8" i="1"/>
  <c r="O8" i="1"/>
  <c r="L8" i="1"/>
  <c r="N8" i="1" s="1"/>
  <c r="P7" i="1"/>
  <c r="O7" i="1"/>
  <c r="L7" i="1"/>
  <c r="N7" i="1" s="1"/>
  <c r="P6" i="1"/>
  <c r="O6" i="1"/>
  <c r="L6" i="1"/>
  <c r="N6" i="1" s="1"/>
  <c r="Q6" i="1" s="1"/>
  <c r="S6" i="1" s="1"/>
  <c r="T6" i="1" s="1"/>
  <c r="R5" i="1"/>
  <c r="P5" i="1"/>
  <c r="O5" i="1"/>
  <c r="L5" i="1"/>
  <c r="N5" i="1" s="1"/>
  <c r="R4" i="1"/>
  <c r="P4" i="1"/>
  <c r="O4" i="1"/>
  <c r="L4" i="1"/>
  <c r="N4" i="1" s="1"/>
  <c r="R3" i="1"/>
  <c r="P3" i="1"/>
  <c r="O3" i="1"/>
  <c r="L3" i="1"/>
  <c r="N3" i="1" s="1"/>
  <c r="Q3" i="1" s="1"/>
  <c r="S3" i="1" s="1"/>
  <c r="T3" i="1" s="1"/>
  <c r="Q31" i="1" l="1"/>
  <c r="S31" i="1" s="1"/>
  <c r="T31" i="1" s="1"/>
  <c r="Q40" i="1"/>
  <c r="S40" i="1" s="1"/>
  <c r="T40" i="1" s="1"/>
  <c r="Q51" i="1"/>
  <c r="S51" i="1" s="1"/>
  <c r="T51" i="1" s="1"/>
  <c r="Q57" i="1"/>
  <c r="S57" i="1" s="1"/>
  <c r="T57" i="1" s="1"/>
  <c r="Q85" i="1"/>
  <c r="S85" i="1" s="1"/>
  <c r="T85" i="1" s="1"/>
  <c r="Q97" i="1"/>
  <c r="S97" i="1" s="1"/>
  <c r="T97" i="1" s="1"/>
  <c r="Q134" i="1"/>
  <c r="S134" i="1" s="1"/>
  <c r="T134" i="1" s="1"/>
  <c r="Q159" i="1"/>
  <c r="S159" i="1" s="1"/>
  <c r="T159" i="1" s="1"/>
  <c r="Q222" i="1"/>
  <c r="S222" i="1" s="1"/>
  <c r="T222" i="1" s="1"/>
  <c r="Q251" i="1"/>
  <c r="S251" i="1" s="1"/>
  <c r="T251" i="1" s="1"/>
  <c r="Q268" i="1"/>
  <c r="S268" i="1" s="1"/>
  <c r="T268" i="1" s="1"/>
  <c r="S306" i="1"/>
  <c r="T306" i="1" s="1"/>
  <c r="Q339" i="1"/>
  <c r="S339" i="1" s="1"/>
  <c r="T339" i="1" s="1"/>
  <c r="S365" i="1"/>
  <c r="T365" i="1" s="1"/>
  <c r="Q402" i="1"/>
  <c r="S402" i="1" s="1"/>
  <c r="T402" i="1" s="1"/>
  <c r="Q457" i="1"/>
  <c r="S457" i="1" s="1"/>
  <c r="T457" i="1" s="1"/>
  <c r="Q476" i="1"/>
  <c r="S476" i="1" s="1"/>
  <c r="T476" i="1" s="1"/>
  <c r="Q490" i="1"/>
  <c r="S490" i="1" s="1"/>
  <c r="T490" i="1" s="1"/>
  <c r="Q283" i="1"/>
  <c r="S283" i="1" s="1"/>
  <c r="T283" i="1" s="1"/>
  <c r="Q12" i="1"/>
  <c r="S12" i="1" s="1"/>
  <c r="T12" i="1" s="1"/>
  <c r="S60" i="1"/>
  <c r="T60" i="1" s="1"/>
  <c r="S95" i="1"/>
  <c r="T95" i="1" s="1"/>
  <c r="S98" i="1"/>
  <c r="T98" i="1" s="1"/>
  <c r="S101" i="1"/>
  <c r="T101" i="1" s="1"/>
  <c r="Q189" i="1"/>
  <c r="S189" i="1" s="1"/>
  <c r="T189" i="1" s="1"/>
  <c r="Q220" i="1"/>
  <c r="S220" i="1" s="1"/>
  <c r="T220" i="1" s="1"/>
  <c r="Q272" i="1"/>
  <c r="S272" i="1" s="1"/>
  <c r="T272" i="1" s="1"/>
  <c r="Q313" i="1"/>
  <c r="S313" i="1" s="1"/>
  <c r="T313" i="1" s="1"/>
  <c r="S316" i="1"/>
  <c r="T316" i="1" s="1"/>
  <c r="Q416" i="1"/>
  <c r="S416" i="1" s="1"/>
  <c r="T416" i="1" s="1"/>
  <c r="Q422" i="1"/>
  <c r="S422" i="1" s="1"/>
  <c r="T422" i="1" s="1"/>
  <c r="Q453" i="1"/>
  <c r="S453" i="1" s="1"/>
  <c r="T453" i="1" s="1"/>
  <c r="S467" i="1"/>
  <c r="T467" i="1" s="1"/>
  <c r="Q486" i="1"/>
  <c r="S486" i="1" s="1"/>
  <c r="T486" i="1" s="1"/>
  <c r="Q494" i="1"/>
  <c r="S494" i="1" s="1"/>
  <c r="T494" i="1" s="1"/>
  <c r="Q230" i="1"/>
  <c r="S230" i="1" s="1"/>
  <c r="T230" i="1" s="1"/>
  <c r="Q21" i="1"/>
  <c r="S21" i="1" s="1"/>
  <c r="T21" i="1" s="1"/>
  <c r="Q75" i="1"/>
  <c r="S75" i="1" s="1"/>
  <c r="T75" i="1" s="1"/>
  <c r="Q80" i="1"/>
  <c r="S80" i="1" s="1"/>
  <c r="T80" i="1" s="1"/>
  <c r="Q83" i="1"/>
  <c r="S83" i="1" s="1"/>
  <c r="T83" i="1" s="1"/>
  <c r="Q107" i="1"/>
  <c r="S107" i="1" s="1"/>
  <c r="T107" i="1" s="1"/>
  <c r="Q206" i="1"/>
  <c r="S206" i="1" s="1"/>
  <c r="T206" i="1" s="1"/>
  <c r="Q226" i="1"/>
  <c r="S226" i="1" s="1"/>
  <c r="T226" i="1" s="1"/>
  <c r="Q330" i="1"/>
  <c r="S330" i="1" s="1"/>
  <c r="T330" i="1" s="1"/>
  <c r="Q403" i="1"/>
  <c r="S403" i="1" s="1"/>
  <c r="T403" i="1" s="1"/>
  <c r="S406" i="1"/>
  <c r="T406" i="1" s="1"/>
  <c r="Q413" i="1"/>
  <c r="S413" i="1" s="1"/>
  <c r="T413" i="1" s="1"/>
  <c r="Q419" i="1"/>
  <c r="S419" i="1" s="1"/>
  <c r="T419" i="1" s="1"/>
  <c r="Q441" i="1"/>
  <c r="S441" i="1" s="1"/>
  <c r="T441" i="1" s="1"/>
  <c r="Q458" i="1"/>
  <c r="S458" i="1" s="1"/>
  <c r="T458" i="1" s="1"/>
  <c r="S480" i="1"/>
  <c r="T480" i="1" s="1"/>
  <c r="Q435" i="1"/>
  <c r="S435" i="1" s="1"/>
  <c r="T435" i="1" s="1"/>
  <c r="Q10" i="1"/>
  <c r="Q15" i="1"/>
  <c r="S15" i="1" s="1"/>
  <c r="T15" i="1" s="1"/>
  <c r="Q26" i="1"/>
  <c r="S26" i="1" s="1"/>
  <c r="T26" i="1" s="1"/>
  <c r="Q32" i="1"/>
  <c r="S32" i="1" s="1"/>
  <c r="T32" i="1" s="1"/>
  <c r="Q169" i="1"/>
  <c r="S169" i="1" s="1"/>
  <c r="T169" i="1" s="1"/>
  <c r="Q192" i="1"/>
  <c r="S192" i="1" s="1"/>
  <c r="T192" i="1" s="1"/>
  <c r="Q260" i="1"/>
  <c r="S260" i="1" s="1"/>
  <c r="T260" i="1" s="1"/>
  <c r="Q269" i="1"/>
  <c r="S269" i="1" s="1"/>
  <c r="T269" i="1" s="1"/>
  <c r="Q363" i="1"/>
  <c r="S363" i="1" s="1"/>
  <c r="T363" i="1" s="1"/>
  <c r="S371" i="1"/>
  <c r="T371" i="1" s="1"/>
  <c r="Q428" i="1"/>
  <c r="S428" i="1" s="1"/>
  <c r="T428" i="1" s="1"/>
  <c r="Q433" i="1"/>
  <c r="S433" i="1" s="1"/>
  <c r="T433" i="1" s="1"/>
  <c r="Q454" i="1"/>
  <c r="S454" i="1" s="1"/>
  <c r="T454" i="1" s="1"/>
  <c r="Q471" i="1"/>
  <c r="S471" i="1" s="1"/>
  <c r="T471" i="1" s="1"/>
  <c r="Q491" i="1"/>
  <c r="S491" i="1" s="1"/>
  <c r="T491" i="1" s="1"/>
  <c r="Q495" i="1"/>
  <c r="S495" i="1" s="1"/>
  <c r="T495" i="1" s="1"/>
  <c r="Q27" i="1"/>
  <c r="S27" i="1" s="1"/>
  <c r="T27" i="1" s="1"/>
  <c r="Q46" i="1"/>
  <c r="S46" i="1" s="1"/>
  <c r="T46" i="1" s="1"/>
  <c r="S49" i="1"/>
  <c r="T49" i="1" s="1"/>
  <c r="Q61" i="1"/>
  <c r="S61" i="1" s="1"/>
  <c r="T61" i="1" s="1"/>
  <c r="Q64" i="1"/>
  <c r="S64" i="1" s="1"/>
  <c r="T64" i="1" s="1"/>
  <c r="Q70" i="1"/>
  <c r="S70" i="1" s="1"/>
  <c r="T70" i="1" s="1"/>
  <c r="Q175" i="1"/>
  <c r="S175" i="1" s="1"/>
  <c r="T175" i="1" s="1"/>
  <c r="Q183" i="1"/>
  <c r="S183" i="1" s="1"/>
  <c r="T183" i="1" s="1"/>
  <c r="Q204" i="1"/>
  <c r="S204" i="1" s="1"/>
  <c r="T204" i="1" s="1"/>
  <c r="Q246" i="1"/>
  <c r="S246" i="1" s="1"/>
  <c r="T246" i="1" s="1"/>
  <c r="Q249" i="1"/>
  <c r="S249" i="1" s="1"/>
  <c r="T249" i="1" s="1"/>
  <c r="Q279" i="1"/>
  <c r="S279" i="1" s="1"/>
  <c r="T279" i="1" s="1"/>
  <c r="Q455" i="1"/>
  <c r="S455" i="1" s="1"/>
  <c r="T455" i="1" s="1"/>
  <c r="Q4" i="1"/>
  <c r="S4" i="1" s="1"/>
  <c r="T4" i="1" s="1"/>
  <c r="Q7" i="1"/>
  <c r="S7" i="1" s="1"/>
  <c r="T7" i="1" s="1"/>
  <c r="S10" i="1"/>
  <c r="T10" i="1" s="1"/>
  <c r="S73" i="1"/>
  <c r="T73" i="1" s="1"/>
  <c r="Q105" i="1"/>
  <c r="S105" i="1" s="1"/>
  <c r="T105" i="1" s="1"/>
  <c r="S122" i="1"/>
  <c r="T122" i="1" s="1"/>
  <c r="Q135" i="1"/>
  <c r="S135" i="1" s="1"/>
  <c r="T135" i="1" s="1"/>
  <c r="Q149" i="1"/>
  <c r="S149" i="1" s="1"/>
  <c r="T149" i="1" s="1"/>
  <c r="Q160" i="1"/>
  <c r="S160" i="1" s="1"/>
  <c r="T160" i="1" s="1"/>
  <c r="S166" i="1"/>
  <c r="T166" i="1" s="1"/>
  <c r="Q213" i="1"/>
  <c r="S213" i="1" s="1"/>
  <c r="T213" i="1" s="1"/>
  <c r="Q221" i="1"/>
  <c r="S221" i="1" s="1"/>
  <c r="T221" i="1" s="1"/>
  <c r="Q238" i="1"/>
  <c r="S238" i="1" s="1"/>
  <c r="T238" i="1" s="1"/>
  <c r="Q241" i="1"/>
  <c r="S241" i="1" s="1"/>
  <c r="T241" i="1" s="1"/>
  <c r="Q252" i="1"/>
  <c r="S252" i="1" s="1"/>
  <c r="T252" i="1" s="1"/>
  <c r="Q282" i="1"/>
  <c r="S282" i="1" s="1"/>
  <c r="T282" i="1" s="1"/>
  <c r="Q299" i="1"/>
  <c r="S299" i="1" s="1"/>
  <c r="T299" i="1" s="1"/>
  <c r="Q50" i="1"/>
  <c r="S50" i="1" s="1"/>
  <c r="T50" i="1" s="1"/>
  <c r="Q114" i="1"/>
  <c r="S114" i="1" s="1"/>
  <c r="T114" i="1" s="1"/>
  <c r="S136" i="1"/>
  <c r="T136" i="1" s="1"/>
  <c r="S193" i="1"/>
  <c r="T193" i="1" s="1"/>
  <c r="Q293" i="1"/>
  <c r="S293" i="1" s="1"/>
  <c r="T293" i="1" s="1"/>
  <c r="Q317" i="1"/>
  <c r="S317" i="1" s="1"/>
  <c r="T317" i="1" s="1"/>
  <c r="Q434" i="1"/>
  <c r="Q462" i="1"/>
  <c r="S462" i="1" s="1"/>
  <c r="T462" i="1" s="1"/>
  <c r="Q475" i="1"/>
  <c r="S475" i="1" s="1"/>
  <c r="T475" i="1" s="1"/>
  <c r="Q29" i="1"/>
  <c r="S29" i="1" s="1"/>
  <c r="T29" i="1" s="1"/>
  <c r="Q25" i="1"/>
  <c r="S25" i="1" s="1"/>
  <c r="T25" i="1" s="1"/>
  <c r="Q36" i="1"/>
  <c r="S36" i="1" s="1"/>
  <c r="T36" i="1" s="1"/>
  <c r="Q53" i="1"/>
  <c r="S53" i="1" s="1"/>
  <c r="T53" i="1" s="1"/>
  <c r="Q56" i="1"/>
  <c r="S56" i="1" s="1"/>
  <c r="T56" i="1" s="1"/>
  <c r="Q62" i="1"/>
  <c r="S62" i="1" s="1"/>
  <c r="T62" i="1" s="1"/>
  <c r="Q109" i="1"/>
  <c r="S109" i="1" s="1"/>
  <c r="T109" i="1" s="1"/>
  <c r="Q247" i="1"/>
  <c r="S247" i="1" s="1"/>
  <c r="T247" i="1" s="1"/>
  <c r="Q250" i="1"/>
  <c r="S250" i="1" s="1"/>
  <c r="T250" i="1" s="1"/>
  <c r="Q253" i="1"/>
  <c r="S253" i="1" s="1"/>
  <c r="T253" i="1" s="1"/>
  <c r="Q285" i="1"/>
  <c r="S285" i="1" s="1"/>
  <c r="T285" i="1" s="1"/>
  <c r="Q312" i="1"/>
  <c r="S312" i="1" s="1"/>
  <c r="T312" i="1" s="1"/>
  <c r="Q329" i="1"/>
  <c r="S329" i="1" s="1"/>
  <c r="T329" i="1" s="1"/>
  <c r="Q332" i="1"/>
  <c r="S332" i="1" s="1"/>
  <c r="T332" i="1" s="1"/>
  <c r="Q341" i="1"/>
  <c r="S341" i="1" s="1"/>
  <c r="T341" i="1" s="1"/>
  <c r="Q387" i="1"/>
  <c r="S387" i="1" s="1"/>
  <c r="T387" i="1" s="1"/>
  <c r="S395" i="1"/>
  <c r="T395" i="1" s="1"/>
  <c r="Q401" i="1"/>
  <c r="S401" i="1" s="1"/>
  <c r="T401" i="1" s="1"/>
  <c r="Q460" i="1"/>
  <c r="S460" i="1" s="1"/>
  <c r="T460" i="1" s="1"/>
  <c r="S465" i="1"/>
  <c r="T465" i="1" s="1"/>
  <c r="Q489" i="1"/>
  <c r="S489" i="1" s="1"/>
  <c r="T489" i="1" s="1"/>
  <c r="Q5" i="1"/>
  <c r="S5" i="1" s="1"/>
  <c r="T5" i="1" s="1"/>
  <c r="Q17" i="1"/>
  <c r="S17" i="1" s="1"/>
  <c r="T17" i="1" s="1"/>
  <c r="Q42" i="1"/>
  <c r="S42" i="1" s="1"/>
  <c r="T42" i="1" s="1"/>
  <c r="Q65" i="1"/>
  <c r="S65" i="1" s="1"/>
  <c r="T65" i="1" s="1"/>
  <c r="Q90" i="1"/>
  <c r="S90" i="1" s="1"/>
  <c r="T90" i="1" s="1"/>
  <c r="Q94" i="1"/>
  <c r="S94" i="1" s="1"/>
  <c r="T94" i="1" s="1"/>
  <c r="Q100" i="1"/>
  <c r="S100" i="1" s="1"/>
  <c r="T100" i="1" s="1"/>
  <c r="S112" i="1"/>
  <c r="T112" i="1" s="1"/>
  <c r="Q123" i="1"/>
  <c r="S123" i="1" s="1"/>
  <c r="T123" i="1" s="1"/>
  <c r="Q131" i="1"/>
  <c r="S131" i="1" s="1"/>
  <c r="T131" i="1" s="1"/>
  <c r="Q139" i="1"/>
  <c r="S139" i="1" s="1"/>
  <c r="T139" i="1" s="1"/>
  <c r="S167" i="1"/>
  <c r="T167" i="1" s="1"/>
  <c r="Q198" i="1"/>
  <c r="S198" i="1" s="1"/>
  <c r="T198" i="1" s="1"/>
  <c r="Q205" i="1"/>
  <c r="S205" i="1" s="1"/>
  <c r="T205" i="1" s="1"/>
  <c r="Q297" i="1"/>
  <c r="S297" i="1" s="1"/>
  <c r="T297" i="1" s="1"/>
  <c r="Q315" i="1"/>
  <c r="S315" i="1" s="1"/>
  <c r="T315" i="1" s="1"/>
  <c r="Q361" i="1"/>
  <c r="S361" i="1" s="1"/>
  <c r="T361" i="1" s="1"/>
  <c r="Q431" i="1"/>
  <c r="S431" i="1" s="1"/>
  <c r="T431" i="1" s="1"/>
  <c r="Q446" i="1"/>
  <c r="S446" i="1" s="1"/>
  <c r="T446" i="1" s="1"/>
  <c r="Q113" i="1"/>
  <c r="S113" i="1" s="1"/>
  <c r="T113" i="1" s="1"/>
  <c r="Q8" i="1"/>
  <c r="S8" i="1" s="1"/>
  <c r="T8" i="1" s="1"/>
  <c r="Q33" i="1"/>
  <c r="S33" i="1" s="1"/>
  <c r="T33" i="1" s="1"/>
  <c r="Q86" i="1"/>
  <c r="S86" i="1" s="1"/>
  <c r="T86" i="1" s="1"/>
  <c r="Q102" i="1"/>
  <c r="S102" i="1" s="1"/>
  <c r="T102" i="1" s="1"/>
  <c r="Q124" i="1"/>
  <c r="S124" i="1" s="1"/>
  <c r="T124" i="1" s="1"/>
  <c r="Q141" i="1"/>
  <c r="S141" i="1" s="1"/>
  <c r="T141" i="1" s="1"/>
  <c r="Q209" i="1"/>
  <c r="S209" i="1" s="1"/>
  <c r="T209" i="1" s="1"/>
  <c r="Q148" i="1"/>
  <c r="S148" i="1" s="1"/>
  <c r="T148" i="1" s="1"/>
  <c r="Q178" i="1"/>
  <c r="S178" i="1" s="1"/>
  <c r="T178" i="1" s="1"/>
  <c r="Q185" i="1"/>
  <c r="S185" i="1" s="1"/>
  <c r="T185" i="1" s="1"/>
  <c r="Q191" i="1"/>
  <c r="S191" i="1" s="1"/>
  <c r="T191" i="1" s="1"/>
  <c r="Q82" i="1"/>
  <c r="S82" i="1" s="1"/>
  <c r="T82" i="1" s="1"/>
  <c r="Q119" i="1"/>
  <c r="S119" i="1" s="1"/>
  <c r="T119" i="1" s="1"/>
  <c r="Q19" i="1"/>
  <c r="S19" i="1" s="1"/>
  <c r="T19" i="1" s="1"/>
  <c r="Q55" i="1"/>
  <c r="S55" i="1" s="1"/>
  <c r="T55" i="1" s="1"/>
  <c r="Q89" i="1"/>
  <c r="S89" i="1" s="1"/>
  <c r="T89" i="1" s="1"/>
  <c r="Q155" i="1"/>
  <c r="S155" i="1" s="1"/>
  <c r="T155" i="1" s="1"/>
  <c r="Q72" i="1"/>
  <c r="S72" i="1" s="1"/>
  <c r="T72" i="1" s="1"/>
  <c r="Q125" i="1"/>
  <c r="S125" i="1" s="1"/>
  <c r="T125" i="1" s="1"/>
  <c r="Q151" i="1"/>
  <c r="S151" i="1" s="1"/>
  <c r="T151" i="1" s="1"/>
  <c r="Q186" i="1"/>
  <c r="S186" i="1" s="1"/>
  <c r="T186" i="1" s="1"/>
  <c r="Q196" i="1"/>
  <c r="S196" i="1" s="1"/>
  <c r="T196" i="1" s="1"/>
  <c r="Q199" i="1"/>
  <c r="S199" i="1" s="1"/>
  <c r="T199" i="1" s="1"/>
  <c r="S232" i="1"/>
  <c r="T232" i="1" s="1"/>
  <c r="Q273" i="1"/>
  <c r="S273" i="1" s="1"/>
  <c r="T273" i="1" s="1"/>
  <c r="Q77" i="1"/>
  <c r="S77" i="1" s="1"/>
  <c r="T77" i="1" s="1"/>
  <c r="Q30" i="1"/>
  <c r="S30" i="1" s="1"/>
  <c r="T30" i="1" s="1"/>
  <c r="Q66" i="1"/>
  <c r="S66" i="1" s="1"/>
  <c r="T66" i="1" s="1"/>
  <c r="Q79" i="1"/>
  <c r="S79" i="1" s="1"/>
  <c r="T79" i="1" s="1"/>
  <c r="Q132" i="1"/>
  <c r="S132" i="1" s="1"/>
  <c r="T132" i="1" s="1"/>
  <c r="S158" i="1"/>
  <c r="T158" i="1" s="1"/>
  <c r="Q219" i="1"/>
  <c r="S219" i="1" s="1"/>
  <c r="T219" i="1" s="1"/>
  <c r="Q39" i="1"/>
  <c r="S39" i="1" s="1"/>
  <c r="T39" i="1" s="1"/>
  <c r="Q45" i="1"/>
  <c r="S45" i="1" s="1"/>
  <c r="T45" i="1" s="1"/>
  <c r="Q115" i="1"/>
  <c r="S115" i="1" s="1"/>
  <c r="T115" i="1" s="1"/>
  <c r="Q121" i="1"/>
  <c r="S121" i="1" s="1"/>
  <c r="T121" i="1" s="1"/>
  <c r="Q156" i="1"/>
  <c r="S156" i="1" s="1"/>
  <c r="T156" i="1" s="1"/>
  <c r="Q163" i="1"/>
  <c r="S163" i="1" s="1"/>
  <c r="T163" i="1" s="1"/>
  <c r="Q52" i="1"/>
  <c r="S52" i="1" s="1"/>
  <c r="T52" i="1" s="1"/>
  <c r="Q126" i="1"/>
  <c r="S126" i="1" s="1"/>
  <c r="T126" i="1" s="1"/>
  <c r="Q311" i="1"/>
  <c r="S311" i="1" s="1"/>
  <c r="T311" i="1" s="1"/>
  <c r="Q305" i="1"/>
  <c r="S305" i="1" s="1"/>
  <c r="T305" i="1" s="1"/>
  <c r="Q277" i="1"/>
  <c r="S277" i="1" s="1"/>
  <c r="T277" i="1" s="1"/>
  <c r="Q280" i="1"/>
  <c r="S280" i="1" s="1"/>
  <c r="T280" i="1" s="1"/>
  <c r="Q292" i="1"/>
  <c r="S292" i="1" s="1"/>
  <c r="T292" i="1" s="1"/>
  <c r="Q128" i="1"/>
  <c r="S128" i="1" s="1"/>
  <c r="T128" i="1" s="1"/>
  <c r="Q182" i="1"/>
  <c r="S182" i="1" s="1"/>
  <c r="T182" i="1" s="1"/>
  <c r="Q190" i="1"/>
  <c r="S190" i="1" s="1"/>
  <c r="T190" i="1" s="1"/>
  <c r="S278" i="1"/>
  <c r="T278" i="1" s="1"/>
  <c r="S301" i="1"/>
  <c r="T301" i="1" s="1"/>
  <c r="Q288" i="1"/>
  <c r="S288" i="1" s="1"/>
  <c r="T288" i="1" s="1"/>
  <c r="S296" i="1"/>
  <c r="T296" i="1" s="1"/>
  <c r="S320" i="1"/>
  <c r="T320" i="1" s="1"/>
  <c r="Q472" i="1"/>
  <c r="S472" i="1" s="1"/>
  <c r="T472" i="1" s="1"/>
  <c r="S325" i="1"/>
  <c r="T325" i="1" s="1"/>
  <c r="Q427" i="1"/>
  <c r="S427" i="1" s="1"/>
  <c r="T427" i="1" s="1"/>
  <c r="Q307" i="1"/>
  <c r="S307" i="1" s="1"/>
  <c r="T307" i="1" s="1"/>
  <c r="Q479" i="1"/>
  <c r="S479" i="1" s="1"/>
  <c r="T479" i="1" s="1"/>
  <c r="S348" i="1"/>
  <c r="T348" i="1" s="1"/>
  <c r="S334" i="1"/>
  <c r="T334" i="1" s="1"/>
  <c r="Q444" i="1"/>
  <c r="S444" i="1" s="1"/>
  <c r="T444" i="1" s="1"/>
  <c r="Q337" i="1"/>
  <c r="S337" i="1" s="1"/>
  <c r="T337" i="1" s="1"/>
  <c r="S358" i="1"/>
  <c r="T358" i="1" s="1"/>
  <c r="Q377" i="1"/>
  <c r="S377" i="1" s="1"/>
  <c r="T377" i="1" s="1"/>
  <c r="S400" i="1"/>
  <c r="T400" i="1" s="1"/>
  <c r="Q407" i="1"/>
  <c r="S407" i="1" s="1"/>
  <c r="T407" i="1" s="1"/>
  <c r="Q271" i="1"/>
  <c r="S271" i="1" s="1"/>
  <c r="T271" i="1" s="1"/>
  <c r="Q284" i="1"/>
  <c r="S284" i="1" s="1"/>
  <c r="T284" i="1" s="1"/>
  <c r="S338" i="1"/>
  <c r="T338" i="1" s="1"/>
  <c r="Q359" i="1"/>
  <c r="S359" i="1" s="1"/>
  <c r="T359" i="1" s="1"/>
  <c r="S434" i="1"/>
  <c r="T434" i="1" s="1"/>
  <c r="T4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32" authorId="0" shapeId="0" xr:uid="{F4559EAE-9015-418B-BB1E-F4ECAA3303D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yet to pay 75600 
-PAID 3,972
-Paid 5,000
-Paid 5,000
-Paid 10,000
-Paid 10,000
-Paid 5,000
-Paid 5,000
-Paid 5,000
-Pay now 5,000
-O/S 21,628</t>
        </r>
      </text>
    </comment>
    <comment ref="R55" authorId="0" shapeId="0" xr:uid="{EC73B6D7-2BDC-4D8E-853B-F1AC23BEB4C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deduct 32,400
-Paid
-Paid 5000
-pay now 5,000
-O/S 17,400
</t>
        </r>
      </text>
    </comment>
    <comment ref="R56" authorId="0" shapeId="0" xr:uid="{7CF42974-FE79-48E7-BCEC-54E34643F0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91,800 + 2020 overpayment 12,600
-Paid 5,000
-pay now 10,000
O/S 89,400
</t>
        </r>
      </text>
    </comment>
    <comment ref="R67" authorId="0" shapeId="0" xr:uid="{BD631107-800B-436D-B959-9E3A881DC2E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131,400 + 2020 overpayment 28,800
-PAID 4,000
-Paid 9,000
-Paid 10,000
-Paid 10,000
-Paid 10,000
-Paid 5000
-Paid 5000
-Pay now 5,000
- O/S 102,200</t>
        </r>
      </text>
    </comment>
    <comment ref="R152" authorId="0" shapeId="0" xr:uid="{F9565DC5-89D2-487A-B0D1-BD594DA821B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be deducted 81,000
-Paid 5,000
-paid 15,000
-paid 20,000
-paid 10,000
-Paid 5,000
-Paid 5000
-Pay now 5,000
-O/S 16,000</t>
        </r>
      </text>
    </comment>
    <comment ref="R174" authorId="0" shapeId="0" xr:uid="{714F3757-01D3-46CD-A2ED-C29E517BA77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be deducted 54,000
-Paid 10,000
-pay now 10,000
-o/s 34,000</t>
        </r>
      </text>
    </comment>
    <comment ref="R201" authorId="0" shapeId="0" xr:uid="{AB5B2FD3-208A-44BA-9D46-19844468AA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145,800 + 2020 overpayment 43,200
-PAID 5,000
-PAID 15,888
-pay now 10,000
-O/S 158,112</t>
        </r>
      </text>
    </comment>
    <comment ref="R212" authorId="0" shapeId="0" xr:uid="{29385312-FB8A-41DC-8067-409FFD5D4F3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19,800
- Paid 10,000
-pay now &amp; complete 9,800</t>
        </r>
      </text>
    </comment>
    <comment ref="R218" authorId="0" shapeId="0" xr:uid="{411C01F5-1945-4B96-8D5C-55BD4FCE1F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196,200
-Paid 96,200
-Paid 15,000
-paid 20,000
-Paid 5,000
-Paid 5000
-Pay now 25,000
-O/S 30,000</t>
        </r>
      </text>
    </comment>
    <comment ref="R271" authorId="0" shapeId="0" xr:uid="{61C47B27-0DD1-43ED-9132-24350B7760D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140,400
-Paid 50,000
-Paid 10,000
-paid 15,000
-paid 15,000
-Paid 10,000
-Paid 10,000
-Paid 10,000
-pay now 10,000
-O/S 15,400</t>
        </r>
      </text>
    </comment>
    <comment ref="R274" authorId="0" shapeId="0" xr:uid="{4A9F9C13-B385-47FF-A5CF-901F20DE704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43,200
-Paid 15,000
-paid 10,000
-pay now &amp; complete 8,200</t>
        </r>
      </text>
    </comment>
    <comment ref="R288" authorId="0" shapeId="0" xr:uid="{F6C3392D-146D-4D9E-B937-6DA88DE242F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97,200
-Paid 30,000
-Paid 10,000
-Paid 10,000
-Paid 10,000
-Pay now 10,000
-O/S 27,200</t>
        </r>
      </text>
    </comment>
    <comment ref="R322" authorId="0" shapeId="0" xr:uid="{EB795909-7CE0-423E-862D-FB0DAE5C24B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64,800 to be deducted
-Paid  T3 2023 20,000
-paid 5000vt
-Paid 5,000
-O/S 34,800</t>
        </r>
      </text>
    </comment>
    <comment ref="R355" authorId="0" shapeId="0" xr:uid="{6787ADB2-0A1C-487C-8554-F2B686A6648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8,200 
</t>
        </r>
      </text>
    </comment>
    <comment ref="R394" authorId="0" shapeId="0" xr:uid="{034BFAEF-314A-4544-9488-3803CFCDEB1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75,600
-Paid 30,000
-Paid 5,000
-Paid 5,000
-Paid 5,000
-paid 5,000
-pay now 5,000
-O/S 20,600</t>
        </r>
      </text>
    </comment>
    <comment ref="R489" authorId="0" shapeId="0" xr:uid="{F4D59AF1-16C2-46C1-B6DB-EA669450FB0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 payment 104,400 
-PAID 11,916
-Paid 15,000
-Paid T3-23 30,000
-Paid 5,000
-Paid 5,000
-Pay now 10,000
-O/S 54,484</t>
        </r>
      </text>
    </comment>
  </commentList>
</comments>
</file>

<file path=xl/sharedStrings.xml><?xml version="1.0" encoding="utf-8"?>
<sst xmlns="http://schemas.openxmlformats.org/spreadsheetml/2006/main" count="5478" uniqueCount="2004">
  <si>
    <t>No</t>
  </si>
  <si>
    <t>Code</t>
  </si>
  <si>
    <t>Kindy Name</t>
  </si>
  <si>
    <t>Name</t>
  </si>
  <si>
    <t xml:space="preserve">Attached / Feeder </t>
  </si>
  <si>
    <t>Primary VEMIS ID</t>
  </si>
  <si>
    <t>Primary School</t>
  </si>
  <si>
    <t>Island</t>
  </si>
  <si>
    <t>Category</t>
  </si>
  <si>
    <t>Province</t>
  </si>
  <si>
    <t>Bank Account Number</t>
  </si>
  <si>
    <t>Total Enrolment</t>
  </si>
  <si>
    <t>Rate</t>
  </si>
  <si>
    <t>Total Grant, 2024</t>
  </si>
  <si>
    <t>Tranche 1 Grant (30%) 2024-Actual</t>
  </si>
  <si>
    <t>Tranche 2 Grant (30%) 2024-Actual</t>
  </si>
  <si>
    <t>Tranche 3 Grant (40%) 2024</t>
  </si>
  <si>
    <t>2023 Overpayment</t>
  </si>
  <si>
    <t>Calculated Pre-School 30% Tranche 2, 2024 (without overpayment)</t>
  </si>
  <si>
    <t>Net Pre-School 30% Tranche 2, 2024 (without overpayment)</t>
  </si>
  <si>
    <t>Bank Narration</t>
  </si>
  <si>
    <t>K0429361</t>
  </si>
  <si>
    <t>Ahamb</t>
  </si>
  <si>
    <t>Audited</t>
  </si>
  <si>
    <t>Feeder</t>
  </si>
  <si>
    <t>044043</t>
  </si>
  <si>
    <t>Luwoi</t>
  </si>
  <si>
    <t>Malekula</t>
  </si>
  <si>
    <t>NBV</t>
  </si>
  <si>
    <t>Malampa</t>
  </si>
  <si>
    <t>0085099001</t>
  </si>
  <si>
    <t xml:space="preserve"> 2024 ECCE Tranche 3</t>
  </si>
  <si>
    <t>K0429050</t>
  </si>
  <si>
    <t>Amelatin</t>
  </si>
  <si>
    <t>Attached</t>
  </si>
  <si>
    <t>042931</t>
  </si>
  <si>
    <t>Lambubu</t>
  </si>
  <si>
    <t>0085081001</t>
  </si>
  <si>
    <t>K0429354</t>
  </si>
  <si>
    <t>Amelveth</t>
  </si>
  <si>
    <t>042902</t>
  </si>
  <si>
    <t>Amelvet</t>
  </si>
  <si>
    <t>0085044001</t>
  </si>
  <si>
    <t>K0429399</t>
  </si>
  <si>
    <t>Amu Kindy</t>
  </si>
  <si>
    <t>042978</t>
  </si>
  <si>
    <t>Unmet</t>
  </si>
  <si>
    <t>0085056001</t>
  </si>
  <si>
    <t>K0431334</t>
  </si>
  <si>
    <t>Atchin S.D.A Parker Kindy</t>
  </si>
  <si>
    <t>043177</t>
  </si>
  <si>
    <t>Topaen</t>
  </si>
  <si>
    <t>Atchin</t>
  </si>
  <si>
    <t>0098419001</t>
  </si>
  <si>
    <t>K0429416</t>
  </si>
  <si>
    <t>Balehi Kindy</t>
  </si>
  <si>
    <t>0429317</t>
  </si>
  <si>
    <t>Lalkoko (Mae Sirbulbul)</t>
  </si>
  <si>
    <t>0085098001</t>
  </si>
  <si>
    <t>K0429078</t>
  </si>
  <si>
    <t>Bangareth</t>
  </si>
  <si>
    <t>K0429411</t>
  </si>
  <si>
    <t>Battlecreek Kindy</t>
  </si>
  <si>
    <t>042955</t>
  </si>
  <si>
    <t>Neramb</t>
  </si>
  <si>
    <t>0084969001</t>
  </si>
  <si>
    <t>K0443029</t>
  </si>
  <si>
    <t>Benapo</t>
  </si>
  <si>
    <t>044369</t>
  </si>
  <si>
    <t>Senai</t>
  </si>
  <si>
    <t>Ambrym</t>
  </si>
  <si>
    <t>0085051001</t>
  </si>
  <si>
    <t>K0429132</t>
  </si>
  <si>
    <t>Benbon</t>
  </si>
  <si>
    <t>042908</t>
  </si>
  <si>
    <t>0085087001</t>
  </si>
  <si>
    <t>K0429169</t>
  </si>
  <si>
    <t>Bonvor SDA</t>
  </si>
  <si>
    <t>K0429100</t>
  </si>
  <si>
    <t>Brekha</t>
  </si>
  <si>
    <t>042936</t>
  </si>
  <si>
    <t>Leviamp</t>
  </si>
  <si>
    <t>0085102001</t>
  </si>
  <si>
    <t>K0429372</t>
  </si>
  <si>
    <t>Brenwei Primary School Kindy</t>
  </si>
  <si>
    <t>042912</t>
  </si>
  <si>
    <t>Brenwei</t>
  </si>
  <si>
    <t>0084963001</t>
  </si>
  <si>
    <t>K0429052</t>
  </si>
  <si>
    <t>Calvary</t>
  </si>
  <si>
    <t>042985</t>
  </si>
  <si>
    <t>Notre Dame de Walarano</t>
  </si>
  <si>
    <t>0085057001</t>
  </si>
  <si>
    <t>K0429176</t>
  </si>
  <si>
    <t>Caroline bay</t>
  </si>
  <si>
    <t>042907</t>
  </si>
  <si>
    <t>Baie Caroline</t>
  </si>
  <si>
    <t>0085077001</t>
  </si>
  <si>
    <t>K0431352</t>
  </si>
  <si>
    <t>Chenard</t>
  </si>
  <si>
    <t>043115</t>
  </si>
  <si>
    <t>Cherard</t>
  </si>
  <si>
    <t>0085063001</t>
  </si>
  <si>
    <t>K0429410</t>
  </si>
  <si>
    <t>CIO Kindy Tisman</t>
  </si>
  <si>
    <t>042975</t>
  </si>
  <si>
    <t>Tisman</t>
  </si>
  <si>
    <t>0084981001</t>
  </si>
  <si>
    <t>K0429326</t>
  </si>
  <si>
    <t>Dixon</t>
  </si>
  <si>
    <t>042919</t>
  </si>
  <si>
    <t>0085067001</t>
  </si>
  <si>
    <t>K0429417</t>
  </si>
  <si>
    <t>Dravail Kindy</t>
  </si>
  <si>
    <t>042930</t>
  </si>
  <si>
    <t>St. Pierre (Lamap)</t>
  </si>
  <si>
    <t>0085053001</t>
  </si>
  <si>
    <t>K0429398</t>
  </si>
  <si>
    <t>Espigiles Bay Kindy</t>
  </si>
  <si>
    <t>042945</t>
  </si>
  <si>
    <t>Malua Bay</t>
  </si>
  <si>
    <t>0098418001</t>
  </si>
  <si>
    <t>K0443008</t>
  </si>
  <si>
    <t>Fanto Raliwel</t>
  </si>
  <si>
    <t>044364</t>
  </si>
  <si>
    <t>Ranon</t>
  </si>
  <si>
    <t>0085050001</t>
  </si>
  <si>
    <t>K0429049</t>
  </si>
  <si>
    <t>Faralo</t>
  </si>
  <si>
    <t>042921</t>
  </si>
  <si>
    <t>0085048001</t>
  </si>
  <si>
    <t>K0443013</t>
  </si>
  <si>
    <t>Fonteng</t>
  </si>
  <si>
    <t>044323</t>
  </si>
  <si>
    <t>0098413001</t>
  </si>
  <si>
    <t>K0429318</t>
  </si>
  <si>
    <t>Gallilee</t>
  </si>
  <si>
    <t>042924</t>
  </si>
  <si>
    <t>Galilee</t>
  </si>
  <si>
    <t>0098396001</t>
  </si>
  <si>
    <t>K0429413</t>
  </si>
  <si>
    <t>Hatbol HB Kindy</t>
  </si>
  <si>
    <t>042938</t>
  </si>
  <si>
    <t>Lingarak</t>
  </si>
  <si>
    <t>0085037001</t>
  </si>
  <si>
    <t>K0429418</t>
  </si>
  <si>
    <t>Hokai Kindy</t>
  </si>
  <si>
    <t>042980</t>
  </si>
  <si>
    <t>Vanruru</t>
  </si>
  <si>
    <t>0084984001</t>
  </si>
  <si>
    <t>K0429060</t>
  </si>
  <si>
    <t>Lakatoro</t>
  </si>
  <si>
    <t>042927</t>
  </si>
  <si>
    <t>0085039001</t>
  </si>
  <si>
    <t>K0429371</t>
  </si>
  <si>
    <t>Lapo</t>
  </si>
  <si>
    <t>042928</t>
  </si>
  <si>
    <t>Laindua</t>
  </si>
  <si>
    <t>0085083001</t>
  </si>
  <si>
    <t>K0429086</t>
  </si>
  <si>
    <t>Lavalsal</t>
  </si>
  <si>
    <t>K0429095</t>
  </si>
  <si>
    <t>Lavi Kindy</t>
  </si>
  <si>
    <t>042961</t>
  </si>
  <si>
    <t>Pinapow</t>
  </si>
  <si>
    <t>0085100001</t>
  </si>
  <si>
    <t>K0443355</t>
  </si>
  <si>
    <t>Leleut</t>
  </si>
  <si>
    <t>044335</t>
  </si>
  <si>
    <t>0085129001</t>
  </si>
  <si>
    <t>K0429328</t>
  </si>
  <si>
    <t>Lembinwen</t>
  </si>
  <si>
    <t>042971</t>
  </si>
  <si>
    <t>South West Bay</t>
  </si>
  <si>
    <t>0085086001</t>
  </si>
  <si>
    <t>K0429400</t>
  </si>
  <si>
    <t>Leviamp 2 Kindy</t>
  </si>
  <si>
    <t>K0443017</t>
  </si>
  <si>
    <t>Linbul</t>
  </si>
  <si>
    <t>044337</t>
  </si>
  <si>
    <t>0098416001</t>
  </si>
  <si>
    <t>K0429062</t>
  </si>
  <si>
    <t>K0429044</t>
  </si>
  <si>
    <t>Litzlitz Community Kindy</t>
  </si>
  <si>
    <t>K0443042</t>
  </si>
  <si>
    <t>Lolibulo</t>
  </si>
  <si>
    <t>044340</t>
  </si>
  <si>
    <t>0085000001</t>
  </si>
  <si>
    <t>K0444340</t>
  </si>
  <si>
    <t>Luvil (Lulep) Kindy</t>
  </si>
  <si>
    <t>044442</t>
  </si>
  <si>
    <t>Luvil</t>
  </si>
  <si>
    <t>Paama</t>
  </si>
  <si>
    <t>0085034001</t>
  </si>
  <si>
    <t>K0443385</t>
  </si>
  <si>
    <t>Magam</t>
  </si>
  <si>
    <t>044346</t>
  </si>
  <si>
    <t>0085003001</t>
  </si>
  <si>
    <t>K0429091</t>
  </si>
  <si>
    <t>Matanvat 2</t>
  </si>
  <si>
    <t>042948</t>
  </si>
  <si>
    <t>Matanvat</t>
  </si>
  <si>
    <t>0085084001</t>
  </si>
  <si>
    <t>K0443023</t>
  </si>
  <si>
    <t>Mbossung kindy</t>
  </si>
  <si>
    <t>044349</t>
  </si>
  <si>
    <t>Mbossung</t>
  </si>
  <si>
    <t>0085006001</t>
  </si>
  <si>
    <t>K0443421</t>
  </si>
  <si>
    <t>Megamone Kindy</t>
  </si>
  <si>
    <t>044350</t>
  </si>
  <si>
    <t>Megamone</t>
  </si>
  <si>
    <t>0085142001</t>
  </si>
  <si>
    <t>K0429402</t>
  </si>
  <si>
    <t>Metensel Rano (HB) Kindy</t>
  </si>
  <si>
    <t>K0429162</t>
  </si>
  <si>
    <t>Metetwai (Daodobo Kindy)</t>
  </si>
  <si>
    <t>042917</t>
  </si>
  <si>
    <t>Daodobo</t>
  </si>
  <si>
    <t>0085144001</t>
  </si>
  <si>
    <t>K0429094</t>
  </si>
  <si>
    <t>Metoune</t>
  </si>
  <si>
    <t>042952</t>
  </si>
  <si>
    <t>Metune</t>
  </si>
  <si>
    <t>0085131001</t>
  </si>
  <si>
    <t>K0429168</t>
  </si>
  <si>
    <t>Millip</t>
  </si>
  <si>
    <t>042951</t>
  </si>
  <si>
    <t>Melworbank</t>
  </si>
  <si>
    <t>0084966001</t>
  </si>
  <si>
    <t>K0429420</t>
  </si>
  <si>
    <t>Namaru Primary School Kindy</t>
  </si>
  <si>
    <t>043953</t>
  </si>
  <si>
    <t>Namaru</t>
  </si>
  <si>
    <t>Avock</t>
  </si>
  <si>
    <t>0085045001</t>
  </si>
  <si>
    <t>K0429065</t>
  </si>
  <si>
    <t>K0429406</t>
  </si>
  <si>
    <t>Newetava (HB) Kindy</t>
  </si>
  <si>
    <t>Carolyn Bay</t>
  </si>
  <si>
    <t>K0429051</t>
  </si>
  <si>
    <t>Norsup</t>
  </si>
  <si>
    <t>042956</t>
  </si>
  <si>
    <t>0084973001</t>
  </si>
  <si>
    <t>K0429331</t>
  </si>
  <si>
    <t>Notre Dame</t>
  </si>
  <si>
    <t>K0443014</t>
  </si>
  <si>
    <t>Olal</t>
  </si>
  <si>
    <t>044357</t>
  </si>
  <si>
    <t>0085064001</t>
  </si>
  <si>
    <t>K0443324</t>
  </si>
  <si>
    <t>Paamal</t>
  </si>
  <si>
    <t>044359</t>
  </si>
  <si>
    <t>0085066001</t>
  </si>
  <si>
    <t>K0429109</t>
  </si>
  <si>
    <t>Palu</t>
  </si>
  <si>
    <t>K0443031</t>
  </si>
  <si>
    <t>Pam's Play Group (Moru)</t>
  </si>
  <si>
    <t>K0429408</t>
  </si>
  <si>
    <t>Pangir Komunity Tisman Kindy</t>
  </si>
  <si>
    <t>K0438365</t>
  </si>
  <si>
    <t>Pelanck</t>
  </si>
  <si>
    <t>043867</t>
  </si>
  <si>
    <t>Sangalai</t>
  </si>
  <si>
    <t>Maskelyns</t>
  </si>
  <si>
    <t>0084995001</t>
  </si>
  <si>
    <t>K0443038</t>
  </si>
  <si>
    <t>Port Vato</t>
  </si>
  <si>
    <t>0443336</t>
  </si>
  <si>
    <t>Port Vato 2</t>
  </si>
  <si>
    <t>0085011001</t>
  </si>
  <si>
    <t>K0429380</t>
  </si>
  <si>
    <t>Qwens</t>
  </si>
  <si>
    <t>042972</t>
  </si>
  <si>
    <t>Tautu</t>
  </si>
  <si>
    <t>0085038001</t>
  </si>
  <si>
    <t>K0429056</t>
  </si>
  <si>
    <t>Ransarie Saoana</t>
  </si>
  <si>
    <t>042973</t>
  </si>
  <si>
    <t>Rensarie (Tembibi)</t>
  </si>
  <si>
    <t>0084978001</t>
  </si>
  <si>
    <t>K0443387</t>
  </si>
  <si>
    <t>Lonmelfaran</t>
  </si>
  <si>
    <t>K0429125</t>
  </si>
  <si>
    <t>Richard</t>
  </si>
  <si>
    <t>0429358</t>
  </si>
  <si>
    <t>Lekan</t>
  </si>
  <si>
    <t>0139002001</t>
  </si>
  <si>
    <t>K0443022</t>
  </si>
  <si>
    <t>Roromai</t>
  </si>
  <si>
    <t>042993</t>
  </si>
  <si>
    <t>0085074001</t>
  </si>
  <si>
    <t>K0429076</t>
  </si>
  <si>
    <t>Rose De Lima</t>
  </si>
  <si>
    <t>K0443028</t>
  </si>
  <si>
    <t>Sahuwot</t>
  </si>
  <si>
    <t>K0429356</t>
  </si>
  <si>
    <t>Sanesup</t>
  </si>
  <si>
    <t>042965</t>
  </si>
  <si>
    <t>0085085001</t>
  </si>
  <si>
    <t>K0444186</t>
  </si>
  <si>
    <t>Selusa</t>
  </si>
  <si>
    <t>044468</t>
  </si>
  <si>
    <t>0085134001</t>
  </si>
  <si>
    <t>K0443037</t>
  </si>
  <si>
    <t>Sessivi</t>
  </si>
  <si>
    <t>044370</t>
  </si>
  <si>
    <t>0085065001</t>
  </si>
  <si>
    <t>K0431332</t>
  </si>
  <si>
    <t>St. Louise</t>
  </si>
  <si>
    <t>043101</t>
  </si>
  <si>
    <t>St. Loiuse</t>
  </si>
  <si>
    <t>0085060001</t>
  </si>
  <si>
    <t>K0429384</t>
  </si>
  <si>
    <t>St. Michel Kindy</t>
  </si>
  <si>
    <t>042960</t>
  </si>
  <si>
    <t>Pikayer</t>
  </si>
  <si>
    <t>0085128001</t>
  </si>
  <si>
    <t>K0429069</t>
  </si>
  <si>
    <t>St. Patrick</t>
  </si>
  <si>
    <t>043081</t>
  </si>
  <si>
    <t>Vao Ilot</t>
  </si>
  <si>
    <t>Vao</t>
  </si>
  <si>
    <t>0085059001</t>
  </si>
  <si>
    <t>K0429066</t>
  </si>
  <si>
    <t>St. Paul</t>
  </si>
  <si>
    <t>K0429419</t>
  </si>
  <si>
    <t>St. Pierre Channel Kindy (Lamap)</t>
  </si>
  <si>
    <t>K0429321</t>
  </si>
  <si>
    <t>St. Rosaire Kindy</t>
  </si>
  <si>
    <t>K0429071</t>
  </si>
  <si>
    <t>St. Therese Kindy</t>
  </si>
  <si>
    <t>042944</t>
  </si>
  <si>
    <t>Ste Therese de Mae</t>
  </si>
  <si>
    <t>0085127001</t>
  </si>
  <si>
    <t>K0429107</t>
  </si>
  <si>
    <t>Ste. Jeanne D'arc</t>
  </si>
  <si>
    <t>K0429150</t>
  </si>
  <si>
    <t>Sunbeam</t>
  </si>
  <si>
    <t>042904</t>
  </si>
  <si>
    <t>Aulua</t>
  </si>
  <si>
    <t>0084957001</t>
  </si>
  <si>
    <t>K0443019</t>
  </si>
  <si>
    <t>Tobol</t>
  </si>
  <si>
    <t>044376</t>
  </si>
  <si>
    <t>0085068001</t>
  </si>
  <si>
    <t>K0429048</t>
  </si>
  <si>
    <t>Uripiv</t>
  </si>
  <si>
    <t>042979</t>
  </si>
  <si>
    <t>0085043001</t>
  </si>
  <si>
    <t>K0443032</t>
  </si>
  <si>
    <t>Vali Crai-Cove Kindy</t>
  </si>
  <si>
    <t>044316</t>
  </si>
  <si>
    <t>Craig Cove</t>
  </si>
  <si>
    <t>0085070001</t>
  </si>
  <si>
    <t>K0429357</t>
  </si>
  <si>
    <t>Vartavo</t>
  </si>
  <si>
    <t>K0444189</t>
  </si>
  <si>
    <t>Vauleli</t>
  </si>
  <si>
    <t>044482</t>
  </si>
  <si>
    <t>0085075001</t>
  </si>
  <si>
    <t>K0429349</t>
  </si>
  <si>
    <t>Vellow</t>
  </si>
  <si>
    <t>0085096001</t>
  </si>
  <si>
    <t>K0429409</t>
  </si>
  <si>
    <t>Vet Kindy</t>
  </si>
  <si>
    <t>K0429350</t>
  </si>
  <si>
    <t>Vinmavis</t>
  </si>
  <si>
    <t>042983</t>
  </si>
  <si>
    <t>0084988001</t>
  </si>
  <si>
    <t>K0444183</t>
  </si>
  <si>
    <t>Vutekai</t>
  </si>
  <si>
    <t>044414</t>
  </si>
  <si>
    <t>Vetukai</t>
  </si>
  <si>
    <t>0085019001</t>
  </si>
  <si>
    <t>K0429099</t>
  </si>
  <si>
    <t>Wiaru</t>
  </si>
  <si>
    <t>042986</t>
  </si>
  <si>
    <t>0087034001</t>
  </si>
  <si>
    <t>K0429115</t>
  </si>
  <si>
    <t>Wilak</t>
  </si>
  <si>
    <t>042987</t>
  </si>
  <si>
    <t>0085132001</t>
  </si>
  <si>
    <t>K0429129</t>
  </si>
  <si>
    <t>Winn</t>
  </si>
  <si>
    <t>042988</t>
  </si>
  <si>
    <t>0098415001</t>
  </si>
  <si>
    <t>K0429090</t>
  </si>
  <si>
    <t>Womul</t>
  </si>
  <si>
    <t>042989</t>
  </si>
  <si>
    <t>0087035001</t>
  </si>
  <si>
    <t>K0328398</t>
  </si>
  <si>
    <t>Agabe Ranmawot Kindy</t>
  </si>
  <si>
    <t>032845</t>
  </si>
  <si>
    <t>Ranmawot</t>
  </si>
  <si>
    <t>Pentecost</t>
  </si>
  <si>
    <t>Penama</t>
  </si>
  <si>
    <t>0084877001</t>
  </si>
  <si>
    <t>K0326367</t>
  </si>
  <si>
    <t>Ala Memorial Kindy</t>
  </si>
  <si>
    <t>032629</t>
  </si>
  <si>
    <t>Ala Memorial</t>
  </si>
  <si>
    <t>Ambae</t>
  </si>
  <si>
    <t>0084858001</t>
  </si>
  <si>
    <t>K0328061</t>
  </si>
  <si>
    <t>Aligu Kindy</t>
  </si>
  <si>
    <t>032803</t>
  </si>
  <si>
    <t>Aligu</t>
  </si>
  <si>
    <t>0084866001</t>
  </si>
  <si>
    <t>K0327325</t>
  </si>
  <si>
    <t xml:space="preserve">Ambanga  </t>
  </si>
  <si>
    <t>032701</t>
  </si>
  <si>
    <t>Abanga</t>
  </si>
  <si>
    <t>Maewo</t>
  </si>
  <si>
    <t>0084860001</t>
  </si>
  <si>
    <t>K0328383</t>
  </si>
  <si>
    <t>Atavtabanga Kindy</t>
  </si>
  <si>
    <t>032806</t>
  </si>
  <si>
    <t>Atavtabanga</t>
  </si>
  <si>
    <t>0084867001</t>
  </si>
  <si>
    <t>K0326038</t>
  </si>
  <si>
    <t>Autabulu Kindy</t>
  </si>
  <si>
    <t>032607</t>
  </si>
  <si>
    <t>Autabulu</t>
  </si>
  <si>
    <t>0086416001</t>
  </si>
  <si>
    <t>K0328396</t>
  </si>
  <si>
    <t>Baie Martelie Kindy</t>
  </si>
  <si>
    <t>032826</t>
  </si>
  <si>
    <t>Londar (Baie-Martelli)</t>
  </si>
  <si>
    <t>0084912001</t>
  </si>
  <si>
    <t>K0327050</t>
  </si>
  <si>
    <t>Baitora ECCE</t>
  </si>
  <si>
    <t>0327321</t>
  </si>
  <si>
    <t>Baitora</t>
  </si>
  <si>
    <t>PEO</t>
  </si>
  <si>
    <t>0084903001</t>
  </si>
  <si>
    <t>K0326380</t>
  </si>
  <si>
    <t>Bangabulu Kindy</t>
  </si>
  <si>
    <t>032610</t>
  </si>
  <si>
    <t>Bangabulu</t>
  </si>
  <si>
    <t>0084846001</t>
  </si>
  <si>
    <t>K0327416</t>
  </si>
  <si>
    <t>Bevatu kindy</t>
  </si>
  <si>
    <t>032716</t>
  </si>
  <si>
    <t>Gambule</t>
  </si>
  <si>
    <t>0084862001</t>
  </si>
  <si>
    <t>K0328402</t>
  </si>
  <si>
    <t>Bwatnapni Kindy</t>
  </si>
  <si>
    <t>032812</t>
  </si>
  <si>
    <t>Bwatnapni</t>
  </si>
  <si>
    <t>0084869001</t>
  </si>
  <si>
    <t>K0327411</t>
  </si>
  <si>
    <t>Eagadoro</t>
  </si>
  <si>
    <t>K0328067</t>
  </si>
  <si>
    <t>Gamalmaua Kindy</t>
  </si>
  <si>
    <t>032815</t>
  </si>
  <si>
    <t>Gamalmaua</t>
  </si>
  <si>
    <t>0084872001</t>
  </si>
  <si>
    <t>K0328406</t>
  </si>
  <si>
    <t>Gatavgalana Kindy</t>
  </si>
  <si>
    <t>032802</t>
  </si>
  <si>
    <t>Abuanga</t>
  </si>
  <si>
    <t>0084865001</t>
  </si>
  <si>
    <t>K0328088</t>
  </si>
  <si>
    <t>Heren-Hala</t>
  </si>
  <si>
    <t>032617</t>
  </si>
  <si>
    <t>Herenhala</t>
  </si>
  <si>
    <t>0084848001</t>
  </si>
  <si>
    <t>K0327417</t>
  </si>
  <si>
    <t>Lemabulu Kindy</t>
  </si>
  <si>
    <t>K0328354</t>
  </si>
  <si>
    <t>Lemalda Kindy</t>
  </si>
  <si>
    <t>032856</t>
  </si>
  <si>
    <t>Ubiku</t>
  </si>
  <si>
    <t>0084897001</t>
  </si>
  <si>
    <t>K0326011</t>
  </si>
  <si>
    <t>Lemus</t>
  </si>
  <si>
    <t>032604</t>
  </si>
  <si>
    <t>Ambaebulu</t>
  </si>
  <si>
    <t>0084844001</t>
  </si>
  <si>
    <t>K0326316</t>
  </si>
  <si>
    <t>Levatkainmel Kindy</t>
  </si>
  <si>
    <t>032820</t>
  </si>
  <si>
    <t>Lesasanemal</t>
  </si>
  <si>
    <t>0085072001</t>
  </si>
  <si>
    <t>K0328090</t>
  </si>
  <si>
    <t>Lolkasai</t>
  </si>
  <si>
    <t>032823</t>
  </si>
  <si>
    <t>Sori Mauri (Lolkasai)</t>
  </si>
  <si>
    <t>0084875001</t>
  </si>
  <si>
    <t>K0326018</t>
  </si>
  <si>
    <t>Lolosori</t>
  </si>
  <si>
    <t>032624</t>
  </si>
  <si>
    <t>Lolopuepue</t>
  </si>
  <si>
    <t>0084895001</t>
  </si>
  <si>
    <t>K0326013</t>
  </si>
  <si>
    <t>Lolovange ECCE</t>
  </si>
  <si>
    <t>032647</t>
  </si>
  <si>
    <t>Raynold Memorial (Nagole)</t>
  </si>
  <si>
    <t>0084855001</t>
  </si>
  <si>
    <t>K0326378</t>
  </si>
  <si>
    <t>Lolovoli Kindy</t>
  </si>
  <si>
    <t>032625</t>
  </si>
  <si>
    <t>Lolovoli</t>
  </si>
  <si>
    <t>0084847001</t>
  </si>
  <si>
    <t>K0328347</t>
  </si>
  <si>
    <t>Lon Gron Ske</t>
  </si>
  <si>
    <t>K0328342</t>
  </si>
  <si>
    <t>Londar</t>
  </si>
  <si>
    <t>K0328334</t>
  </si>
  <si>
    <t>Lonfis Kindy</t>
  </si>
  <si>
    <t>032848</t>
  </si>
  <si>
    <t>St. Henri (Lonfis)</t>
  </si>
  <si>
    <t>0084913001</t>
  </si>
  <si>
    <t>K0326031</t>
  </si>
  <si>
    <t>Loone ECCE</t>
  </si>
  <si>
    <t>032627</t>
  </si>
  <si>
    <t>Loone Primary</t>
  </si>
  <si>
    <t>0084892001</t>
  </si>
  <si>
    <t>K0326003</t>
  </si>
  <si>
    <t>Loquirutaro</t>
  </si>
  <si>
    <t>032628</t>
  </si>
  <si>
    <t>0084849001</t>
  </si>
  <si>
    <t>K0326008</t>
  </si>
  <si>
    <t>Lovatugato</t>
  </si>
  <si>
    <t>032642</t>
  </si>
  <si>
    <t>Qatuneala</t>
  </si>
  <si>
    <t>0084853001</t>
  </si>
  <si>
    <t>K0328368</t>
  </si>
  <si>
    <t>Maram Kindy</t>
  </si>
  <si>
    <t>032832</t>
  </si>
  <si>
    <t>Namaram</t>
  </si>
  <si>
    <t>0084910001</t>
  </si>
  <si>
    <t>K0327375</t>
  </si>
  <si>
    <t>Marino Kindy</t>
  </si>
  <si>
    <t>032735</t>
  </si>
  <si>
    <t>Naone</t>
  </si>
  <si>
    <t>0084891001</t>
  </si>
  <si>
    <t>K0328326</t>
  </si>
  <si>
    <t>Melsisi</t>
  </si>
  <si>
    <t>032830</t>
  </si>
  <si>
    <t>0084901001</t>
  </si>
  <si>
    <t>K0328404</t>
  </si>
  <si>
    <t>Namaram Kindy</t>
  </si>
  <si>
    <t>K0326026</t>
  </si>
  <si>
    <t>Nangire</t>
  </si>
  <si>
    <t>Penama PEB</t>
  </si>
  <si>
    <t>0020387003</t>
  </si>
  <si>
    <t>K0327374</t>
  </si>
  <si>
    <t>Naone ECCE</t>
  </si>
  <si>
    <t>K0328369</t>
  </si>
  <si>
    <t>Naruah Kindy</t>
  </si>
  <si>
    <t>032836</t>
  </si>
  <si>
    <t>Naruah</t>
  </si>
  <si>
    <t>0084878001</t>
  </si>
  <si>
    <t>K0327055</t>
  </si>
  <si>
    <t>Nasawa ECCE Vatukabani)</t>
  </si>
  <si>
    <t>032737</t>
  </si>
  <si>
    <t>Nasawa</t>
  </si>
  <si>
    <t>0084863001</t>
  </si>
  <si>
    <t>K0327410</t>
  </si>
  <si>
    <t>Naumum Homebase</t>
  </si>
  <si>
    <t>K0326035</t>
  </si>
  <si>
    <t>Ndui Ndui</t>
  </si>
  <si>
    <t>032638</t>
  </si>
  <si>
    <t>0084890001</t>
  </si>
  <si>
    <t>K0326337</t>
  </si>
  <si>
    <t>Ngwalona Kindy</t>
  </si>
  <si>
    <t>032639</t>
  </si>
  <si>
    <t>Ngwalona</t>
  </si>
  <si>
    <t>0085079001</t>
  </si>
  <si>
    <t>K0327043</t>
  </si>
  <si>
    <t>Nonda</t>
  </si>
  <si>
    <t>K0328093</t>
  </si>
  <si>
    <t>Pointcross</t>
  </si>
  <si>
    <t>032811</t>
  </si>
  <si>
    <t>PointCross (Benmotri)</t>
  </si>
  <si>
    <t>0084868001</t>
  </si>
  <si>
    <t>K0328345</t>
  </si>
  <si>
    <t>Ponra Model Kindy</t>
  </si>
  <si>
    <t>032840</t>
  </si>
  <si>
    <t>Pangi</t>
  </si>
  <si>
    <t>0084905001</t>
  </si>
  <si>
    <t>K0326407</t>
  </si>
  <si>
    <t>Quatui Kindy</t>
  </si>
  <si>
    <t>032643</t>
  </si>
  <si>
    <t>Quatui</t>
  </si>
  <si>
    <t>0084854001</t>
  </si>
  <si>
    <t>K0328100</t>
  </si>
  <si>
    <t>Rangusoksu</t>
  </si>
  <si>
    <t>032844</t>
  </si>
  <si>
    <t>Rangusuksu</t>
  </si>
  <si>
    <t>0084911001</t>
  </si>
  <si>
    <t>K0328336</t>
  </si>
  <si>
    <t>Ranmawot Kindy</t>
  </si>
  <si>
    <t>K0328357</t>
  </si>
  <si>
    <t>Ranwadi Kindy</t>
  </si>
  <si>
    <t>032819</t>
  </si>
  <si>
    <t>Lalzadette</t>
  </si>
  <si>
    <t>0084896001</t>
  </si>
  <si>
    <t>K0328098</t>
  </si>
  <si>
    <t>Ranwas</t>
  </si>
  <si>
    <t>032846</t>
  </si>
  <si>
    <t>0098409001</t>
  </si>
  <si>
    <t>K0327060</t>
  </si>
  <si>
    <t>Rogrere</t>
  </si>
  <si>
    <t>K0327361</t>
  </si>
  <si>
    <t>Roronda Kindy</t>
  </si>
  <si>
    <t>032751</t>
  </si>
  <si>
    <t>Sulua</t>
  </si>
  <si>
    <t>0084864001</t>
  </si>
  <si>
    <t>K0328415</t>
  </si>
  <si>
    <t>Saint Therese Kindy</t>
  </si>
  <si>
    <t>K0328359</t>
  </si>
  <si>
    <t>Sara Leo Kindy</t>
  </si>
  <si>
    <t>K0326390</t>
  </si>
  <si>
    <t>Sarabulu Kindy</t>
  </si>
  <si>
    <t>032649</t>
  </si>
  <si>
    <t>Sarabulu</t>
  </si>
  <si>
    <t>0084856001</t>
  </si>
  <si>
    <t>K0327049</t>
  </si>
  <si>
    <t>Saranagwelu</t>
  </si>
  <si>
    <t>K0326314</t>
  </si>
  <si>
    <t>Saratamata</t>
  </si>
  <si>
    <t>K0326379</t>
  </si>
  <si>
    <t>Simon Kindy</t>
  </si>
  <si>
    <t>032650</t>
  </si>
  <si>
    <t xml:space="preserve">Simon </t>
  </si>
  <si>
    <t>0084857001</t>
  </si>
  <si>
    <t>K0328409</t>
  </si>
  <si>
    <t>St Immaculee Conception</t>
  </si>
  <si>
    <t>032855</t>
  </si>
  <si>
    <t>Tsimbwege</t>
  </si>
  <si>
    <t>0084899001</t>
  </si>
  <si>
    <t>K0328414</t>
  </si>
  <si>
    <t>St Joseph Lebutsubutsuvet</t>
  </si>
  <si>
    <t>K0328348</t>
  </si>
  <si>
    <t>St. Henri Kindy</t>
  </si>
  <si>
    <t>K0328365</t>
  </si>
  <si>
    <t>St. Michel Laringmat Kindy</t>
  </si>
  <si>
    <t>K0327048</t>
  </si>
  <si>
    <t>Sulua ECCE</t>
  </si>
  <si>
    <t>K0326330</t>
  </si>
  <si>
    <t>Tagui</t>
  </si>
  <si>
    <t>K0326397</t>
  </si>
  <si>
    <t>Talai Roroi Leleo Kindy</t>
  </si>
  <si>
    <t>032652</t>
  </si>
  <si>
    <t>Talai Roroi Leleo</t>
  </si>
  <si>
    <t>0084906001</t>
  </si>
  <si>
    <t>K0328360</t>
  </si>
  <si>
    <t>Talwa Kindy</t>
  </si>
  <si>
    <t>K0328089</t>
  </si>
  <si>
    <t>Tamua</t>
  </si>
  <si>
    <t>032818</t>
  </si>
  <si>
    <t>Labultamata (Tamua)</t>
  </si>
  <si>
    <t>0084873001</t>
  </si>
  <si>
    <t>K0328085</t>
  </si>
  <si>
    <t>Tanbok Kindy</t>
  </si>
  <si>
    <t>032853</t>
  </si>
  <si>
    <t>Tanbok</t>
  </si>
  <si>
    <t>0084883001</t>
  </si>
  <si>
    <t>K0327389</t>
  </si>
  <si>
    <t>Tano Bula Kindy</t>
  </si>
  <si>
    <t>K0328403</t>
  </si>
  <si>
    <t>Tarileo ECCE</t>
  </si>
  <si>
    <t>K0328343</t>
  </si>
  <si>
    <t>Torlie  Kindy</t>
  </si>
  <si>
    <t>032854</t>
  </si>
  <si>
    <t>Torlie</t>
  </si>
  <si>
    <t>0084884001</t>
  </si>
  <si>
    <t>K0328328</t>
  </si>
  <si>
    <t>Ubuki ECCE</t>
  </si>
  <si>
    <t>K0328335</t>
  </si>
  <si>
    <t>Vanmamla Model Kindy</t>
  </si>
  <si>
    <t>032867</t>
  </si>
  <si>
    <t>Vanmamla</t>
  </si>
  <si>
    <t>0084909001</t>
  </si>
  <si>
    <t>K0328332</t>
  </si>
  <si>
    <t>Vansemakul kindy</t>
  </si>
  <si>
    <t>K0326015</t>
  </si>
  <si>
    <t>Vanue-Marama</t>
  </si>
  <si>
    <t>032858</t>
  </si>
  <si>
    <t>0084904001</t>
  </si>
  <si>
    <t>K0326034</t>
  </si>
  <si>
    <t>Vatuhangele</t>
  </si>
  <si>
    <t>032659</t>
  </si>
  <si>
    <t>0084893001</t>
  </si>
  <si>
    <t>K0327413</t>
  </si>
  <si>
    <t>Vonda Kindy</t>
  </si>
  <si>
    <t>K0327312</t>
  </si>
  <si>
    <t>Wai Bulu</t>
  </si>
  <si>
    <t>K0326408</t>
  </si>
  <si>
    <t>Wailakau Kindy</t>
  </si>
  <si>
    <t>K0326042</t>
  </si>
  <si>
    <t>Walaha</t>
  </si>
  <si>
    <t>032864</t>
  </si>
  <si>
    <t>0084889001</t>
  </si>
  <si>
    <t>K0328346</t>
  </si>
  <si>
    <t>Wali Kindy</t>
  </si>
  <si>
    <t>K0328356</t>
  </si>
  <si>
    <t>Walun Butuana ECCE</t>
  </si>
  <si>
    <t>K0328350</t>
  </si>
  <si>
    <t>Wanur Kindy</t>
  </si>
  <si>
    <t>K0327047</t>
  </si>
  <si>
    <t>Warebulu Kindy</t>
  </si>
  <si>
    <t>K0221002</t>
  </si>
  <si>
    <t>Alowaru Kindy</t>
  </si>
  <si>
    <t xml:space="preserve">Attached </t>
  </si>
  <si>
    <t>022106</t>
  </si>
  <si>
    <t xml:space="preserve">Alowaru </t>
  </si>
  <si>
    <t>Malo</t>
  </si>
  <si>
    <t>Sanma</t>
  </si>
  <si>
    <t>0084592001</t>
  </si>
  <si>
    <t>K0222327</t>
  </si>
  <si>
    <t>Amnie ( Malao) Kindy</t>
  </si>
  <si>
    <t>022226</t>
  </si>
  <si>
    <t>Malao</t>
  </si>
  <si>
    <t>Santo</t>
  </si>
  <si>
    <t>0084622001</t>
  </si>
  <si>
    <t>K0222067</t>
  </si>
  <si>
    <t>Anne Marie Kindy</t>
  </si>
  <si>
    <t xml:space="preserve">Feeder </t>
  </si>
  <si>
    <t>020104</t>
  </si>
  <si>
    <t>St. Michel</t>
  </si>
  <si>
    <t>0084667001</t>
  </si>
  <si>
    <t>K0222120</t>
  </si>
  <si>
    <t>Araki Komuniti</t>
  </si>
  <si>
    <t>022421</t>
  </si>
  <si>
    <t xml:space="preserve">Lehilehina </t>
  </si>
  <si>
    <t>Araki</t>
  </si>
  <si>
    <t>0084644001</t>
  </si>
  <si>
    <t>K0221018</t>
  </si>
  <si>
    <t>Asula</t>
  </si>
  <si>
    <t>022163</t>
  </si>
  <si>
    <t>Taharo</t>
  </si>
  <si>
    <t>0084596001</t>
  </si>
  <si>
    <t>K0221189</t>
  </si>
  <si>
    <t>Avunamalai</t>
  </si>
  <si>
    <t>022139</t>
  </si>
  <si>
    <t>Nanuhu Randasi</t>
  </si>
  <si>
    <t>0084651001</t>
  </si>
  <si>
    <t>K0221027</t>
  </si>
  <si>
    <t>Avunatari</t>
  </si>
  <si>
    <t>022103</t>
  </si>
  <si>
    <t>0084591001</t>
  </si>
  <si>
    <t>K0222098</t>
  </si>
  <si>
    <t>Balon</t>
  </si>
  <si>
    <t>022204</t>
  </si>
  <si>
    <t xml:space="preserve">Balon </t>
  </si>
  <si>
    <t>0084597001</t>
  </si>
  <si>
    <t>K0221007</t>
  </si>
  <si>
    <t>Banaviti</t>
  </si>
  <si>
    <t>K0222070</t>
  </si>
  <si>
    <t>BanBan</t>
  </si>
  <si>
    <t>022205</t>
  </si>
  <si>
    <t>Banban</t>
  </si>
  <si>
    <t>0084598001</t>
  </si>
  <si>
    <t>K0221535</t>
  </si>
  <si>
    <t>Belalulu Kindy</t>
  </si>
  <si>
    <t>022114</t>
  </si>
  <si>
    <t>Jinaure</t>
  </si>
  <si>
    <t>0084594001</t>
  </si>
  <si>
    <t>K0220059</t>
  </si>
  <si>
    <t>Bernier Bay</t>
  </si>
  <si>
    <t>022007</t>
  </si>
  <si>
    <t xml:space="preserve">Bernier Bay </t>
  </si>
  <si>
    <t>Aore</t>
  </si>
  <si>
    <t>0084642001</t>
  </si>
  <si>
    <t>K0222559</t>
  </si>
  <si>
    <t>Bethany ECCE</t>
  </si>
  <si>
    <t>022234</t>
  </si>
  <si>
    <t xml:space="preserve">Menevula </t>
  </si>
  <si>
    <t>0084650001</t>
  </si>
  <si>
    <t>K0222569</t>
  </si>
  <si>
    <t>Bethel ECCE</t>
  </si>
  <si>
    <t>022267</t>
  </si>
  <si>
    <t>Tcharanavusvus</t>
  </si>
  <si>
    <t>0084674001</t>
  </si>
  <si>
    <t>TLS43</t>
  </si>
  <si>
    <t>Bombua Kindy</t>
  </si>
  <si>
    <t>0222301</t>
  </si>
  <si>
    <t>Bombua Secondary</t>
  </si>
  <si>
    <t>0186772001</t>
  </si>
  <si>
    <t>K0221184</t>
  </si>
  <si>
    <t>Bosahe Aseturu Kindy</t>
  </si>
  <si>
    <t>K0219331</t>
  </si>
  <si>
    <t>Buluiana (Bueli) Kindy</t>
  </si>
  <si>
    <t>021912</t>
  </si>
  <si>
    <t>Dombulu</t>
  </si>
  <si>
    <t>Mavea</t>
  </si>
  <si>
    <t>0084589001</t>
  </si>
  <si>
    <t>K0222049</t>
  </si>
  <si>
    <t>Butmas</t>
  </si>
  <si>
    <t>022209</t>
  </si>
  <si>
    <t>0084600001</t>
  </si>
  <si>
    <t>K0222075</t>
  </si>
  <si>
    <t>Coolidge Kindy</t>
  </si>
  <si>
    <t>K0222079</t>
  </si>
  <si>
    <t>D Ocean</t>
  </si>
  <si>
    <t>020111</t>
  </si>
  <si>
    <t>Sarakata</t>
  </si>
  <si>
    <t>0084586001</t>
  </si>
  <si>
    <t>K0217211</t>
  </si>
  <si>
    <t>Dambulu</t>
  </si>
  <si>
    <t>021711</t>
  </si>
  <si>
    <t>0084588001</t>
  </si>
  <si>
    <t>K0219552</t>
  </si>
  <si>
    <t>Dombulu Kindy</t>
  </si>
  <si>
    <t>Tutuba</t>
  </si>
  <si>
    <t>K0222531</t>
  </si>
  <si>
    <t>Fanafo Kindy</t>
  </si>
  <si>
    <t>022213</t>
  </si>
  <si>
    <t>Fanafo</t>
  </si>
  <si>
    <t>0084665001</t>
  </si>
  <si>
    <t>K0222543</t>
  </si>
  <si>
    <t>Grace Kindy</t>
  </si>
  <si>
    <t>K0222123</t>
  </si>
  <si>
    <t>Hasevaia</t>
  </si>
  <si>
    <t>022210</t>
  </si>
  <si>
    <t>Ebenezer</t>
  </si>
  <si>
    <t>0084601001</t>
  </si>
  <si>
    <t>K0222162</t>
  </si>
  <si>
    <t>Hokua</t>
  </si>
  <si>
    <t>K0222335</t>
  </si>
  <si>
    <t>Ian Livo</t>
  </si>
  <si>
    <t>022216</t>
  </si>
  <si>
    <t>0084603001</t>
  </si>
  <si>
    <t>K0222084</t>
  </si>
  <si>
    <t>Iethvekar</t>
  </si>
  <si>
    <t>022217</t>
  </si>
  <si>
    <t>0084604001</t>
  </si>
  <si>
    <t>K0222555</t>
  </si>
  <si>
    <t>Jarailan Kindy</t>
  </si>
  <si>
    <t>0222326</t>
  </si>
  <si>
    <t>Tavumae</t>
  </si>
  <si>
    <t>0098398001</t>
  </si>
  <si>
    <t>K0222074</t>
  </si>
  <si>
    <t>Jerahap Kindy</t>
  </si>
  <si>
    <t>020101</t>
  </si>
  <si>
    <t>Kamewa English</t>
  </si>
  <si>
    <t>0084640001</t>
  </si>
  <si>
    <t>K0221016</t>
  </si>
  <si>
    <t xml:space="preserve">Jinaure </t>
  </si>
  <si>
    <t>K0222083</t>
  </si>
  <si>
    <t>Kamewa - Franis</t>
  </si>
  <si>
    <t>020102</t>
  </si>
  <si>
    <t>Kamewa</t>
  </si>
  <si>
    <t>K0222068</t>
  </si>
  <si>
    <t>Kamewa -Inglis</t>
  </si>
  <si>
    <t>Kamewa-Inglis</t>
  </si>
  <si>
    <t>K0222564</t>
  </si>
  <si>
    <t>Kenea Kindy</t>
  </si>
  <si>
    <t>K0222483</t>
  </si>
  <si>
    <t>Kerr Family</t>
  </si>
  <si>
    <t>022235</t>
  </si>
  <si>
    <t>Mwast</t>
  </si>
  <si>
    <t>0098428001</t>
  </si>
  <si>
    <t>K0222544</t>
  </si>
  <si>
    <t>Knox Kindy</t>
  </si>
  <si>
    <t>K0222115</t>
  </si>
  <si>
    <t>Kom'ese(Namoru)</t>
  </si>
  <si>
    <t>022236</t>
  </si>
  <si>
    <t xml:space="preserve">Namoru </t>
  </si>
  <si>
    <t>0084658001</t>
  </si>
  <si>
    <t>K0222199</t>
  </si>
  <si>
    <t>Lape Pre-school</t>
  </si>
  <si>
    <t>0222497</t>
  </si>
  <si>
    <t>Lemesie (lape/Paparam)</t>
  </si>
  <si>
    <t>0098424001</t>
  </si>
  <si>
    <t>K0222085</t>
  </si>
  <si>
    <t>Lathi</t>
  </si>
  <si>
    <t>022222</t>
  </si>
  <si>
    <t>0084606001</t>
  </si>
  <si>
    <t>K0222545</t>
  </si>
  <si>
    <t>Line Kindy</t>
  </si>
  <si>
    <t>K0222149</t>
  </si>
  <si>
    <t>Lolorai</t>
  </si>
  <si>
    <t>022264</t>
  </si>
  <si>
    <t>Saletui</t>
  </si>
  <si>
    <t>0084654001</t>
  </si>
  <si>
    <t>K0222101</t>
  </si>
  <si>
    <t>Lorethiakarkar</t>
  </si>
  <si>
    <t>022224</t>
  </si>
  <si>
    <t>0084605001</t>
  </si>
  <si>
    <t>K0222187</t>
  </si>
  <si>
    <t>Malapo</t>
  </si>
  <si>
    <t>022247</t>
  </si>
  <si>
    <t xml:space="preserve">John Noble Mackenzie </t>
  </si>
  <si>
    <t>0084627001</t>
  </si>
  <si>
    <t>K0222553</t>
  </si>
  <si>
    <t>Malores Kindy</t>
  </si>
  <si>
    <t>022227</t>
  </si>
  <si>
    <t>Malores</t>
  </si>
  <si>
    <t>0084656001</t>
  </si>
  <si>
    <t>K0222204</t>
  </si>
  <si>
    <t>Malsie</t>
  </si>
  <si>
    <t>K0222078</t>
  </si>
  <si>
    <t>Matafanga</t>
  </si>
  <si>
    <t>022279</t>
  </si>
  <si>
    <t>Luganville Adventist</t>
  </si>
  <si>
    <t>0084659001</t>
  </si>
  <si>
    <t>K0222480</t>
  </si>
  <si>
    <t>Mataivura Kindy</t>
  </si>
  <si>
    <t>022223</t>
  </si>
  <si>
    <t>Limarua</t>
  </si>
  <si>
    <t>0084649001</t>
  </si>
  <si>
    <t>K0222355</t>
  </si>
  <si>
    <t>Merap St Augustin</t>
  </si>
  <si>
    <t>022282</t>
  </si>
  <si>
    <t>0098425001</t>
  </si>
  <si>
    <t>K0222171</t>
  </si>
  <si>
    <t>MolBoe</t>
  </si>
  <si>
    <t>0222325</t>
  </si>
  <si>
    <t>Day Spring School</t>
  </si>
  <si>
    <t>0099659001</t>
  </si>
  <si>
    <t>K0222522</t>
  </si>
  <si>
    <t>Nabanga</t>
  </si>
  <si>
    <t>020110</t>
  </si>
  <si>
    <t>Santo East -English</t>
  </si>
  <si>
    <t>0084585001</t>
  </si>
  <si>
    <t>K0221197</t>
  </si>
  <si>
    <t>Najaraiwelu</t>
  </si>
  <si>
    <t>0221500</t>
  </si>
  <si>
    <t>0098421001</t>
  </si>
  <si>
    <t>K0221028</t>
  </si>
  <si>
    <t>Nanuhu</t>
  </si>
  <si>
    <t>K0222554</t>
  </si>
  <si>
    <t>Naone Digicel Tower Kindy</t>
  </si>
  <si>
    <t>0222502</t>
  </si>
  <si>
    <t>K0222180</t>
  </si>
  <si>
    <t>Natawa</t>
  </si>
  <si>
    <t>022241</t>
  </si>
  <si>
    <t xml:space="preserve">Natawa </t>
  </si>
  <si>
    <t>0084624001</t>
  </si>
  <si>
    <t>K0222318</t>
  </si>
  <si>
    <t>Natchara</t>
  </si>
  <si>
    <t>022265</t>
  </si>
  <si>
    <t>Tasmalum</t>
  </si>
  <si>
    <t>0084663001</t>
  </si>
  <si>
    <t>K0221320</t>
  </si>
  <si>
    <t>Naviaru</t>
  </si>
  <si>
    <t>022143</t>
  </si>
  <si>
    <t>0084652001</t>
  </si>
  <si>
    <t>K0222166</t>
  </si>
  <si>
    <t>Nogugu</t>
  </si>
  <si>
    <t>K0222183</t>
  </si>
  <si>
    <t>Notre Dame de Lourde Vilvil</t>
  </si>
  <si>
    <t>0222499</t>
  </si>
  <si>
    <t>0099150001</t>
  </si>
  <si>
    <t>K0222048</t>
  </si>
  <si>
    <t>Onekara Kindy</t>
  </si>
  <si>
    <t xml:space="preserve"> Malao </t>
  </si>
  <si>
    <t xml:space="preserve"> Santo </t>
  </si>
  <si>
    <t xml:space="preserve"> NBV </t>
  </si>
  <si>
    <t xml:space="preserve"> Sanma </t>
  </si>
  <si>
    <t>K0222215</t>
  </si>
  <si>
    <t>Osten Kindy</t>
  </si>
  <si>
    <t>022260</t>
  </si>
  <si>
    <t>Selusia</t>
  </si>
  <si>
    <t>0084633001</t>
  </si>
  <si>
    <t>K0222198</t>
  </si>
  <si>
    <t>Sama Seventh Day Adventist ECCE</t>
  </si>
  <si>
    <t>K0222034</t>
  </si>
  <si>
    <t>Pelvus</t>
  </si>
  <si>
    <t>022251</t>
  </si>
  <si>
    <t>Pialulup</t>
  </si>
  <si>
    <t>0084628001</t>
  </si>
  <si>
    <t>K0222165</t>
  </si>
  <si>
    <t>Petawata</t>
  </si>
  <si>
    <t>022261</t>
  </si>
  <si>
    <t>K0222487</t>
  </si>
  <si>
    <t>Piamatsina Kindy</t>
  </si>
  <si>
    <t>022252</t>
  </si>
  <si>
    <t>Piamatsina</t>
  </si>
  <si>
    <t>0084629001</t>
  </si>
  <si>
    <t>K0222489</t>
  </si>
  <si>
    <t>Pianarae (Tapulekoleko) Kindy</t>
  </si>
  <si>
    <t>K0222045</t>
  </si>
  <si>
    <t>Piavot kindy</t>
  </si>
  <si>
    <t>K0222127</t>
  </si>
  <si>
    <t>Porema</t>
  </si>
  <si>
    <t>022254</t>
  </si>
  <si>
    <t>Puama (porema)</t>
  </si>
  <si>
    <t>0087031001</t>
  </si>
  <si>
    <t>K0221017</t>
  </si>
  <si>
    <t>Reveles</t>
  </si>
  <si>
    <t>K0222077</t>
  </si>
  <si>
    <t>Rowhani</t>
  </si>
  <si>
    <t>020108</t>
  </si>
  <si>
    <t>0107822001</t>
  </si>
  <si>
    <t>K0222527</t>
  </si>
  <si>
    <t>Sacre Coeur Fanafo</t>
  </si>
  <si>
    <t>Fanofo</t>
  </si>
  <si>
    <t>K0222206</t>
  </si>
  <si>
    <t>Sakao</t>
  </si>
  <si>
    <t>022281</t>
  </si>
  <si>
    <t>sakau</t>
  </si>
  <si>
    <t>0098391001</t>
  </si>
  <si>
    <t>K0221023</t>
  </si>
  <si>
    <t>Saleturu</t>
  </si>
  <si>
    <t>022101</t>
  </si>
  <si>
    <t>0084590001</t>
  </si>
  <si>
    <t>K0222081</t>
  </si>
  <si>
    <t>Santo East - English</t>
  </si>
  <si>
    <t>K0222080</t>
  </si>
  <si>
    <t>Ecole Maternelle De Luganville Est. ECCE</t>
  </si>
  <si>
    <t>020103</t>
  </si>
  <si>
    <t>Luganville- Est</t>
  </si>
  <si>
    <t>0084608001</t>
  </si>
  <si>
    <t>K0222488</t>
  </si>
  <si>
    <t>Sara Kindy</t>
  </si>
  <si>
    <t>022258</t>
  </si>
  <si>
    <t>Sara Soari</t>
  </si>
  <si>
    <t>0084632001</t>
  </si>
  <si>
    <t>K0222565</t>
  </si>
  <si>
    <t>Show Ground Community</t>
  </si>
  <si>
    <t>Santo East</t>
  </si>
  <si>
    <t>K0222160</t>
  </si>
  <si>
    <t>Silaevae</t>
  </si>
  <si>
    <t>022262</t>
  </si>
  <si>
    <t>Sulemauri</t>
  </si>
  <si>
    <t>0084634001</t>
  </si>
  <si>
    <t>K0222090</t>
  </si>
  <si>
    <t>St. Anne Kindy</t>
  </si>
  <si>
    <t>022253</t>
  </si>
  <si>
    <t>St Anne (portolry)</t>
  </si>
  <si>
    <t>0084620001</t>
  </si>
  <si>
    <t>K0222036</t>
  </si>
  <si>
    <t>St. Jacques Kindy</t>
  </si>
  <si>
    <t>022208</t>
  </si>
  <si>
    <t>St. Jacques</t>
  </si>
  <si>
    <t>0084599001</t>
  </si>
  <si>
    <t>K0222116</t>
  </si>
  <si>
    <t>St. Pierre (Okoro)</t>
  </si>
  <si>
    <t>022248</t>
  </si>
  <si>
    <t>0084660001</t>
  </si>
  <si>
    <t>K0222071</t>
  </si>
  <si>
    <t>St. Pierre et St. Paul</t>
  </si>
  <si>
    <t>020105</t>
  </si>
  <si>
    <t xml:space="preserve">St. Theresse </t>
  </si>
  <si>
    <t>0084655001</t>
  </si>
  <si>
    <t>K0222549</t>
  </si>
  <si>
    <t>St. Raphael Kindy</t>
  </si>
  <si>
    <t>K0222062</t>
  </si>
  <si>
    <t>Ste. Therese Kindy</t>
  </si>
  <si>
    <t>K0221010</t>
  </si>
  <si>
    <t>Sunshine</t>
  </si>
  <si>
    <t>022102</t>
  </si>
  <si>
    <t xml:space="preserve">Amapelau/Mati </t>
  </si>
  <si>
    <t>0091201001</t>
  </si>
  <si>
    <t>K0222128</t>
  </si>
  <si>
    <t>Talua</t>
  </si>
  <si>
    <t>022266</t>
  </si>
  <si>
    <t>Tata</t>
  </si>
  <si>
    <t>0084635001</t>
  </si>
  <si>
    <t>K0222547</t>
  </si>
  <si>
    <t>Talvenbis</t>
  </si>
  <si>
    <t>K0222155</t>
  </si>
  <si>
    <t>Tangoa Komuniti</t>
  </si>
  <si>
    <t>K0222337</t>
  </si>
  <si>
    <t>K0221030</t>
  </si>
  <si>
    <t>Tawiville</t>
  </si>
  <si>
    <t>K0222144</t>
  </si>
  <si>
    <t>Tiasia</t>
  </si>
  <si>
    <t>022268</t>
  </si>
  <si>
    <t>0084641001</t>
  </si>
  <si>
    <t>K0222147</t>
  </si>
  <si>
    <t>Toa Lui</t>
  </si>
  <si>
    <t>022229</t>
  </si>
  <si>
    <t>Merei (Mamara)</t>
  </si>
  <si>
    <t>0084623001</t>
  </si>
  <si>
    <t>K0222196</t>
  </si>
  <si>
    <t>Torap Pre-School</t>
  </si>
  <si>
    <t xml:space="preserve">Mwast </t>
  </si>
  <si>
    <t>K0221529</t>
  </si>
  <si>
    <t>Tovila</t>
  </si>
  <si>
    <t>K0222179</t>
  </si>
  <si>
    <t>U.T.S</t>
  </si>
  <si>
    <t>K0222314</t>
  </si>
  <si>
    <t>Valangara  Kindy</t>
  </si>
  <si>
    <t>K0222150</t>
  </si>
  <si>
    <t>Valbei</t>
  </si>
  <si>
    <t>022272</t>
  </si>
  <si>
    <t>Valabei</t>
  </si>
  <si>
    <t>0087032001</t>
  </si>
  <si>
    <t>K0222350</t>
  </si>
  <si>
    <t>Vanvatavui Kindy</t>
  </si>
  <si>
    <t>K0554043</t>
  </si>
  <si>
    <t>Aim Yee</t>
  </si>
  <si>
    <t>055439</t>
  </si>
  <si>
    <t>Melemaat</t>
  </si>
  <si>
    <t>Efate</t>
  </si>
  <si>
    <t>Shefa</t>
  </si>
  <si>
    <t>0084819001</t>
  </si>
  <si>
    <t>K0546103</t>
  </si>
  <si>
    <t>Akama Ecce Center</t>
  </si>
  <si>
    <t>054601</t>
  </si>
  <si>
    <t>Akama</t>
  </si>
  <si>
    <t>Epi</t>
  </si>
  <si>
    <t>0084788001</t>
  </si>
  <si>
    <t>K0546433</t>
  </si>
  <si>
    <t>Amarana Ecce Center</t>
  </si>
  <si>
    <t>054608</t>
  </si>
  <si>
    <t xml:space="preserve">Burumba </t>
  </si>
  <si>
    <t>0084762001</t>
  </si>
  <si>
    <t>K0559358</t>
  </si>
  <si>
    <t>Amaro Ecce Centre</t>
  </si>
  <si>
    <t>055905</t>
  </si>
  <si>
    <t>Amoro</t>
  </si>
  <si>
    <t>Lelepa</t>
  </si>
  <si>
    <t>0084807001</t>
  </si>
  <si>
    <t>K0557362</t>
  </si>
  <si>
    <t>Amaronea Child Care Center</t>
  </si>
  <si>
    <t>055743</t>
  </si>
  <si>
    <t>Noaiwia</t>
  </si>
  <si>
    <t>0084806001</t>
  </si>
  <si>
    <t>K0554056</t>
  </si>
  <si>
    <t>Anabrou Annex Sacre Coeur Ecce Center</t>
  </si>
  <si>
    <t>050214</t>
  </si>
  <si>
    <t>St Jeanne D''ARC Port Vila</t>
  </si>
  <si>
    <t>0084830001</t>
  </si>
  <si>
    <t>K0546106</t>
  </si>
  <si>
    <t>Bonkovio Ecce Center</t>
  </si>
  <si>
    <t>054607</t>
  </si>
  <si>
    <t>Bonkovio</t>
  </si>
  <si>
    <t>0084761001</t>
  </si>
  <si>
    <t>K0546437</t>
  </si>
  <si>
    <t>Burumba Ecce Center</t>
  </si>
  <si>
    <t>K0554490</t>
  </si>
  <si>
    <t>Cascade Sub-division kindy</t>
  </si>
  <si>
    <t>K0554057</t>
  </si>
  <si>
    <t>Cathedral-Sacre coeur</t>
  </si>
  <si>
    <t>K0554054</t>
  </si>
  <si>
    <t>Central Kindy</t>
  </si>
  <si>
    <t>050202</t>
  </si>
  <si>
    <t>Central Primary</t>
  </si>
  <si>
    <t>0084753001</t>
  </si>
  <si>
    <t>K0554044</t>
  </si>
  <si>
    <t>Centre Ville</t>
  </si>
  <si>
    <t>050203</t>
  </si>
  <si>
    <t xml:space="preserve">Centre Ville </t>
  </si>
  <si>
    <t>0084811001</t>
  </si>
  <si>
    <t>K0554477</t>
  </si>
  <si>
    <t>Club Hippique Ecce Center</t>
  </si>
  <si>
    <t>0554412</t>
  </si>
  <si>
    <t xml:space="preserve">Club Hippique French Primary </t>
  </si>
  <si>
    <t>0140903001</t>
  </si>
  <si>
    <t>K0549400</t>
  </si>
  <si>
    <t>Coconak Ecce Center</t>
  </si>
  <si>
    <t>054909</t>
  </si>
  <si>
    <t>Coconak</t>
  </si>
  <si>
    <t>Tongariki</t>
  </si>
  <si>
    <t>0084779001</t>
  </si>
  <si>
    <t>K0554055</t>
  </si>
  <si>
    <t>Ecole Maternelle d'Anabrou</t>
  </si>
  <si>
    <t>050201</t>
  </si>
  <si>
    <t>Anabrou</t>
  </si>
  <si>
    <t>0084752001</t>
  </si>
  <si>
    <t>K0554474</t>
  </si>
  <si>
    <t>Efate Macses Presbyterian Mission Ecce Centre</t>
  </si>
  <si>
    <t>0554483</t>
  </si>
  <si>
    <t>Efate Macses Presbyterian Mission School</t>
  </si>
  <si>
    <t>0170001002</t>
  </si>
  <si>
    <t>K0554402</t>
  </si>
  <si>
    <t>Ekipe Ecce Center</t>
  </si>
  <si>
    <t>055410</t>
  </si>
  <si>
    <t xml:space="preserve">Ekipe </t>
  </si>
  <si>
    <t>0084812001</t>
  </si>
  <si>
    <t>K0554447</t>
  </si>
  <si>
    <t>Epau Ecce Centre</t>
  </si>
  <si>
    <t>055412</t>
  </si>
  <si>
    <t xml:space="preserve">Ekonak </t>
  </si>
  <si>
    <t>0084793001</t>
  </si>
  <si>
    <t>K0554458</t>
  </si>
  <si>
    <t>Epule Play Group</t>
  </si>
  <si>
    <t>K0554449</t>
  </si>
  <si>
    <t>Erakor Ecce Centre</t>
  </si>
  <si>
    <t>055416</t>
  </si>
  <si>
    <t>Erakor</t>
  </si>
  <si>
    <t>0084813001</t>
  </si>
  <si>
    <t>K0554137</t>
  </si>
  <si>
    <t>Eratap Ecce Center</t>
  </si>
  <si>
    <t>055414</t>
  </si>
  <si>
    <t>Eratap</t>
  </si>
  <si>
    <t>0084796001</t>
  </si>
  <si>
    <t>K0548313</t>
  </si>
  <si>
    <t>Ere english</t>
  </si>
  <si>
    <t>054817</t>
  </si>
  <si>
    <t>Ere</t>
  </si>
  <si>
    <t>Tongoa</t>
  </si>
  <si>
    <t>0084771001</t>
  </si>
  <si>
    <t>K0554488</t>
  </si>
  <si>
    <t>Ervan Play Group</t>
  </si>
  <si>
    <t>K0554389</t>
  </si>
  <si>
    <t>Esnaar</t>
  </si>
  <si>
    <t>0554379</t>
  </si>
  <si>
    <t>0084757001</t>
  </si>
  <si>
    <t>K0554424</t>
  </si>
  <si>
    <t>Etas Grace Child Care Center</t>
  </si>
  <si>
    <t>0554406</t>
  </si>
  <si>
    <t>Etas Community</t>
  </si>
  <si>
    <t>0144373001</t>
  </si>
  <si>
    <t>K0554027</t>
  </si>
  <si>
    <t>Eton</t>
  </si>
  <si>
    <t>055418</t>
  </si>
  <si>
    <t>0084797001</t>
  </si>
  <si>
    <t>K0554049</t>
  </si>
  <si>
    <t>Fokona Ecce Center</t>
  </si>
  <si>
    <t>0554331</t>
  </si>
  <si>
    <t>Fokona</t>
  </si>
  <si>
    <t>0098394001</t>
  </si>
  <si>
    <t>K0554067</t>
  </si>
  <si>
    <t>Freshwota Ecce Centre</t>
  </si>
  <si>
    <t>050206</t>
  </si>
  <si>
    <t>Fresh wota english</t>
  </si>
  <si>
    <t>0084754001</t>
  </si>
  <si>
    <t>K0554398</t>
  </si>
  <si>
    <t>Green Hill Ecce Center</t>
  </si>
  <si>
    <t>0554377</t>
  </si>
  <si>
    <t>Green Hill</t>
  </si>
  <si>
    <t>0103104001</t>
  </si>
  <si>
    <t>K0548426</t>
  </si>
  <si>
    <t>Hiwelo Ecce Center</t>
  </si>
  <si>
    <t>054821</t>
  </si>
  <si>
    <t>Hiwelo</t>
  </si>
  <si>
    <t>0084772001</t>
  </si>
  <si>
    <t>K0554497</t>
  </si>
  <si>
    <t>Hope Play Group</t>
  </si>
  <si>
    <t>K0548129</t>
  </si>
  <si>
    <t>Itakoma</t>
  </si>
  <si>
    <t>054824</t>
  </si>
  <si>
    <t>Itukama</t>
  </si>
  <si>
    <t>0084773001</t>
  </si>
  <si>
    <t>K0554454</t>
  </si>
  <si>
    <t>Kavirere Child Care Centre</t>
  </si>
  <si>
    <t>055426</t>
  </si>
  <si>
    <t>Lagon II / St . Joseph</t>
  </si>
  <si>
    <t>0084829001</t>
  </si>
  <si>
    <t>K0554045</t>
  </si>
  <si>
    <t>Kawenu</t>
  </si>
  <si>
    <t>050221</t>
  </si>
  <si>
    <t>0084814001</t>
  </si>
  <si>
    <t>K0546429</t>
  </si>
  <si>
    <t>Keta Child Care Center</t>
  </si>
  <si>
    <t>054663</t>
  </si>
  <si>
    <t>Yevali</t>
  </si>
  <si>
    <t>0084770001</t>
  </si>
  <si>
    <t>K0548425</t>
  </si>
  <si>
    <t>Kutundaula</t>
  </si>
  <si>
    <t>054825</t>
  </si>
  <si>
    <t>Katundaula</t>
  </si>
  <si>
    <t>0084775001</t>
  </si>
  <si>
    <t>K0560468</t>
  </si>
  <si>
    <t>Lakamalimali Child Care Centre</t>
  </si>
  <si>
    <t>056022</t>
  </si>
  <si>
    <t>Ifira</t>
  </si>
  <si>
    <t>0084723001</t>
  </si>
  <si>
    <t>K0554324</t>
  </si>
  <si>
    <t>Lamenu Ecce Center</t>
  </si>
  <si>
    <t>054627</t>
  </si>
  <si>
    <t>Lamenu</t>
  </si>
  <si>
    <t>0084763001</t>
  </si>
  <si>
    <t>K0554452</t>
  </si>
  <si>
    <t>Lau's Child Care Centre</t>
  </si>
  <si>
    <t>050216</t>
  </si>
  <si>
    <t>Vila  No 2 SDA</t>
  </si>
  <si>
    <t>0084828001</t>
  </si>
  <si>
    <t>K0555451</t>
  </si>
  <si>
    <t>Lausake Ecce Centre</t>
  </si>
  <si>
    <t>055428</t>
  </si>
  <si>
    <t xml:space="preserve">Lausake </t>
  </si>
  <si>
    <t>Emao</t>
  </si>
  <si>
    <t>0084798001</t>
  </si>
  <si>
    <t>K0554138</t>
  </si>
  <si>
    <t>Lonest Ecce Center</t>
  </si>
  <si>
    <t>0554320</t>
  </si>
  <si>
    <t>Lonest(st Jean Marie Vianey Primaire )</t>
  </si>
  <si>
    <t>0084831001</t>
  </si>
  <si>
    <t>K0546434</t>
  </si>
  <si>
    <t>Lopalis Child Care</t>
  </si>
  <si>
    <t>054646</t>
  </si>
  <si>
    <t>Nulnessa</t>
  </si>
  <si>
    <t>0084767001</t>
  </si>
  <si>
    <t>K0546432</t>
  </si>
  <si>
    <t>Lopeni Ecce Center</t>
  </si>
  <si>
    <t>0546409</t>
  </si>
  <si>
    <t>Lopenie</t>
  </si>
  <si>
    <t>0136285003</t>
  </si>
  <si>
    <t>K0554034</t>
  </si>
  <si>
    <t>Lykuky</t>
  </si>
  <si>
    <t>055447</t>
  </si>
  <si>
    <t>Pango</t>
  </si>
  <si>
    <t>0084802001</t>
  </si>
  <si>
    <t>K0552118</t>
  </si>
  <si>
    <t>Makira Ecce Center</t>
  </si>
  <si>
    <t>055232</t>
  </si>
  <si>
    <t>Makira</t>
  </si>
  <si>
    <t>0084815001</t>
  </si>
  <si>
    <t>K0554448</t>
  </si>
  <si>
    <t>Malasitabu Ecce Centre</t>
  </si>
  <si>
    <t>0554407</t>
  </si>
  <si>
    <t>Malasitabu</t>
  </si>
  <si>
    <t>0144341001</t>
  </si>
  <si>
    <t>K0555364</t>
  </si>
  <si>
    <t>Mangarongo</t>
  </si>
  <si>
    <t>055435</t>
  </si>
  <si>
    <t>0084799001</t>
  </si>
  <si>
    <t>K0554450</t>
  </si>
  <si>
    <t>Manua Ecce Centre</t>
  </si>
  <si>
    <t>055436</t>
  </si>
  <si>
    <t>Manua</t>
  </si>
  <si>
    <t>0084800001</t>
  </si>
  <si>
    <t>K0554471</t>
  </si>
  <si>
    <t>Marabonga</t>
  </si>
  <si>
    <t>054630</t>
  </si>
  <si>
    <t xml:space="preserve">Mabfilau </t>
  </si>
  <si>
    <t>0084789001</t>
  </si>
  <si>
    <t>K0554492</t>
  </si>
  <si>
    <t>Marobe kindy</t>
  </si>
  <si>
    <t>050219</t>
  </si>
  <si>
    <t>Olwie SDA</t>
  </si>
  <si>
    <t>0084827001</t>
  </si>
  <si>
    <t>K0555006</t>
  </si>
  <si>
    <t>Marouwia Child Care Center</t>
  </si>
  <si>
    <t>K0554422</t>
  </si>
  <si>
    <t>Maumau Ecce Center</t>
  </si>
  <si>
    <t>0554355</t>
  </si>
  <si>
    <t>Maumau</t>
  </si>
  <si>
    <t>0094551001</t>
  </si>
  <si>
    <t>K0554058</t>
  </si>
  <si>
    <t>Mele Community</t>
  </si>
  <si>
    <t>K0554060</t>
  </si>
  <si>
    <t>Mele NTM (Zion Kindy)</t>
  </si>
  <si>
    <t>K0554441</t>
  </si>
  <si>
    <t>Nakuskasaru Ecce Center</t>
  </si>
  <si>
    <t>0554411</t>
  </si>
  <si>
    <t>Nukuskasaru</t>
  </si>
  <si>
    <t>0138543001</t>
  </si>
  <si>
    <t>K0557444</t>
  </si>
  <si>
    <t>Newora Child Care Center</t>
  </si>
  <si>
    <t>Eles</t>
  </si>
  <si>
    <t>Nguna</t>
  </si>
  <si>
    <t>K0554023</t>
  </si>
  <si>
    <t>Noaiwia Ecce Center</t>
  </si>
  <si>
    <t>K0551440</t>
  </si>
  <si>
    <t>Nofo Ecce Center</t>
  </si>
  <si>
    <t>055145</t>
  </si>
  <si>
    <t>Nofo</t>
  </si>
  <si>
    <t>Emae</t>
  </si>
  <si>
    <t>0084787001</t>
  </si>
  <si>
    <t>K0554396</t>
  </si>
  <si>
    <t>Nuakwananabu Kindy</t>
  </si>
  <si>
    <t>0554393</t>
  </si>
  <si>
    <t>Nuakwananabu</t>
  </si>
  <si>
    <t>0131781001</t>
  </si>
  <si>
    <t>K0546102</t>
  </si>
  <si>
    <t>Nulnesa Ecce Center</t>
  </si>
  <si>
    <t>K0554140</t>
  </si>
  <si>
    <t>Olwi</t>
  </si>
  <si>
    <t>K0554395</t>
  </si>
  <si>
    <t>Roau  Ecce Center</t>
  </si>
  <si>
    <t>055450</t>
  </si>
  <si>
    <t>Roau</t>
  </si>
  <si>
    <t>0084823001</t>
  </si>
  <si>
    <t>K0554479</t>
  </si>
  <si>
    <t>Saint Michel Play Group</t>
  </si>
  <si>
    <t>Ste Jeanne d'Arc Port Vila</t>
  </si>
  <si>
    <t>K0546097</t>
  </si>
  <si>
    <t>Sara Ecce Center</t>
  </si>
  <si>
    <t>054651</t>
  </si>
  <si>
    <t>Sara</t>
  </si>
  <si>
    <t>0084768001</t>
  </si>
  <si>
    <t>K0554338</t>
  </si>
  <si>
    <t>Seaside Community Kindy</t>
  </si>
  <si>
    <t>0554328</t>
  </si>
  <si>
    <t>Sea Side Community School</t>
  </si>
  <si>
    <t>0087030001</t>
  </si>
  <si>
    <t>K0546381</t>
  </si>
  <si>
    <t>Sikembo Ecce Centre</t>
  </si>
  <si>
    <t>054653</t>
  </si>
  <si>
    <t>Sikembo</t>
  </si>
  <si>
    <t>0084769001</t>
  </si>
  <si>
    <t>K0554459</t>
  </si>
  <si>
    <t>St Jean Paul 2 Child Care</t>
  </si>
  <si>
    <t>K0554041</t>
  </si>
  <si>
    <t>St. Josephs Ecce Center</t>
  </si>
  <si>
    <t>K0554462</t>
  </si>
  <si>
    <t>Suango Ecce Centre</t>
  </si>
  <si>
    <t>055455</t>
  </si>
  <si>
    <t>Suango</t>
  </si>
  <si>
    <t>0084825001</t>
  </si>
  <si>
    <t>K0546108</t>
  </si>
  <si>
    <t>Susana Ecce Center</t>
  </si>
  <si>
    <t>054656</t>
  </si>
  <si>
    <t xml:space="preserve">Susana </t>
  </si>
  <si>
    <t>0097114001</t>
  </si>
  <si>
    <t>K0554446</t>
  </si>
  <si>
    <t>Takara Ecce Center</t>
  </si>
  <si>
    <t>055457</t>
  </si>
  <si>
    <t>Takara</t>
  </si>
  <si>
    <t>0084803001</t>
  </si>
  <si>
    <t>K0554476</t>
  </si>
  <si>
    <t>Tamate Play Group</t>
  </si>
  <si>
    <t>K0554341</t>
  </si>
  <si>
    <t>Tanoliu Kindy</t>
  </si>
  <si>
    <t>055459</t>
  </si>
  <si>
    <t>Tanoliu</t>
  </si>
  <si>
    <t>0084826001</t>
  </si>
  <si>
    <t>K0554019</t>
  </si>
  <si>
    <t>Tasiriki</t>
  </si>
  <si>
    <t>055860</t>
  </si>
  <si>
    <t>Moso</t>
  </si>
  <si>
    <t>0084808001</t>
  </si>
  <si>
    <t>K0557443</t>
  </si>
  <si>
    <t>Tuai-Vau Child Care Center</t>
  </si>
  <si>
    <t>055713</t>
  </si>
  <si>
    <t>0084805001</t>
  </si>
  <si>
    <t>K0554465</t>
  </si>
  <si>
    <t>Victory School of Hope Ecce Centre</t>
  </si>
  <si>
    <t>0554405</t>
  </si>
  <si>
    <t>Victory School of Hope</t>
  </si>
  <si>
    <t>0130035001</t>
  </si>
  <si>
    <t>K0554080</t>
  </si>
  <si>
    <t>Vila East</t>
  </si>
  <si>
    <t>050217</t>
  </si>
  <si>
    <t>0084755001</t>
  </si>
  <si>
    <t>K0554042</t>
  </si>
  <si>
    <t>Vila North</t>
  </si>
  <si>
    <t>050218</t>
  </si>
  <si>
    <t>0084756001</t>
  </si>
  <si>
    <t>K0546431</t>
  </si>
  <si>
    <t>Yevali Ecce Center</t>
  </si>
  <si>
    <t>K0554453</t>
  </si>
  <si>
    <t>Yvone Webber Child Care Centre</t>
  </si>
  <si>
    <t>K0554495</t>
  </si>
  <si>
    <t>Little Light Play Group</t>
  </si>
  <si>
    <t>K0110047</t>
  </si>
  <si>
    <t>Bagavegug</t>
  </si>
  <si>
    <t>011003</t>
  </si>
  <si>
    <t>Bagvegug</t>
  </si>
  <si>
    <t>Toga</t>
  </si>
  <si>
    <t>Torba</t>
  </si>
  <si>
    <t>0084577001</t>
  </si>
  <si>
    <t>K0104096</t>
  </si>
  <si>
    <t>Baldwin Lonsdale Memorial</t>
  </si>
  <si>
    <t>010401</t>
  </si>
  <si>
    <t>Arep</t>
  </si>
  <si>
    <t>Vanua Lava</t>
  </si>
  <si>
    <t>0084581001</t>
  </si>
  <si>
    <t>K0101025</t>
  </si>
  <si>
    <t>Dolap</t>
  </si>
  <si>
    <t>010121</t>
  </si>
  <si>
    <t>Silva Memorial (Vales)</t>
  </si>
  <si>
    <t>Gaua</t>
  </si>
  <si>
    <t>0084563001</t>
  </si>
  <si>
    <t>K0106044</t>
  </si>
  <si>
    <t>Gneretuvuro Kindy</t>
  </si>
  <si>
    <t>0104115</t>
  </si>
  <si>
    <t>Gneretuvuro</t>
  </si>
  <si>
    <t>0098403001</t>
  </si>
  <si>
    <t>K0104129</t>
  </si>
  <si>
    <t>Humility Letiwial Kindy</t>
  </si>
  <si>
    <t>K0106132</t>
  </si>
  <si>
    <t>Karamal Kindy</t>
  </si>
  <si>
    <t>0106125</t>
  </si>
  <si>
    <t>Ecole Publique de Karamal</t>
  </si>
  <si>
    <t>Sola</t>
  </si>
  <si>
    <t>0030028002</t>
  </si>
  <si>
    <t>K0104058</t>
  </si>
  <si>
    <t>Kerebeta</t>
  </si>
  <si>
    <t>010411</t>
  </si>
  <si>
    <t>Sanlang</t>
  </si>
  <si>
    <t>0084569001</t>
  </si>
  <si>
    <t>K0109053</t>
  </si>
  <si>
    <t>Leara Model Kindy</t>
  </si>
  <si>
    <t>010915</t>
  </si>
  <si>
    <t>Shem Rolley</t>
  </si>
  <si>
    <t>Ureparapara</t>
  </si>
  <si>
    <t>0084576001</t>
  </si>
  <si>
    <t>K0101137</t>
  </si>
  <si>
    <t>Lemboth Kindy</t>
  </si>
  <si>
    <t>010106</t>
  </si>
  <si>
    <t>Losalava</t>
  </si>
  <si>
    <t>0084559001</t>
  </si>
  <si>
    <t>K0101101</t>
  </si>
  <si>
    <t>Leonqe Kindy</t>
  </si>
  <si>
    <t>K0101116</t>
  </si>
  <si>
    <t>Losalava Kindy</t>
  </si>
  <si>
    <t>K0114114</t>
  </si>
  <si>
    <t>Mahi</t>
  </si>
  <si>
    <t>010914</t>
  </si>
  <si>
    <t>Shelil</t>
  </si>
  <si>
    <t>0084575001</t>
  </si>
  <si>
    <t>K0114113</t>
  </si>
  <si>
    <t>Martin</t>
  </si>
  <si>
    <t>011407</t>
  </si>
  <si>
    <t>Hiu</t>
  </si>
  <si>
    <t>0084579001</t>
  </si>
  <si>
    <t>K0103030</t>
  </si>
  <si>
    <t>Nergar</t>
  </si>
  <si>
    <t>010308</t>
  </si>
  <si>
    <t>Mere Lava</t>
  </si>
  <si>
    <t>0084565001</t>
  </si>
  <si>
    <t>K0106102</t>
  </si>
  <si>
    <t>Pasalele Kindy</t>
  </si>
  <si>
    <t>010609</t>
  </si>
  <si>
    <t>Pasalele</t>
  </si>
  <si>
    <t>Mota</t>
  </si>
  <si>
    <t>0084574001</t>
  </si>
  <si>
    <t>K0105128</t>
  </si>
  <si>
    <t>Rah Kindy</t>
  </si>
  <si>
    <t>010523</t>
  </si>
  <si>
    <t>Wongyeskei</t>
  </si>
  <si>
    <t>0084573001</t>
  </si>
  <si>
    <t>K0104069</t>
  </si>
  <si>
    <t>Raymond (Johnter first)</t>
  </si>
  <si>
    <t>K0111108</t>
  </si>
  <si>
    <t>Robin</t>
  </si>
  <si>
    <t>011110</t>
  </si>
  <si>
    <t>Robin Memorial</t>
  </si>
  <si>
    <t>Loh</t>
  </si>
  <si>
    <t>0084578001</t>
  </si>
  <si>
    <t>K0104135</t>
  </si>
  <si>
    <t>Royel Kindy</t>
  </si>
  <si>
    <t>010112</t>
  </si>
  <si>
    <t>Santa Maria</t>
  </si>
  <si>
    <t>0084560001</t>
  </si>
  <si>
    <t>K0101110</t>
  </si>
  <si>
    <t>Salgorgor (Atkor)</t>
  </si>
  <si>
    <t>feeder</t>
  </si>
  <si>
    <t>010120</t>
  </si>
  <si>
    <t>Vaget</t>
  </si>
  <si>
    <t>0084562001</t>
  </si>
  <si>
    <t>K0101121</t>
  </si>
  <si>
    <t>Santa-Maria</t>
  </si>
  <si>
    <t>K0101122</t>
  </si>
  <si>
    <t>Sarantar</t>
  </si>
  <si>
    <t>010113</t>
  </si>
  <si>
    <t>0084561001</t>
  </si>
  <si>
    <t>K0104141</t>
  </si>
  <si>
    <t>Serevagal</t>
  </si>
  <si>
    <t>K0101142</t>
  </si>
  <si>
    <t>Silva Memorial Kindy</t>
  </si>
  <si>
    <t>K0104059</t>
  </si>
  <si>
    <t>Singerlap</t>
  </si>
  <si>
    <t>K0103029</t>
  </si>
  <si>
    <t>Tasvare</t>
  </si>
  <si>
    <t>010316</t>
  </si>
  <si>
    <t>0084567001</t>
  </si>
  <si>
    <t>K0104130</t>
  </si>
  <si>
    <t>Tegar Malau Kindy</t>
  </si>
  <si>
    <t>K0105118</t>
  </si>
  <si>
    <t>Telhei Kindy</t>
  </si>
  <si>
    <t>010517</t>
  </si>
  <si>
    <t>Telhei</t>
  </si>
  <si>
    <t>Mota Lava</t>
  </si>
  <si>
    <t>0084572001</t>
  </si>
  <si>
    <t>K0105040</t>
  </si>
  <si>
    <t>Telvet</t>
  </si>
  <si>
    <t>010518</t>
  </si>
  <si>
    <t>0084580001</t>
  </si>
  <si>
    <t>K0103028</t>
  </si>
  <si>
    <t>Vaes</t>
  </si>
  <si>
    <t>010305</t>
  </si>
  <si>
    <t>Vaes (Lequel)</t>
  </si>
  <si>
    <t>0084564001</t>
  </si>
  <si>
    <t>K0101099</t>
  </si>
  <si>
    <t>Vaget Kindy</t>
  </si>
  <si>
    <t>010119</t>
  </si>
  <si>
    <t>K0112048</t>
  </si>
  <si>
    <t>Ventow</t>
  </si>
  <si>
    <t>K0104061</t>
  </si>
  <si>
    <t>Wosok</t>
  </si>
  <si>
    <t>010424</t>
  </si>
  <si>
    <t>0084571001</t>
  </si>
  <si>
    <t>K0104131</t>
  </si>
  <si>
    <t>Zephaniah Kindy</t>
  </si>
  <si>
    <t>K0222099</t>
  </si>
  <si>
    <t>Vunabulu</t>
  </si>
  <si>
    <t>022275</t>
  </si>
  <si>
    <t>0084638001</t>
  </si>
  <si>
    <t>K0222484</t>
  </si>
  <si>
    <t>Vunarei Kindy</t>
  </si>
  <si>
    <t>022276</t>
  </si>
  <si>
    <t>Vunakariakara</t>
  </si>
  <si>
    <t>0098405001</t>
  </si>
  <si>
    <t>K0222322</t>
  </si>
  <si>
    <t>Vunavosi</t>
  </si>
  <si>
    <t>022240</t>
  </si>
  <si>
    <t xml:space="preserve">Nasalanvunmoli </t>
  </si>
  <si>
    <t>0084645001</t>
  </si>
  <si>
    <t>K0222205</t>
  </si>
  <si>
    <t>Vusfongo Model Kindy</t>
  </si>
  <si>
    <t>022283</t>
  </si>
  <si>
    <t xml:space="preserve">Vusfongo </t>
  </si>
  <si>
    <t>0098407001</t>
  </si>
  <si>
    <t>K0222052</t>
  </si>
  <si>
    <t>Vusiroro</t>
  </si>
  <si>
    <t>022244</t>
  </si>
  <si>
    <t>0084668001</t>
  </si>
  <si>
    <t>K0222094</t>
  </si>
  <si>
    <t>Vuthe- Ev</t>
  </si>
  <si>
    <t>022215</t>
  </si>
  <si>
    <t>Hog Harbour</t>
  </si>
  <si>
    <t>0084602001</t>
  </si>
  <si>
    <t>K0222178</t>
  </si>
  <si>
    <t>Wunpuko</t>
  </si>
  <si>
    <t>K0222136</t>
  </si>
  <si>
    <t>Zion Echo</t>
  </si>
  <si>
    <t>0222504</t>
  </si>
  <si>
    <t>Zion</t>
  </si>
  <si>
    <t>0103854001</t>
  </si>
  <si>
    <t>K0429088</t>
  </si>
  <si>
    <t>Wora</t>
  </si>
  <si>
    <t>042990</t>
  </si>
  <si>
    <t>0085047001</t>
  </si>
  <si>
    <t>K0443339</t>
  </si>
  <si>
    <t>Wuro</t>
  </si>
  <si>
    <t>044391</t>
  </si>
  <si>
    <t>0085073001</t>
  </si>
  <si>
    <t>K0222582</t>
  </si>
  <si>
    <t>Tata ECCE</t>
  </si>
  <si>
    <t>K0222587</t>
  </si>
  <si>
    <t>Tamana ECCE</t>
  </si>
  <si>
    <t>K0554519</t>
  </si>
  <si>
    <t>Popowoh ECCE</t>
  </si>
  <si>
    <t>0554515</t>
  </si>
  <si>
    <t>Popowoh</t>
  </si>
  <si>
    <t>0215449001</t>
  </si>
  <si>
    <t>K0664172</t>
  </si>
  <si>
    <t>Alofa Community christian school</t>
  </si>
  <si>
    <t>066411</t>
  </si>
  <si>
    <t>Fetukai</t>
  </si>
  <si>
    <t>Tanna</t>
  </si>
  <si>
    <t>Tafea</t>
  </si>
  <si>
    <t>0084956001</t>
  </si>
  <si>
    <t>K0664119</t>
  </si>
  <si>
    <t>Bethel 2</t>
  </si>
  <si>
    <t>066428</t>
  </si>
  <si>
    <t>Isangel English</t>
  </si>
  <si>
    <t>0087412001</t>
  </si>
  <si>
    <t>K0667500</t>
  </si>
  <si>
    <t>Blue Water Kindy</t>
  </si>
  <si>
    <t>066701</t>
  </si>
  <si>
    <t>Analgauhat</t>
  </si>
  <si>
    <t>Aneityum</t>
  </si>
  <si>
    <t>0085008001</t>
  </si>
  <si>
    <t>K0664045</t>
  </si>
  <si>
    <t>Day Sprink</t>
  </si>
  <si>
    <t>066491</t>
  </si>
  <si>
    <t>Day Spring</t>
  </si>
  <si>
    <t>0085005001</t>
  </si>
  <si>
    <t>K0664459</t>
  </si>
  <si>
    <t>Dick Comminuty Kindy</t>
  </si>
  <si>
    <t>066415</t>
  </si>
  <si>
    <t>Lamkail</t>
  </si>
  <si>
    <t>0084958001</t>
  </si>
  <si>
    <t>K0663461</t>
  </si>
  <si>
    <t>Enimillen (isaka) kindy</t>
  </si>
  <si>
    <t>066426</t>
  </si>
  <si>
    <t>Isaka</t>
  </si>
  <si>
    <t>0084964001</t>
  </si>
  <si>
    <t>K0663020</t>
  </si>
  <si>
    <t>Eniu</t>
  </si>
  <si>
    <t>066409</t>
  </si>
  <si>
    <t>Eniou</t>
  </si>
  <si>
    <t>0084955001</t>
  </si>
  <si>
    <t>K0664544</t>
  </si>
  <si>
    <t>Enuhup Kindy</t>
  </si>
  <si>
    <t>066418</t>
  </si>
  <si>
    <t>Ikiti</t>
  </si>
  <si>
    <t>0085023001</t>
  </si>
  <si>
    <t>K0667001</t>
  </si>
  <si>
    <t>Galalee ECCE</t>
  </si>
  <si>
    <t>K0664443</t>
  </si>
  <si>
    <t>Green hill kindy</t>
  </si>
  <si>
    <t>066412</t>
  </si>
  <si>
    <t>0085016001</t>
  </si>
  <si>
    <t>K0664552</t>
  </si>
  <si>
    <t>Ianapkasu Kindy</t>
  </si>
  <si>
    <t>066416</t>
  </si>
  <si>
    <t>Ietap</t>
  </si>
  <si>
    <t>0084959001</t>
  </si>
  <si>
    <t>K0664166</t>
  </si>
  <si>
    <t>Ianawasu</t>
  </si>
  <si>
    <t>066417</t>
  </si>
  <si>
    <t>Ikahakahak</t>
  </si>
  <si>
    <t>0085021001</t>
  </si>
  <si>
    <t>K0664108</t>
  </si>
  <si>
    <t>Ianmarei</t>
  </si>
  <si>
    <t>066436</t>
  </si>
  <si>
    <t>kwamera</t>
  </si>
  <si>
    <t>0084972001</t>
  </si>
  <si>
    <t>K0664547</t>
  </si>
  <si>
    <t>Iasitu Kindy</t>
  </si>
  <si>
    <t>K0664161</t>
  </si>
  <si>
    <t>Iatukei</t>
  </si>
  <si>
    <t>066425</t>
  </si>
  <si>
    <t>Iquaramanu</t>
  </si>
  <si>
    <t>0084962001</t>
  </si>
  <si>
    <t>K0664122</t>
  </si>
  <si>
    <t>Iekel Kindy</t>
  </si>
  <si>
    <t>066483</t>
  </si>
  <si>
    <t>Yapilmai</t>
  </si>
  <si>
    <t>0084999001</t>
  </si>
  <si>
    <t>K0664499</t>
  </si>
  <si>
    <t>Ielkis Kindy</t>
  </si>
  <si>
    <t>K0664431</t>
  </si>
  <si>
    <t>Iemsine Kindy</t>
  </si>
  <si>
    <t>066459</t>
  </si>
  <si>
    <t>Lounapkiko</t>
  </si>
  <si>
    <t>0085012001</t>
  </si>
  <si>
    <t>K0664106</t>
  </si>
  <si>
    <t>Ieruareng</t>
  </si>
  <si>
    <t>Itaku</t>
  </si>
  <si>
    <t>0085118001</t>
  </si>
  <si>
    <t>K0664557</t>
  </si>
  <si>
    <t>Ikunap Kindy</t>
  </si>
  <si>
    <t>066484</t>
  </si>
  <si>
    <t>Yenavaten</t>
  </si>
  <si>
    <t>0085116001</t>
  </si>
  <si>
    <t>K0664540</t>
  </si>
  <si>
    <t>Ikunauka Kindy</t>
  </si>
  <si>
    <t>K0664128</t>
  </si>
  <si>
    <t>Ikurup</t>
  </si>
  <si>
    <t>K0664539</t>
  </si>
  <si>
    <t>Ikwaraka Kindy</t>
  </si>
  <si>
    <t>K0664083</t>
  </si>
  <si>
    <t>Ilmanga Kindy</t>
  </si>
  <si>
    <t>066451</t>
  </si>
  <si>
    <t>Lenaken English</t>
  </si>
  <si>
    <t>0084982001</t>
  </si>
  <si>
    <t>K0664481</t>
  </si>
  <si>
    <t>Imafen Kindy</t>
  </si>
  <si>
    <t>066419</t>
  </si>
  <si>
    <t>Imafen</t>
  </si>
  <si>
    <t>0085024001</t>
  </si>
  <si>
    <t>K0664130</t>
  </si>
  <si>
    <t>Imaio</t>
  </si>
  <si>
    <t>K0664449</t>
  </si>
  <si>
    <t>Imaki Kindy</t>
  </si>
  <si>
    <t>066420</t>
  </si>
  <si>
    <t>Imaki</t>
  </si>
  <si>
    <t>0085026001</t>
  </si>
  <si>
    <t>K0664179</t>
  </si>
  <si>
    <t>Imanaka</t>
  </si>
  <si>
    <t>066421</t>
  </si>
  <si>
    <t>0084960001</t>
  </si>
  <si>
    <t>K0664556</t>
  </si>
  <si>
    <t>Imapusine Community Kindy</t>
  </si>
  <si>
    <t>K0664053</t>
  </si>
  <si>
    <t>Imaru Kindy</t>
  </si>
  <si>
    <t>066422</t>
  </si>
  <si>
    <t>Imaru</t>
  </si>
  <si>
    <t>0085027001</t>
  </si>
  <si>
    <t>K0664479</t>
  </si>
  <si>
    <t>Ipekel Kindi</t>
  </si>
  <si>
    <t>066424</t>
  </si>
  <si>
    <t>Ipekel</t>
  </si>
  <si>
    <t>0085117001</t>
  </si>
  <si>
    <t>K0664477</t>
  </si>
  <si>
    <t>Iquaramanu Kindy</t>
  </si>
  <si>
    <t>K0664059</t>
  </si>
  <si>
    <t>K0665038</t>
  </si>
  <si>
    <t>Ishia Kindy</t>
  </si>
  <si>
    <t>Ishia</t>
  </si>
  <si>
    <t>0085007001</t>
  </si>
  <si>
    <t>K0664149</t>
  </si>
  <si>
    <t>Isla</t>
  </si>
  <si>
    <t>066430</t>
  </si>
  <si>
    <t>0103592001</t>
  </si>
  <si>
    <t>K0664527</t>
  </si>
  <si>
    <t>Itaku Kindy</t>
  </si>
  <si>
    <t>066431</t>
  </si>
  <si>
    <t>K0664519</t>
  </si>
  <si>
    <t>Iwel Kindy</t>
  </si>
  <si>
    <t>K0664137</t>
  </si>
  <si>
    <t>Iwinmit</t>
  </si>
  <si>
    <t>066432</t>
  </si>
  <si>
    <t>Iwunmit</t>
  </si>
  <si>
    <t>0084968001</t>
  </si>
  <si>
    <t>K0664101</t>
  </si>
  <si>
    <t>Kamahau 1</t>
  </si>
  <si>
    <t>066433</t>
  </si>
  <si>
    <t>Kamahau (Karimasanga)</t>
  </si>
  <si>
    <t>0085028001</t>
  </si>
  <si>
    <t>K0664425</t>
  </si>
  <si>
    <t>Karunanen Kindy</t>
  </si>
  <si>
    <t>066435</t>
  </si>
  <si>
    <t>King's Cross</t>
  </si>
  <si>
    <t>0084970001</t>
  </si>
  <si>
    <t>K0664549</t>
  </si>
  <si>
    <t>Kwamera Kindy</t>
  </si>
  <si>
    <t>Kwamera</t>
  </si>
  <si>
    <t>K0664555</t>
  </si>
  <si>
    <t>Kwanpaku kindy</t>
  </si>
  <si>
    <t>K0664535</t>
  </si>
  <si>
    <t>Labongtaua kindy</t>
  </si>
  <si>
    <t>066438</t>
  </si>
  <si>
    <t>Labongtaoua</t>
  </si>
  <si>
    <t>0084974001</t>
  </si>
  <si>
    <t>K0664543</t>
  </si>
  <si>
    <t>Laketam Kindy</t>
  </si>
  <si>
    <t>K0664529</t>
  </si>
  <si>
    <t>Lamakaun kindy</t>
  </si>
  <si>
    <t>066447</t>
  </si>
  <si>
    <t>Launalang</t>
  </si>
  <si>
    <t>0084979001</t>
  </si>
  <si>
    <t>K0664156</t>
  </si>
  <si>
    <t>Lamanaruan</t>
  </si>
  <si>
    <t>066440</t>
  </si>
  <si>
    <t>0085017001</t>
  </si>
  <si>
    <t>K0664058</t>
  </si>
  <si>
    <t>Lamanuo</t>
  </si>
  <si>
    <t>0664494</t>
  </si>
  <si>
    <t>Leauer</t>
  </si>
  <si>
    <t>0098262001</t>
  </si>
  <si>
    <t>K0664447</t>
  </si>
  <si>
    <t>Lamapruan Kindy school</t>
  </si>
  <si>
    <t>066464</t>
  </si>
  <si>
    <t>Lowieru</t>
  </si>
  <si>
    <t>0084992001</t>
  </si>
  <si>
    <t>K0664466</t>
  </si>
  <si>
    <t>Lamkail Kindy</t>
  </si>
  <si>
    <t>K0664084</t>
  </si>
  <si>
    <t>Lamlu</t>
  </si>
  <si>
    <t>066443</t>
  </si>
  <si>
    <t>0085119001</t>
  </si>
  <si>
    <t>K0664178</t>
  </si>
  <si>
    <t>Lamnatou</t>
  </si>
  <si>
    <t>066444</t>
  </si>
  <si>
    <t>0084976001</t>
  </si>
  <si>
    <t>K0664561</t>
  </si>
  <si>
    <t>Lapasilis Kindy</t>
  </si>
  <si>
    <t>'0664512</t>
  </si>
  <si>
    <t>Tawiak</t>
  </si>
  <si>
    <t>0161543001</t>
  </si>
  <si>
    <t>K0664491</t>
  </si>
  <si>
    <t>Lapkit Kindy</t>
  </si>
  <si>
    <t>066445</t>
  </si>
  <si>
    <t>Lapkit</t>
  </si>
  <si>
    <t>0084977001</t>
  </si>
  <si>
    <t>K0664440</t>
  </si>
  <si>
    <t>Latun Middle Bush Kindy</t>
  </si>
  <si>
    <t>066454</t>
  </si>
  <si>
    <t>Loukaru ( Lounalou)</t>
  </si>
  <si>
    <t>0085124001</t>
  </si>
  <si>
    <t>K0664131</t>
  </si>
  <si>
    <t>Latun West Tanna</t>
  </si>
  <si>
    <t>066446</t>
  </si>
  <si>
    <t>Latun</t>
  </si>
  <si>
    <t>0085013001</t>
  </si>
  <si>
    <t>K0664471</t>
  </si>
  <si>
    <t>Laumelu Kindy</t>
  </si>
  <si>
    <t>K0664530</t>
  </si>
  <si>
    <t>Launalang Kindy</t>
  </si>
  <si>
    <t>K0664076</t>
  </si>
  <si>
    <t>Launarei</t>
  </si>
  <si>
    <t>K0664558</t>
  </si>
  <si>
    <t>Lausitana kindy</t>
  </si>
  <si>
    <t>066449</t>
  </si>
  <si>
    <t>Lenakel</t>
  </si>
  <si>
    <t>0084980001</t>
  </si>
  <si>
    <t>K0664433</t>
  </si>
  <si>
    <t>Lautapunga Kindy</t>
  </si>
  <si>
    <t>066448</t>
  </si>
  <si>
    <t>Lautapunga</t>
  </si>
  <si>
    <t>0085121001</t>
  </si>
  <si>
    <t>K0664095</t>
  </si>
  <si>
    <t>Lawithal</t>
  </si>
  <si>
    <t>K0664075</t>
  </si>
  <si>
    <t>Leaur</t>
  </si>
  <si>
    <t>K0664127</t>
  </si>
  <si>
    <t>Lenakel Harbour View</t>
  </si>
  <si>
    <t>K0664077</t>
  </si>
  <si>
    <t>Lenaken</t>
  </si>
  <si>
    <t>K0664042</t>
  </si>
  <si>
    <t>Letoupam</t>
  </si>
  <si>
    <t>K0664074</t>
  </si>
  <si>
    <t>Loanialu</t>
  </si>
  <si>
    <t>066490</t>
  </si>
  <si>
    <t>Lounialou</t>
  </si>
  <si>
    <t>0085004001</t>
  </si>
  <si>
    <t>K0664436</t>
  </si>
  <si>
    <t>Loukaru</t>
  </si>
  <si>
    <t>K0664520</t>
  </si>
  <si>
    <t>Loukatai Kindy</t>
  </si>
  <si>
    <t>066455</t>
  </si>
  <si>
    <t>Loukatai</t>
  </si>
  <si>
    <t>0084985001</t>
  </si>
  <si>
    <t>K0664049</t>
  </si>
  <si>
    <t>Lounahunu</t>
  </si>
  <si>
    <t>Louanuialu</t>
  </si>
  <si>
    <t>K0664534</t>
  </si>
  <si>
    <t>Lounapkiko Kindy</t>
  </si>
  <si>
    <t>K0664068</t>
  </si>
  <si>
    <t>Lounaula</t>
  </si>
  <si>
    <t>K0664138</t>
  </si>
  <si>
    <t>Lowanatom</t>
  </si>
  <si>
    <t>066462</t>
  </si>
  <si>
    <t>0085030001</t>
  </si>
  <si>
    <t>K0664503</t>
  </si>
  <si>
    <t>Lowenata</t>
  </si>
  <si>
    <t>0664480</t>
  </si>
  <si>
    <t>0098392001</t>
  </si>
  <si>
    <t>K0664518</t>
  </si>
  <si>
    <t>Lowieru Kindy</t>
  </si>
  <si>
    <t>K0664081</t>
  </si>
  <si>
    <t>Lowmia</t>
  </si>
  <si>
    <t>K0663019</t>
  </si>
  <si>
    <t>Lownapekruan</t>
  </si>
  <si>
    <t>K0664080</t>
  </si>
  <si>
    <t>Nasuman</t>
  </si>
  <si>
    <t>066457</t>
  </si>
  <si>
    <t>0084987001</t>
  </si>
  <si>
    <t>K0664442</t>
  </si>
  <si>
    <t>North Gate A B C Kindy</t>
  </si>
  <si>
    <t>0664493</t>
  </si>
  <si>
    <t>Enekis</t>
  </si>
  <si>
    <t>0098393001</t>
  </si>
  <si>
    <t>K0664160</t>
  </si>
  <si>
    <t>Nowanagei</t>
  </si>
  <si>
    <t>066427</t>
  </si>
  <si>
    <t>Isangel French</t>
  </si>
  <si>
    <t>0084965001</t>
  </si>
  <si>
    <t>K0663462</t>
  </si>
  <si>
    <t>Port melou</t>
  </si>
  <si>
    <t>066373</t>
  </si>
  <si>
    <t>Port Melou</t>
  </si>
  <si>
    <t>Erromango</t>
  </si>
  <si>
    <t>0084948001</t>
  </si>
  <si>
    <t>K0663017</t>
  </si>
  <si>
    <t>Port Narvin Kindy</t>
  </si>
  <si>
    <t>066374</t>
  </si>
  <si>
    <t>Port Narvin</t>
  </si>
  <si>
    <t>0084949001</t>
  </si>
  <si>
    <t>K0664065</t>
  </si>
  <si>
    <t>Port Resolution</t>
  </si>
  <si>
    <t>066476</t>
  </si>
  <si>
    <t>0084997001</t>
  </si>
  <si>
    <t>K0665502</t>
  </si>
  <si>
    <t>Ramema</t>
  </si>
  <si>
    <t>066423</t>
  </si>
  <si>
    <t>Aniwa</t>
  </si>
  <si>
    <t>K0667006</t>
  </si>
  <si>
    <t>Simeona</t>
  </si>
  <si>
    <t>K0663465</t>
  </si>
  <si>
    <t>Sivnu Kindy</t>
  </si>
  <si>
    <t>066382</t>
  </si>
  <si>
    <t>Umponielogi</t>
  </si>
  <si>
    <t>0084950001</t>
  </si>
  <si>
    <t>K0664528</t>
  </si>
  <si>
    <t>St. Patrick Kindy</t>
  </si>
  <si>
    <t>K0667011</t>
  </si>
  <si>
    <t>St. Pitres</t>
  </si>
  <si>
    <t>K0664537</t>
  </si>
  <si>
    <t>Tanmaren Kindy</t>
  </si>
  <si>
    <t>K0663030</t>
  </si>
  <si>
    <t>Tapisi</t>
  </si>
  <si>
    <t>066379</t>
  </si>
  <si>
    <t>0085014001</t>
  </si>
  <si>
    <t>K0664545</t>
  </si>
  <si>
    <t>Tawiak kindy</t>
  </si>
  <si>
    <t>0664512</t>
  </si>
  <si>
    <t>K0664117</t>
  </si>
  <si>
    <t>Tennis Futuna Kindy</t>
  </si>
  <si>
    <t>K0664560</t>
  </si>
  <si>
    <t>Toripar Kindy</t>
  </si>
  <si>
    <t>066441</t>
  </si>
  <si>
    <t>Lamenaura</t>
  </si>
  <si>
    <t>0085122001</t>
  </si>
  <si>
    <t>K0664044</t>
  </si>
  <si>
    <t>Tuhu</t>
  </si>
  <si>
    <t>066480</t>
  </si>
  <si>
    <t>0084998001</t>
  </si>
  <si>
    <t>K0667004</t>
  </si>
  <si>
    <t>Umetch</t>
  </si>
  <si>
    <t>066781</t>
  </si>
  <si>
    <t>Umej</t>
  </si>
  <si>
    <t>0085126001</t>
  </si>
  <si>
    <t>K0664498</t>
  </si>
  <si>
    <t>Waisisi Kasali</t>
  </si>
  <si>
    <t>066406</t>
  </si>
  <si>
    <t>Dip Point</t>
  </si>
  <si>
    <t>0084954001</t>
  </si>
  <si>
    <t>K0664162</t>
  </si>
  <si>
    <t>Yanumakel</t>
  </si>
  <si>
    <t>066485</t>
  </si>
  <si>
    <t>0085001001</t>
  </si>
  <si>
    <t>K0222575</t>
  </si>
  <si>
    <t>Narsacwe ECCE</t>
  </si>
  <si>
    <t>066486</t>
  </si>
  <si>
    <t>Yavenkula</t>
  </si>
  <si>
    <t>0085002001</t>
  </si>
  <si>
    <t>K0664129</t>
  </si>
  <si>
    <t>Ianpinan ECCE</t>
  </si>
  <si>
    <t>Ietap Primary</t>
  </si>
  <si>
    <t>K0664576</t>
  </si>
  <si>
    <t>Imarapu ECCE</t>
  </si>
  <si>
    <t>066410</t>
  </si>
  <si>
    <t>Enkatalei Primary</t>
  </si>
  <si>
    <t>0085018001</t>
  </si>
  <si>
    <t>TOTAL</t>
  </si>
  <si>
    <t>Eligible ECCE  Tranche 3 30%-BANK VERSION-2024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</si>
</sst>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Display"/>
      <family val="2"/>
      <scheme val="major"/>
    </font>
    <font>
      <sz val="12"/>
      <color rgb="FF0070C0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22"/>
      <name val="Aptos Display"/>
      <family val="2"/>
      <scheme val="major"/>
    </font>
    <font>
      <b/>
      <sz val="22"/>
      <color theme="5" tint="-0.249977111117893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10"/>
      <name val="Arial"/>
      <family val="2"/>
    </font>
    <font>
      <sz val="12"/>
      <color indexed="8"/>
      <name val="Aptos Display"/>
      <family val="2"/>
      <scheme val="major"/>
    </font>
    <font>
      <b/>
      <sz val="10"/>
      <name val="Arial"/>
      <family val="2"/>
    </font>
    <font>
      <sz val="12"/>
      <color theme="9" tint="-0.249977111117893"/>
      <name val="Aptos Display"/>
      <family val="2"/>
      <scheme val="maj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164" fontId="2" fillId="0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wrapText="1"/>
    </xf>
    <xf numFmtId="164" fontId="3" fillId="0" borderId="0" xfId="1" applyNumberFormat="1" applyFont="1" applyFill="1"/>
    <xf numFmtId="164" fontId="4" fillId="0" borderId="0" xfId="1" applyNumberFormat="1" applyFont="1" applyFill="1"/>
    <xf numFmtId="164" fontId="5" fillId="0" borderId="0" xfId="1" applyNumberFormat="1" applyFont="1"/>
    <xf numFmtId="0" fontId="2" fillId="0" borderId="0" xfId="0" applyFo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10" fillId="0" borderId="0" xfId="2" applyFont="1" applyAlignment="1" applyProtection="1">
      <alignment vertical="center" wrapText="1" readingOrder="1"/>
      <protection locked="0"/>
    </xf>
    <xf numFmtId="164" fontId="2" fillId="0" borderId="2" xfId="1" applyNumberFormat="1" applyFont="1" applyFill="1" applyBorder="1"/>
    <xf numFmtId="164" fontId="10" fillId="0" borderId="2" xfId="1" applyNumberFormat="1" applyFont="1" applyFill="1" applyBorder="1" applyAlignment="1" applyProtection="1">
      <alignment vertical="top" readingOrder="1"/>
      <protection locked="0"/>
    </xf>
    <xf numFmtId="164" fontId="10" fillId="0" borderId="2" xfId="1" applyNumberFormat="1" applyFont="1" applyFill="1" applyBorder="1" applyAlignment="1" applyProtection="1">
      <alignment horizontal="left" vertical="top" readingOrder="1"/>
      <protection locked="0"/>
    </xf>
    <xf numFmtId="164" fontId="10" fillId="0" borderId="2" xfId="1" applyNumberFormat="1" applyFont="1" applyFill="1" applyBorder="1" applyAlignment="1" applyProtection="1">
      <alignment vertical="top" wrapText="1"/>
      <protection locked="0"/>
    </xf>
    <xf numFmtId="164" fontId="10" fillId="0" borderId="2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2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11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10" fillId="0" borderId="1" xfId="1" applyNumberFormat="1" applyFont="1" applyFill="1" applyBorder="1" applyAlignment="1" applyProtection="1">
      <alignment vertical="top" readingOrder="1"/>
      <protection locked="0"/>
    </xf>
    <xf numFmtId="164" fontId="10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10" fillId="0" borderId="1" xfId="1" applyNumberFormat="1" applyFont="1" applyFill="1" applyBorder="1" applyAlignment="1" applyProtection="1">
      <alignment vertical="top" wrapText="1"/>
      <protection locked="0"/>
    </xf>
    <xf numFmtId="164" fontId="10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1" xfId="1" applyNumberFormat="1" applyFont="1" applyFill="1" applyBorder="1" applyAlignment="1" applyProtection="1">
      <alignment vertical="top" readingOrder="1"/>
      <protection locked="0"/>
    </xf>
    <xf numFmtId="164" fontId="2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2" fillId="0" borderId="1" xfId="1" applyNumberFormat="1" applyFont="1" applyFill="1" applyBorder="1" applyAlignment="1" applyProtection="1">
      <alignment vertical="top" wrapText="1"/>
      <protection locked="0"/>
    </xf>
    <xf numFmtId="164" fontId="2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1" xfId="1" quotePrefix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wrapText="1"/>
    </xf>
    <xf numFmtId="164" fontId="2" fillId="0" borderId="1" xfId="1" quotePrefix="1" applyNumberFormat="1" applyFont="1" applyFill="1" applyBorder="1"/>
    <xf numFmtId="164" fontId="2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2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10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10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2" fillId="0" borderId="1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vertical="top" readingOrder="1"/>
      <protection locked="0"/>
    </xf>
    <xf numFmtId="0" fontId="9" fillId="0" borderId="1" xfId="0" applyFont="1" applyBorder="1"/>
    <xf numFmtId="0" fontId="12" fillId="0" borderId="0" xfId="0" applyFont="1"/>
    <xf numFmtId="0" fontId="2" fillId="0" borderId="0" xfId="0" quotePrefix="1" applyFont="1"/>
    <xf numFmtId="164" fontId="10" fillId="0" borderId="3" xfId="1" applyNumberFormat="1" applyFont="1" applyFill="1" applyBorder="1" applyAlignment="1" applyProtection="1">
      <alignment vertical="top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/>
    <xf numFmtId="0" fontId="0" fillId="0" borderId="1" xfId="0" applyBorder="1"/>
    <xf numFmtId="0" fontId="2" fillId="0" borderId="1" xfId="0" applyFont="1" applyBorder="1"/>
    <xf numFmtId="0" fontId="10" fillId="0" borderId="1" xfId="0" applyFont="1" applyBorder="1" applyAlignment="1" applyProtection="1">
      <alignment vertical="top" readingOrder="1"/>
      <protection locked="0"/>
    </xf>
    <xf numFmtId="0" fontId="10" fillId="0" borderId="1" xfId="0" quotePrefix="1" applyFont="1" applyBorder="1" applyAlignment="1" applyProtection="1">
      <alignment horizontal="left" vertical="top" readingOrder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vertical="top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wrapText="1"/>
    </xf>
    <xf numFmtId="164" fontId="4" fillId="2" borderId="1" xfId="1" applyNumberFormat="1" applyFont="1" applyFill="1" applyBorder="1"/>
    <xf numFmtId="164" fontId="5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3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8" fillId="3" borderId="1" xfId="1" applyNumberFormat="1" applyFont="1" applyFill="1" applyBorder="1" applyAlignment="1" applyProtection="1">
      <alignment vertical="center" wrapText="1"/>
      <protection locked="0"/>
    </xf>
    <xf numFmtId="164" fontId="4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2" xfId="1" applyNumberFormat="1" applyFont="1" applyFill="1" applyBorder="1" applyAlignment="1" applyProtection="1">
      <alignment vertical="top" readingOrder="1"/>
      <protection locked="0"/>
    </xf>
    <xf numFmtId="164" fontId="10" fillId="4" borderId="1" xfId="1" applyNumberFormat="1" applyFont="1" applyFill="1" applyBorder="1" applyAlignment="1" applyProtection="1">
      <alignment vertical="top" readingOrder="1"/>
      <protection locked="0"/>
    </xf>
    <xf numFmtId="164" fontId="2" fillId="4" borderId="1" xfId="1" applyNumberFormat="1" applyFont="1" applyFill="1" applyBorder="1" applyAlignment="1" applyProtection="1">
      <alignment vertical="top" readingOrder="1"/>
      <protection locked="0"/>
    </xf>
    <xf numFmtId="164" fontId="2" fillId="4" borderId="1" xfId="1" applyNumberFormat="1" applyFont="1" applyFill="1" applyBorder="1"/>
    <xf numFmtId="164" fontId="2" fillId="4" borderId="0" xfId="1" applyNumberFormat="1" applyFont="1" applyFill="1" applyBorder="1" applyAlignment="1" applyProtection="1">
      <alignment vertical="top" readingOrder="1"/>
      <protection locked="0"/>
    </xf>
    <xf numFmtId="0" fontId="9" fillId="4" borderId="1" xfId="0" applyFont="1" applyFill="1" applyBorder="1"/>
    <xf numFmtId="0" fontId="10" fillId="4" borderId="1" xfId="0" applyFont="1" applyFill="1" applyBorder="1" applyAlignment="1" applyProtection="1">
      <alignment vertical="top" readingOrder="1"/>
      <protection locked="0"/>
    </xf>
    <xf numFmtId="164" fontId="16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16" fillId="0" borderId="2" xfId="1" applyNumberFormat="1" applyFont="1" applyFill="1" applyBorder="1" applyAlignment="1"/>
    <xf numFmtId="164" fontId="16" fillId="2" borderId="1" xfId="1" applyNumberFormat="1" applyFont="1" applyFill="1" applyBorder="1"/>
  </cellXfs>
  <cellStyles count="3">
    <cellStyle name="Comma" xfId="1" builtinId="3"/>
    <cellStyle name="Normal" xfId="0" builtinId="0"/>
    <cellStyle name="Normal 2" xfId="2" xr:uid="{91AD68BB-AB17-4299-BEA7-E436BAF9BA1F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ECCE\Eligible%20ECCE%20Without%20Tafea%20School%20Grant%20Tranche%203%202024-Bank%20Version.xlsx" TargetMode="External"/><Relationship Id="rId1" Type="http://schemas.openxmlformats.org/officeDocument/2006/relationships/externalLinkPath" Target="file:///Z:\School%20Grant\2024\Tranche%203\Bank%20Version\ECCE\Eligible%20ECCE%20Without%20Tafea%20School%20Grant%20Tranche%203%202024-Bank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hool%20Grant\2020\Tranche%201\04_2020%20ECCE%20Tranche%201%20Operating%20Grant%20Tranche%201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ECCE\Tafea%20Eligible%20ECCE%20Grant%20Tranche%203%202024-Bank%20Version.xlsx" TargetMode="External"/><Relationship Id="rId1" Type="http://schemas.openxmlformats.org/officeDocument/2006/relationships/externalLinkPath" Target="file:///Z:\School%20Grant\2024\Tranche%203\Bank%20Version\ECCE\Tafea%20Eligible%20ECCE%20Grant%20Tranche%203%202024-Bank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CE 3 Masterlist 2024"/>
      <sheetName val="Eligible ECCE without Tafea"/>
      <sheetName val="Eligible ECCE without Tafea BV"/>
      <sheetName val="Tranche 1 2024 Actuals"/>
      <sheetName val="Tranche 2 2024 Actuals"/>
      <sheetName val="Enrolment Data 2024"/>
      <sheetName val="Enrolment data 2023"/>
      <sheetName val="Enrolment data 2022"/>
      <sheetName val="Enrolment Data T2"/>
      <sheetName val="Student Data"/>
    </sheetNames>
    <sheetDataSet>
      <sheetData sheetId="0"/>
      <sheetData sheetId="1"/>
      <sheetData sheetId="2"/>
      <sheetData sheetId="3">
        <row r="7">
          <cell r="B7" t="str">
            <v>K0429361</v>
          </cell>
          <cell r="C7" t="str">
            <v>Ahamb</v>
          </cell>
          <cell r="D7" t="str">
            <v>Audited</v>
          </cell>
          <cell r="E7" t="str">
            <v>Feeder</v>
          </cell>
          <cell r="F7" t="str">
            <v>044043</v>
          </cell>
          <cell r="G7" t="str">
            <v>Luwoi</v>
          </cell>
          <cell r="H7" t="str">
            <v>Malekula</v>
          </cell>
          <cell r="I7" t="str">
            <v>NBV</v>
          </cell>
          <cell r="J7" t="str">
            <v>Malampa</v>
          </cell>
          <cell r="K7" t="str">
            <v>0085099001</v>
          </cell>
          <cell r="L7">
            <v>38</v>
          </cell>
          <cell r="M7">
            <v>9000</v>
          </cell>
          <cell r="N7">
            <v>342000</v>
          </cell>
          <cell r="O7">
            <v>102600</v>
          </cell>
          <cell r="P7">
            <v>0</v>
          </cell>
          <cell r="Q7">
            <v>102600</v>
          </cell>
          <cell r="R7">
            <v>102600</v>
          </cell>
        </row>
        <row r="8">
          <cell r="B8" t="str">
            <v>K0429050</v>
          </cell>
          <cell r="C8" t="str">
            <v>Amelatin</v>
          </cell>
          <cell r="D8" t="str">
            <v>Audited</v>
          </cell>
          <cell r="E8" t="str">
            <v>Attached</v>
          </cell>
          <cell r="F8" t="str">
            <v>042931</v>
          </cell>
          <cell r="G8" t="str">
            <v>Lambubu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0085081001</v>
          </cell>
          <cell r="L8">
            <v>20</v>
          </cell>
          <cell r="M8">
            <v>9000</v>
          </cell>
          <cell r="N8">
            <v>180000</v>
          </cell>
          <cell r="O8">
            <v>54000</v>
          </cell>
          <cell r="P8">
            <v>0</v>
          </cell>
          <cell r="Q8">
            <v>54000</v>
          </cell>
          <cell r="R8">
            <v>54000</v>
          </cell>
        </row>
        <row r="9">
          <cell r="B9" t="str">
            <v>K0429354</v>
          </cell>
          <cell r="C9" t="str">
            <v>Amelveth</v>
          </cell>
          <cell r="D9" t="str">
            <v>Audited</v>
          </cell>
          <cell r="E9" t="str">
            <v>Attached</v>
          </cell>
          <cell r="F9" t="str">
            <v>042902</v>
          </cell>
          <cell r="G9" t="str">
            <v>Amelvet</v>
          </cell>
          <cell r="H9" t="str">
            <v>Malekula</v>
          </cell>
          <cell r="I9" t="str">
            <v>NBV</v>
          </cell>
          <cell r="J9" t="str">
            <v>Malampa</v>
          </cell>
          <cell r="K9" t="str">
            <v>0085044001</v>
          </cell>
          <cell r="L9">
            <v>15</v>
          </cell>
          <cell r="M9">
            <v>9000</v>
          </cell>
          <cell r="N9">
            <v>135000</v>
          </cell>
          <cell r="O9">
            <v>40500</v>
          </cell>
          <cell r="P9">
            <v>0</v>
          </cell>
          <cell r="Q9">
            <v>40500</v>
          </cell>
          <cell r="R9">
            <v>40500</v>
          </cell>
        </row>
        <row r="10">
          <cell r="B10" t="str">
            <v>K0429399</v>
          </cell>
          <cell r="C10" t="str">
            <v>Amu Kindy</v>
          </cell>
          <cell r="D10" t="str">
            <v>Audited</v>
          </cell>
          <cell r="E10" t="str">
            <v>Feeder</v>
          </cell>
          <cell r="F10" t="str">
            <v>042978</v>
          </cell>
          <cell r="G10" t="str">
            <v>Unmet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0085056001</v>
          </cell>
          <cell r="L10">
            <v>22</v>
          </cell>
          <cell r="M10">
            <v>9000</v>
          </cell>
          <cell r="N10">
            <v>198000</v>
          </cell>
          <cell r="O10">
            <v>59400</v>
          </cell>
          <cell r="P10">
            <v>10000</v>
          </cell>
          <cell r="Q10">
            <v>49400</v>
          </cell>
          <cell r="R10">
            <v>49400</v>
          </cell>
        </row>
        <row r="11">
          <cell r="B11" t="str">
            <v>K0431334</v>
          </cell>
          <cell r="C11" t="str">
            <v>Atchin S.D.A Parker Kindy</v>
          </cell>
          <cell r="D11" t="str">
            <v>Audited</v>
          </cell>
          <cell r="E11" t="str">
            <v>Feeder</v>
          </cell>
          <cell r="F11" t="str">
            <v>043177</v>
          </cell>
          <cell r="G11" t="str">
            <v>Topaen</v>
          </cell>
          <cell r="H11" t="str">
            <v>Atchin</v>
          </cell>
          <cell r="I11" t="str">
            <v>NBV</v>
          </cell>
          <cell r="J11" t="str">
            <v>Malampa</v>
          </cell>
          <cell r="K11" t="str">
            <v>0098419001</v>
          </cell>
          <cell r="L11">
            <v>9</v>
          </cell>
          <cell r="M11">
            <v>9000</v>
          </cell>
          <cell r="N11">
            <v>81000</v>
          </cell>
          <cell r="O11">
            <v>24300</v>
          </cell>
          <cell r="P11"/>
          <cell r="Q11">
            <v>24300</v>
          </cell>
          <cell r="R11">
            <v>24300</v>
          </cell>
        </row>
        <row r="12">
          <cell r="B12" t="str">
            <v>K0429143</v>
          </cell>
          <cell r="C12" t="str">
            <v>Aulua Valley</v>
          </cell>
          <cell r="D12" t="str">
            <v>Audited</v>
          </cell>
          <cell r="E12" t="str">
            <v>Feeder</v>
          </cell>
          <cell r="F12" t="str">
            <v>042904</v>
          </cell>
          <cell r="G12" t="str">
            <v>Aulua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0084957001</v>
          </cell>
          <cell r="L12">
            <v>15</v>
          </cell>
          <cell r="M12">
            <v>9000</v>
          </cell>
          <cell r="N12">
            <v>135000</v>
          </cell>
          <cell r="O12">
            <v>40500</v>
          </cell>
          <cell r="P12">
            <v>0</v>
          </cell>
          <cell r="Q12">
            <v>40500</v>
          </cell>
          <cell r="R12">
            <v>40500</v>
          </cell>
        </row>
        <row r="13">
          <cell r="B13" t="str">
            <v>K0443395</v>
          </cell>
          <cell r="C13" t="str">
            <v>Baiap SDA Kindy</v>
          </cell>
          <cell r="D13" t="str">
            <v>Audited</v>
          </cell>
          <cell r="E13" t="str">
            <v>Attached</v>
          </cell>
          <cell r="F13" t="str">
            <v>044306</v>
          </cell>
          <cell r="G13" t="str">
            <v>Baiap Church school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0098411001</v>
          </cell>
          <cell r="L13">
            <v>13</v>
          </cell>
          <cell r="M13">
            <v>9000</v>
          </cell>
          <cell r="N13">
            <v>117000</v>
          </cell>
          <cell r="O13">
            <v>35100</v>
          </cell>
          <cell r="P13">
            <v>0</v>
          </cell>
          <cell r="Q13">
            <v>35100</v>
          </cell>
          <cell r="R13">
            <v>35100</v>
          </cell>
        </row>
        <row r="14">
          <cell r="B14" t="str">
            <v>K0429416</v>
          </cell>
          <cell r="C14" t="str">
            <v>Balehi Kindy</v>
          </cell>
          <cell r="D14" t="str">
            <v>Audited</v>
          </cell>
          <cell r="E14" t="str">
            <v>Feeder</v>
          </cell>
          <cell r="F14" t="str">
            <v>0429317</v>
          </cell>
          <cell r="G14" t="str">
            <v>Lalkoko (Mae Sirbulbul)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0085098001</v>
          </cell>
          <cell r="L14">
            <v>32</v>
          </cell>
          <cell r="M14">
            <v>9000</v>
          </cell>
          <cell r="N14">
            <v>288000</v>
          </cell>
          <cell r="O14">
            <v>86400</v>
          </cell>
          <cell r="P14">
            <v>0</v>
          </cell>
          <cell r="Q14">
            <v>86400</v>
          </cell>
          <cell r="R14">
            <v>86400</v>
          </cell>
        </row>
        <row r="15">
          <cell r="B15" t="str">
            <v>K0429078</v>
          </cell>
          <cell r="C15" t="str">
            <v>Bangareth</v>
          </cell>
          <cell r="D15" t="str">
            <v>Audited</v>
          </cell>
          <cell r="E15" t="str">
            <v>Feeder</v>
          </cell>
          <cell r="F15" t="str">
            <v>042931</v>
          </cell>
          <cell r="G15" t="str">
            <v>Lambubu</v>
          </cell>
          <cell r="H15" t="str">
            <v>Malekula</v>
          </cell>
          <cell r="I15" t="str">
            <v>NBV</v>
          </cell>
          <cell r="J15" t="str">
            <v>Malampa</v>
          </cell>
          <cell r="K15" t="str">
            <v>0085081001</v>
          </cell>
          <cell r="L15">
            <v>13</v>
          </cell>
          <cell r="M15">
            <v>9000</v>
          </cell>
          <cell r="N15">
            <v>117000</v>
          </cell>
          <cell r="O15">
            <v>35100</v>
          </cell>
          <cell r="P15"/>
          <cell r="Q15">
            <v>35100</v>
          </cell>
          <cell r="R15">
            <v>35100</v>
          </cell>
        </row>
        <row r="16">
          <cell r="B16" t="str">
            <v>K0429411</v>
          </cell>
          <cell r="C16" t="str">
            <v>Battlecreek Kindy</v>
          </cell>
          <cell r="D16" t="str">
            <v>Audited</v>
          </cell>
          <cell r="E16" t="str">
            <v>Feeder</v>
          </cell>
          <cell r="F16" t="str">
            <v>042955</v>
          </cell>
          <cell r="G16" t="str">
            <v>Neramb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0084969001</v>
          </cell>
          <cell r="L16">
            <v>30</v>
          </cell>
          <cell r="M16">
            <v>9000</v>
          </cell>
          <cell r="N16">
            <v>270000</v>
          </cell>
          <cell r="O16">
            <v>81000</v>
          </cell>
          <cell r="P16">
            <v>0</v>
          </cell>
          <cell r="Q16">
            <v>81000</v>
          </cell>
          <cell r="R16">
            <v>81000</v>
          </cell>
        </row>
        <row r="17">
          <cell r="B17" t="str">
            <v>K0443029</v>
          </cell>
          <cell r="C17" t="str">
            <v>Benapo</v>
          </cell>
          <cell r="D17" t="str">
            <v>Audited</v>
          </cell>
          <cell r="E17" t="str">
            <v>Feeder</v>
          </cell>
          <cell r="F17" t="str">
            <v>044369</v>
          </cell>
          <cell r="G17" t="str">
            <v>Senai</v>
          </cell>
          <cell r="H17" t="str">
            <v>Ambrym</v>
          </cell>
          <cell r="I17" t="str">
            <v>NBV</v>
          </cell>
          <cell r="J17" t="str">
            <v>Malampa</v>
          </cell>
          <cell r="K17" t="str">
            <v>0085051001</v>
          </cell>
          <cell r="L17">
            <v>11</v>
          </cell>
          <cell r="M17">
            <v>9000</v>
          </cell>
          <cell r="N17">
            <v>99000</v>
          </cell>
          <cell r="O17">
            <v>29700</v>
          </cell>
          <cell r="P17"/>
          <cell r="Q17">
            <v>29700</v>
          </cell>
          <cell r="R17">
            <v>29700</v>
          </cell>
        </row>
        <row r="18">
          <cell r="B18" t="str">
            <v>K0429132</v>
          </cell>
          <cell r="C18" t="str">
            <v>Benbon</v>
          </cell>
          <cell r="D18" t="str">
            <v>Audited</v>
          </cell>
          <cell r="E18" t="str">
            <v>Feeder</v>
          </cell>
          <cell r="F18" t="str">
            <v>042908</v>
          </cell>
          <cell r="G18" t="str">
            <v>Benbon</v>
          </cell>
          <cell r="H18" t="str">
            <v>Malekula</v>
          </cell>
          <cell r="I18" t="str">
            <v>NBV</v>
          </cell>
          <cell r="J18" t="str">
            <v>Malampa</v>
          </cell>
          <cell r="K18" t="str">
            <v>0085087001</v>
          </cell>
          <cell r="L18">
            <v>28</v>
          </cell>
          <cell r="M18">
            <v>9000</v>
          </cell>
          <cell r="N18">
            <v>252000</v>
          </cell>
          <cell r="O18">
            <v>75600</v>
          </cell>
          <cell r="P18">
            <v>0</v>
          </cell>
          <cell r="Q18">
            <v>75600</v>
          </cell>
          <cell r="R18">
            <v>75600</v>
          </cell>
        </row>
        <row r="19">
          <cell r="B19" t="str">
            <v>K0429169</v>
          </cell>
          <cell r="C19" t="str">
            <v>Bonvor SDA</v>
          </cell>
          <cell r="D19" t="str">
            <v>Audited</v>
          </cell>
          <cell r="E19" t="str">
            <v>Feeder</v>
          </cell>
          <cell r="F19" t="str">
            <v>042908</v>
          </cell>
          <cell r="G19" t="str">
            <v>Benbon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0085087001</v>
          </cell>
          <cell r="L19">
            <v>9</v>
          </cell>
          <cell r="M19">
            <v>9000</v>
          </cell>
          <cell r="N19">
            <v>81000</v>
          </cell>
          <cell r="O19">
            <v>24300</v>
          </cell>
          <cell r="P19">
            <v>0</v>
          </cell>
          <cell r="Q19">
            <v>24300</v>
          </cell>
          <cell r="R19">
            <v>24300</v>
          </cell>
        </row>
        <row r="20">
          <cell r="B20" t="str">
            <v>K0429100</v>
          </cell>
          <cell r="C20" t="str">
            <v>Brekha</v>
          </cell>
          <cell r="D20" t="str">
            <v>Audited</v>
          </cell>
          <cell r="E20" t="str">
            <v>Feeder</v>
          </cell>
          <cell r="F20" t="str">
            <v>042936</v>
          </cell>
          <cell r="G20" t="str">
            <v>Leviamp</v>
          </cell>
          <cell r="H20" t="str">
            <v>Malekula</v>
          </cell>
          <cell r="I20" t="str">
            <v>NBV</v>
          </cell>
          <cell r="J20" t="str">
            <v>Malampa</v>
          </cell>
          <cell r="K20" t="str">
            <v>0085102001</v>
          </cell>
          <cell r="L20">
            <v>10</v>
          </cell>
          <cell r="M20">
            <v>9000</v>
          </cell>
          <cell r="N20">
            <v>90000</v>
          </cell>
          <cell r="O20">
            <v>27000</v>
          </cell>
          <cell r="P20"/>
          <cell r="Q20">
            <v>27000</v>
          </cell>
          <cell r="R20">
            <v>27000</v>
          </cell>
        </row>
        <row r="21">
          <cell r="B21" t="str">
            <v>K0429372</v>
          </cell>
          <cell r="C21" t="str">
            <v>Brenwei Primary School Kindy</v>
          </cell>
          <cell r="D21" t="str">
            <v>Audited</v>
          </cell>
          <cell r="E21" t="str">
            <v>Attached</v>
          </cell>
          <cell r="F21" t="str">
            <v>042912</v>
          </cell>
          <cell r="G21" t="str">
            <v>Brenwei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0084963001</v>
          </cell>
          <cell r="L21">
            <v>30</v>
          </cell>
          <cell r="M21">
            <v>9000</v>
          </cell>
          <cell r="N21">
            <v>270000</v>
          </cell>
          <cell r="O21">
            <v>81000</v>
          </cell>
          <cell r="P21">
            <v>0</v>
          </cell>
          <cell r="Q21">
            <v>81000</v>
          </cell>
          <cell r="R21">
            <v>81000</v>
          </cell>
        </row>
        <row r="22">
          <cell r="B22" t="str">
            <v>K0443036</v>
          </cell>
          <cell r="C22" t="str">
            <v>Bulemap</v>
          </cell>
          <cell r="D22" t="str">
            <v>Audited</v>
          </cell>
          <cell r="E22" t="str">
            <v>Attached</v>
          </cell>
          <cell r="F22" t="str">
            <v>044313</v>
          </cell>
          <cell r="G22" t="str">
            <v>Bulemap</v>
          </cell>
          <cell r="H22" t="str">
            <v>Ambrym</v>
          </cell>
          <cell r="I22" t="str">
            <v>NBV</v>
          </cell>
          <cell r="J22" t="str">
            <v>Malampa</v>
          </cell>
          <cell r="K22" t="str">
            <v>0085133001</v>
          </cell>
          <cell r="L22">
            <v>13</v>
          </cell>
          <cell r="M22">
            <v>9000</v>
          </cell>
          <cell r="N22">
            <v>117000</v>
          </cell>
          <cell r="O22">
            <v>35100</v>
          </cell>
          <cell r="P22">
            <v>0</v>
          </cell>
          <cell r="Q22">
            <v>35100</v>
          </cell>
          <cell r="R22">
            <v>35100</v>
          </cell>
        </row>
        <row r="23">
          <cell r="B23" t="str">
            <v>K0429052</v>
          </cell>
          <cell r="C23" t="str">
            <v>Calvary</v>
          </cell>
          <cell r="D23" t="str">
            <v>Audited</v>
          </cell>
          <cell r="E23" t="str">
            <v>Feeder</v>
          </cell>
          <cell r="F23" t="str">
            <v>042985</v>
          </cell>
          <cell r="G23" t="str">
            <v>Notre Dame de Walarano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0085057001</v>
          </cell>
          <cell r="L23">
            <v>9</v>
          </cell>
          <cell r="M23">
            <v>9000</v>
          </cell>
          <cell r="N23">
            <v>81000</v>
          </cell>
          <cell r="O23">
            <v>24300</v>
          </cell>
          <cell r="P23"/>
          <cell r="Q23">
            <v>24300</v>
          </cell>
          <cell r="R23">
            <v>24300</v>
          </cell>
        </row>
        <row r="24">
          <cell r="B24" t="str">
            <v>K0429176</v>
          </cell>
          <cell r="C24" t="str">
            <v>Caroline bay</v>
          </cell>
          <cell r="D24" t="str">
            <v>Audited</v>
          </cell>
          <cell r="E24" t="str">
            <v>Attached</v>
          </cell>
          <cell r="F24" t="str">
            <v>042907</v>
          </cell>
          <cell r="G24" t="str">
            <v>Baie Caroline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0085077001</v>
          </cell>
          <cell r="L24">
            <v>12</v>
          </cell>
          <cell r="M24">
            <v>9000</v>
          </cell>
          <cell r="N24">
            <v>108000</v>
          </cell>
          <cell r="O24">
            <v>32400</v>
          </cell>
          <cell r="P24">
            <v>0</v>
          </cell>
          <cell r="Q24">
            <v>32400</v>
          </cell>
          <cell r="R24">
            <v>32400</v>
          </cell>
        </row>
        <row r="25">
          <cell r="B25" t="str">
            <v>K0429404</v>
          </cell>
          <cell r="C25" t="str">
            <v>Cenacle Kindy</v>
          </cell>
          <cell r="D25" t="str">
            <v>Audited</v>
          </cell>
          <cell r="E25" t="str">
            <v>Feeder</v>
          </cell>
          <cell r="F25" t="str">
            <v>043081</v>
          </cell>
          <cell r="G25" t="str">
            <v>Vao Ilot</v>
          </cell>
          <cell r="H25" t="str">
            <v>Vao</v>
          </cell>
          <cell r="I25" t="str">
            <v>NBV</v>
          </cell>
          <cell r="J25" t="str">
            <v>Malampa</v>
          </cell>
          <cell r="K25" t="str">
            <v>0085059001</v>
          </cell>
          <cell r="L25">
            <v>9</v>
          </cell>
          <cell r="M25">
            <v>9000</v>
          </cell>
          <cell r="N25">
            <v>81000</v>
          </cell>
          <cell r="O25">
            <v>24300</v>
          </cell>
          <cell r="P25">
            <v>0</v>
          </cell>
          <cell r="Q25">
            <v>24300</v>
          </cell>
          <cell r="R25">
            <v>24300</v>
          </cell>
        </row>
        <row r="26">
          <cell r="B26" t="str">
            <v>K0431352</v>
          </cell>
          <cell r="C26" t="str">
            <v>Chenard</v>
          </cell>
          <cell r="D26" t="str">
            <v>Audited</v>
          </cell>
          <cell r="E26" t="str">
            <v>Attached</v>
          </cell>
          <cell r="F26" t="str">
            <v>043115</v>
          </cell>
          <cell r="G26" t="str">
            <v>Cherard</v>
          </cell>
          <cell r="H26" t="str">
            <v>Atchin</v>
          </cell>
          <cell r="I26" t="str">
            <v>NBV</v>
          </cell>
          <cell r="J26" t="str">
            <v>Malampa</v>
          </cell>
          <cell r="K26" t="str">
            <v>0085063001</v>
          </cell>
          <cell r="L26">
            <v>8</v>
          </cell>
          <cell r="M26">
            <v>9000</v>
          </cell>
          <cell r="N26">
            <v>72000</v>
          </cell>
          <cell r="O26">
            <v>21600</v>
          </cell>
          <cell r="P26">
            <v>0</v>
          </cell>
          <cell r="Q26">
            <v>21600</v>
          </cell>
          <cell r="R26">
            <v>21600</v>
          </cell>
        </row>
        <row r="27">
          <cell r="B27" t="str">
            <v>K0429410</v>
          </cell>
          <cell r="C27" t="str">
            <v>CIO Kindy Tisman</v>
          </cell>
          <cell r="D27" t="str">
            <v>Audited</v>
          </cell>
          <cell r="E27" t="str">
            <v>Feeder</v>
          </cell>
          <cell r="F27" t="str">
            <v>042975</v>
          </cell>
          <cell r="G27" t="str">
            <v>Tisman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0084981001</v>
          </cell>
          <cell r="L27">
            <v>20</v>
          </cell>
          <cell r="M27">
            <v>9000</v>
          </cell>
          <cell r="N27">
            <v>180000</v>
          </cell>
          <cell r="O27">
            <v>54000</v>
          </cell>
          <cell r="P27">
            <v>0</v>
          </cell>
          <cell r="Q27">
            <v>54000</v>
          </cell>
          <cell r="R27">
            <v>54000</v>
          </cell>
        </row>
        <row r="28">
          <cell r="B28" t="str">
            <v>K0429326</v>
          </cell>
          <cell r="C28" t="str">
            <v>Dixon</v>
          </cell>
          <cell r="D28" t="str">
            <v>Audited</v>
          </cell>
          <cell r="E28" t="str">
            <v>Feeder</v>
          </cell>
          <cell r="F28" t="str">
            <v>042919</v>
          </cell>
          <cell r="G28" t="str">
            <v>Dixon</v>
          </cell>
          <cell r="H28" t="str">
            <v>Malekula</v>
          </cell>
          <cell r="I28" t="str">
            <v>NBV</v>
          </cell>
          <cell r="J28" t="str">
            <v>Malampa</v>
          </cell>
          <cell r="K28" t="str">
            <v>0085067001</v>
          </cell>
          <cell r="L28">
            <v>11</v>
          </cell>
          <cell r="M28">
            <v>9000</v>
          </cell>
          <cell r="N28">
            <v>99000</v>
          </cell>
          <cell r="O28">
            <v>29700</v>
          </cell>
          <cell r="P28"/>
          <cell r="Q28">
            <v>29700</v>
          </cell>
          <cell r="R28">
            <v>29700</v>
          </cell>
        </row>
        <row r="29">
          <cell r="B29" t="str">
            <v>K0429417</v>
          </cell>
          <cell r="C29" t="str">
            <v>Dravail Kindy</v>
          </cell>
          <cell r="D29" t="str">
            <v>Audited</v>
          </cell>
          <cell r="E29" t="str">
            <v>Feeder</v>
          </cell>
          <cell r="F29" t="str">
            <v>042930</v>
          </cell>
          <cell r="G29" t="str">
            <v>St. Pierre (Lamap)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0085053001</v>
          </cell>
          <cell r="L29">
            <v>14</v>
          </cell>
          <cell r="M29">
            <v>9000</v>
          </cell>
          <cell r="N29">
            <v>126000</v>
          </cell>
          <cell r="O29">
            <v>37800</v>
          </cell>
          <cell r="P29">
            <v>0</v>
          </cell>
          <cell r="Q29">
            <v>37800</v>
          </cell>
          <cell r="R29">
            <v>37800</v>
          </cell>
        </row>
        <row r="30">
          <cell r="B30" t="str">
            <v>K0429398</v>
          </cell>
          <cell r="C30" t="str">
            <v>Espigiles Bay Kindy</v>
          </cell>
          <cell r="D30" t="str">
            <v>Audited</v>
          </cell>
          <cell r="E30" t="str">
            <v>Feeder</v>
          </cell>
          <cell r="F30" t="str">
            <v>042945</v>
          </cell>
          <cell r="G30" t="str">
            <v>Malua Bay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0098418001</v>
          </cell>
          <cell r="L30">
            <v>5</v>
          </cell>
          <cell r="M30">
            <v>9000</v>
          </cell>
          <cell r="N30">
            <v>45000</v>
          </cell>
          <cell r="O30">
            <v>13500</v>
          </cell>
          <cell r="P30">
            <v>0</v>
          </cell>
          <cell r="Q30">
            <v>13500</v>
          </cell>
          <cell r="R30">
            <v>13500</v>
          </cell>
        </row>
        <row r="31">
          <cell r="B31" t="str">
            <v>K0443008</v>
          </cell>
          <cell r="C31" t="str">
            <v>Fanto Raliwel</v>
          </cell>
          <cell r="D31" t="str">
            <v>Audited</v>
          </cell>
          <cell r="E31" t="str">
            <v>Feeder</v>
          </cell>
          <cell r="F31" t="str">
            <v>044364</v>
          </cell>
          <cell r="G31" t="str">
            <v>Ranon</v>
          </cell>
          <cell r="H31" t="str">
            <v>Ambrym</v>
          </cell>
          <cell r="I31" t="str">
            <v>NBV</v>
          </cell>
          <cell r="J31" t="str">
            <v>Malampa</v>
          </cell>
          <cell r="K31" t="str">
            <v>0085050001</v>
          </cell>
          <cell r="L31">
            <v>17</v>
          </cell>
          <cell r="M31">
            <v>9000</v>
          </cell>
          <cell r="N31">
            <v>153000</v>
          </cell>
          <cell r="O31">
            <v>45900</v>
          </cell>
          <cell r="P31">
            <v>0</v>
          </cell>
          <cell r="Q31">
            <v>45900</v>
          </cell>
          <cell r="R31">
            <v>45900</v>
          </cell>
        </row>
        <row r="32">
          <cell r="B32" t="str">
            <v>K0429049</v>
          </cell>
          <cell r="C32" t="str">
            <v>Faralo</v>
          </cell>
          <cell r="D32" t="str">
            <v>Audited</v>
          </cell>
          <cell r="E32" t="str">
            <v>Attached</v>
          </cell>
          <cell r="F32" t="str">
            <v>042921</v>
          </cell>
          <cell r="G32" t="str">
            <v>Faralo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0085048001</v>
          </cell>
          <cell r="L32">
            <v>17</v>
          </cell>
          <cell r="M32">
            <v>9000</v>
          </cell>
          <cell r="N32">
            <v>153000</v>
          </cell>
          <cell r="O32">
            <v>45900</v>
          </cell>
          <cell r="P32">
            <v>0</v>
          </cell>
          <cell r="Q32">
            <v>45900</v>
          </cell>
          <cell r="R32">
            <v>45900</v>
          </cell>
        </row>
        <row r="33">
          <cell r="B33" t="str">
            <v>K0443013</v>
          </cell>
          <cell r="C33" t="str">
            <v>Fonteng</v>
          </cell>
          <cell r="D33" t="str">
            <v>Audited</v>
          </cell>
          <cell r="E33" t="str">
            <v>Attached</v>
          </cell>
          <cell r="F33" t="str">
            <v>044323</v>
          </cell>
          <cell r="G33" t="str">
            <v>Fonteng</v>
          </cell>
          <cell r="H33" t="str">
            <v>Ambrym</v>
          </cell>
          <cell r="I33" t="str">
            <v>NBV</v>
          </cell>
          <cell r="J33" t="str">
            <v>Malampa</v>
          </cell>
          <cell r="K33" t="str">
            <v>0098413001</v>
          </cell>
          <cell r="L33">
            <v>8</v>
          </cell>
          <cell r="M33">
            <v>9000</v>
          </cell>
          <cell r="N33">
            <v>72000</v>
          </cell>
          <cell r="O33">
            <v>21600</v>
          </cell>
          <cell r="P33">
            <v>0</v>
          </cell>
          <cell r="Q33">
            <v>21600</v>
          </cell>
          <cell r="R33">
            <v>21600</v>
          </cell>
        </row>
        <row r="34">
          <cell r="B34" t="str">
            <v>K0429318</v>
          </cell>
          <cell r="C34" t="str">
            <v>Gallilee</v>
          </cell>
          <cell r="D34" t="str">
            <v>Audited</v>
          </cell>
          <cell r="E34" t="str">
            <v>Attached</v>
          </cell>
          <cell r="F34" t="str">
            <v>042924</v>
          </cell>
          <cell r="G34" t="str">
            <v>Galilee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0098396001</v>
          </cell>
          <cell r="L34">
            <v>7</v>
          </cell>
          <cell r="M34">
            <v>9000</v>
          </cell>
          <cell r="N34">
            <v>63000</v>
          </cell>
          <cell r="O34">
            <v>18900</v>
          </cell>
          <cell r="P34">
            <v>0</v>
          </cell>
          <cell r="Q34">
            <v>18900</v>
          </cell>
          <cell r="R34">
            <v>18900</v>
          </cell>
        </row>
        <row r="35">
          <cell r="B35" t="str">
            <v>K0429413</v>
          </cell>
          <cell r="C35" t="str">
            <v>Hatbol HB Kindy</v>
          </cell>
          <cell r="D35" t="str">
            <v>Audited</v>
          </cell>
          <cell r="E35" t="str">
            <v>Feeder</v>
          </cell>
          <cell r="F35" t="str">
            <v>042938</v>
          </cell>
          <cell r="G35" t="str">
            <v>Lingarak</v>
          </cell>
          <cell r="H35" t="str">
            <v>Malekula</v>
          </cell>
          <cell r="I35" t="str">
            <v>NBV</v>
          </cell>
          <cell r="J35" t="str">
            <v>Malampa</v>
          </cell>
          <cell r="K35" t="str">
            <v>0085037001</v>
          </cell>
          <cell r="L35">
            <v>10</v>
          </cell>
          <cell r="M35">
            <v>9000</v>
          </cell>
          <cell r="N35">
            <v>90000</v>
          </cell>
          <cell r="O35">
            <v>27000</v>
          </cell>
          <cell r="P35">
            <v>0</v>
          </cell>
          <cell r="Q35">
            <v>27000</v>
          </cell>
          <cell r="R35">
            <v>27000</v>
          </cell>
        </row>
        <row r="36">
          <cell r="B36" t="str">
            <v>K0429418</v>
          </cell>
          <cell r="C36" t="str">
            <v>Hokai Kindy</v>
          </cell>
          <cell r="D36" t="str">
            <v>Audited</v>
          </cell>
          <cell r="E36" t="str">
            <v>Feeder</v>
          </cell>
          <cell r="F36" t="str">
            <v>042980</v>
          </cell>
          <cell r="G36" t="str">
            <v>Vanruru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0084984001</v>
          </cell>
          <cell r="L36">
            <v>16</v>
          </cell>
          <cell r="M36">
            <v>9000</v>
          </cell>
          <cell r="N36">
            <v>144000</v>
          </cell>
          <cell r="O36">
            <v>43200</v>
          </cell>
          <cell r="P36">
            <v>0</v>
          </cell>
          <cell r="Q36">
            <v>43200</v>
          </cell>
          <cell r="R36">
            <v>43200</v>
          </cell>
        </row>
        <row r="37">
          <cell r="B37" t="str">
            <v>K0429390</v>
          </cell>
          <cell r="C37" t="str">
            <v>Kalwai</v>
          </cell>
          <cell r="D37" t="str">
            <v>Audited</v>
          </cell>
          <cell r="E37" t="str">
            <v>Attached</v>
          </cell>
          <cell r="F37" t="str">
            <v>042922</v>
          </cell>
          <cell r="G37" t="str">
            <v>Farun (Kalwai)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0085046001</v>
          </cell>
          <cell r="L37">
            <v>43</v>
          </cell>
          <cell r="M37">
            <v>9000</v>
          </cell>
          <cell r="N37">
            <v>387000</v>
          </cell>
          <cell r="O37">
            <v>116100</v>
          </cell>
          <cell r="P37"/>
          <cell r="Q37">
            <v>116100</v>
          </cell>
          <cell r="R37">
            <v>116100</v>
          </cell>
        </row>
        <row r="38">
          <cell r="B38" t="str">
            <v>K0429158</v>
          </cell>
          <cell r="C38" t="str">
            <v>Kamai</v>
          </cell>
          <cell r="D38" t="str">
            <v>Audited</v>
          </cell>
          <cell r="E38" t="str">
            <v>Attached</v>
          </cell>
          <cell r="F38" t="str">
            <v>042926</v>
          </cell>
          <cell r="G38" t="str">
            <v>Kamai</v>
          </cell>
          <cell r="H38" t="str">
            <v>Malekula</v>
          </cell>
          <cell r="I38" t="str">
            <v>NBV</v>
          </cell>
          <cell r="J38" t="str">
            <v>Malampa</v>
          </cell>
          <cell r="K38" t="str">
            <v>0085135001</v>
          </cell>
          <cell r="L38">
            <v>37</v>
          </cell>
          <cell r="M38">
            <v>9000</v>
          </cell>
          <cell r="N38">
            <v>333000</v>
          </cell>
          <cell r="O38">
            <v>99900</v>
          </cell>
          <cell r="P38"/>
          <cell r="Q38">
            <v>99900</v>
          </cell>
          <cell r="R38">
            <v>99900</v>
          </cell>
        </row>
        <row r="39">
          <cell r="B39" t="str">
            <v>K0429060</v>
          </cell>
          <cell r="C39" t="str">
            <v>Lakatoro</v>
          </cell>
          <cell r="D39" t="str">
            <v>Audited</v>
          </cell>
          <cell r="E39" t="str">
            <v>Attached</v>
          </cell>
          <cell r="F39" t="str">
            <v>042927</v>
          </cell>
          <cell r="G39" t="str">
            <v>Lakatoro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0085039001</v>
          </cell>
          <cell r="L39">
            <v>30</v>
          </cell>
          <cell r="M39">
            <v>9000</v>
          </cell>
          <cell r="N39">
            <v>270000</v>
          </cell>
          <cell r="O39">
            <v>81000</v>
          </cell>
          <cell r="P39"/>
          <cell r="Q39">
            <v>81000</v>
          </cell>
          <cell r="R39">
            <v>81000</v>
          </cell>
        </row>
        <row r="40">
          <cell r="B40" t="str">
            <v>K0443039</v>
          </cell>
          <cell r="C40" t="str">
            <v>Lalinda</v>
          </cell>
          <cell r="D40" t="str">
            <v>Audited</v>
          </cell>
          <cell r="E40" t="str">
            <v>Attached</v>
          </cell>
          <cell r="F40" t="str">
            <v>044329</v>
          </cell>
          <cell r="G40" t="str">
            <v>Lalinda</v>
          </cell>
          <cell r="H40" t="str">
            <v>Ambrym</v>
          </cell>
          <cell r="I40" t="str">
            <v>NBV</v>
          </cell>
          <cell r="J40" t="str">
            <v>Malampa</v>
          </cell>
          <cell r="K40" t="str">
            <v>0098414001</v>
          </cell>
          <cell r="L40">
            <v>5</v>
          </cell>
          <cell r="M40">
            <v>9000</v>
          </cell>
          <cell r="N40">
            <v>45000</v>
          </cell>
          <cell r="O40">
            <v>13500</v>
          </cell>
          <cell r="P40"/>
          <cell r="Q40">
            <v>13500</v>
          </cell>
          <cell r="R40">
            <v>13500</v>
          </cell>
        </row>
        <row r="41">
          <cell r="B41" t="str">
            <v>K0429371</v>
          </cell>
          <cell r="C41" t="str">
            <v>Lapo</v>
          </cell>
          <cell r="D41" t="str">
            <v>Audited</v>
          </cell>
          <cell r="E41" t="str">
            <v>Feeder</v>
          </cell>
          <cell r="F41" t="str">
            <v>042928</v>
          </cell>
          <cell r="G41" t="str">
            <v>Laindua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0085083001</v>
          </cell>
          <cell r="L41">
            <v>10</v>
          </cell>
          <cell r="M41">
            <v>9000</v>
          </cell>
          <cell r="N41">
            <v>90000</v>
          </cell>
          <cell r="O41">
            <v>27000</v>
          </cell>
          <cell r="P41">
            <v>0</v>
          </cell>
          <cell r="Q41">
            <v>27000</v>
          </cell>
          <cell r="R41">
            <v>27000</v>
          </cell>
        </row>
        <row r="42">
          <cell r="B42" t="str">
            <v>K0429072</v>
          </cell>
          <cell r="C42" t="str">
            <v>L'auberge</v>
          </cell>
          <cell r="D42" t="str">
            <v>Audited</v>
          </cell>
          <cell r="E42" t="str">
            <v>Feeder</v>
          </cell>
          <cell r="F42" t="str">
            <v>042985</v>
          </cell>
          <cell r="G42" t="str">
            <v>Notre Dame de Walarano</v>
          </cell>
          <cell r="H42" t="str">
            <v>Malekula</v>
          </cell>
          <cell r="I42" t="str">
            <v>NBV</v>
          </cell>
          <cell r="J42" t="str">
            <v>Malampa</v>
          </cell>
          <cell r="K42" t="str">
            <v>0085057001</v>
          </cell>
          <cell r="L42">
            <v>14</v>
          </cell>
          <cell r="M42">
            <v>9000</v>
          </cell>
          <cell r="N42">
            <v>126000</v>
          </cell>
          <cell r="O42">
            <v>37800</v>
          </cell>
          <cell r="P42">
            <v>0</v>
          </cell>
          <cell r="Q42">
            <v>37800</v>
          </cell>
          <cell r="R42">
            <v>37800</v>
          </cell>
        </row>
        <row r="43">
          <cell r="B43" t="str">
            <v>K0429086</v>
          </cell>
          <cell r="C43" t="str">
            <v>Lavalsal</v>
          </cell>
          <cell r="D43" t="str">
            <v>Audited</v>
          </cell>
          <cell r="E43" t="str">
            <v>Attached</v>
          </cell>
          <cell r="F43" t="str">
            <v>043177</v>
          </cell>
          <cell r="G43" t="str">
            <v>Topaen</v>
          </cell>
          <cell r="H43" t="str">
            <v>Atchin</v>
          </cell>
          <cell r="I43" t="str">
            <v>NBV</v>
          </cell>
          <cell r="J43" t="str">
            <v>Malampa</v>
          </cell>
          <cell r="K43" t="str">
            <v>0098419001</v>
          </cell>
          <cell r="L43">
            <v>29</v>
          </cell>
          <cell r="M43">
            <v>9000</v>
          </cell>
          <cell r="N43">
            <v>261000</v>
          </cell>
          <cell r="O43">
            <v>78300</v>
          </cell>
          <cell r="P43">
            <v>0</v>
          </cell>
          <cell r="Q43">
            <v>78300</v>
          </cell>
          <cell r="R43">
            <v>78300</v>
          </cell>
        </row>
        <row r="44">
          <cell r="B44" t="str">
            <v>K0429095</v>
          </cell>
          <cell r="C44" t="str">
            <v>Lavi Kindy</v>
          </cell>
          <cell r="D44" t="str">
            <v>Audited</v>
          </cell>
          <cell r="E44" t="str">
            <v>Feeder</v>
          </cell>
          <cell r="F44" t="str">
            <v>042961</v>
          </cell>
          <cell r="G44" t="str">
            <v>Pinapow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0085100001</v>
          </cell>
          <cell r="L44">
            <v>9</v>
          </cell>
          <cell r="M44">
            <v>9000</v>
          </cell>
          <cell r="N44">
            <v>81000</v>
          </cell>
          <cell r="O44">
            <v>24300</v>
          </cell>
          <cell r="P44">
            <v>5000</v>
          </cell>
          <cell r="Q44">
            <v>19300</v>
          </cell>
          <cell r="R44">
            <v>19300</v>
          </cell>
        </row>
        <row r="45">
          <cell r="B45" t="str">
            <v>K0443355</v>
          </cell>
          <cell r="C45" t="str">
            <v>Leleut</v>
          </cell>
          <cell r="D45" t="str">
            <v>Audited</v>
          </cell>
          <cell r="E45" t="str">
            <v>Attached</v>
          </cell>
          <cell r="F45" t="str">
            <v>044335</v>
          </cell>
          <cell r="G45" t="str">
            <v>Leleut</v>
          </cell>
          <cell r="H45" t="str">
            <v>Ambrym</v>
          </cell>
          <cell r="I45" t="str">
            <v>NBV</v>
          </cell>
          <cell r="J45" t="str">
            <v>Malampa</v>
          </cell>
          <cell r="K45" t="str">
            <v>0085129001</v>
          </cell>
          <cell r="L45">
            <v>13</v>
          </cell>
          <cell r="M45">
            <v>9000</v>
          </cell>
          <cell r="N45">
            <v>117000</v>
          </cell>
          <cell r="O45">
            <v>35100</v>
          </cell>
          <cell r="P45">
            <v>0</v>
          </cell>
          <cell r="Q45">
            <v>35100</v>
          </cell>
          <cell r="R45">
            <v>35100</v>
          </cell>
        </row>
        <row r="46">
          <cell r="B46" t="str">
            <v>K0429328</v>
          </cell>
          <cell r="C46" t="str">
            <v>Lembinwen</v>
          </cell>
          <cell r="D46" t="str">
            <v>Audited</v>
          </cell>
          <cell r="E46" t="str">
            <v>Feeder</v>
          </cell>
          <cell r="F46" t="str">
            <v>042971</v>
          </cell>
          <cell r="G46" t="str">
            <v>South West Bay</v>
          </cell>
          <cell r="H46" t="str">
            <v>Malekula</v>
          </cell>
          <cell r="I46" t="str">
            <v>NBV</v>
          </cell>
          <cell r="J46" t="str">
            <v>Malampa</v>
          </cell>
          <cell r="K46" t="str">
            <v>0085086001</v>
          </cell>
          <cell r="L46">
            <v>10</v>
          </cell>
          <cell r="M46">
            <v>9000</v>
          </cell>
          <cell r="N46">
            <v>90000</v>
          </cell>
          <cell r="O46">
            <v>27000</v>
          </cell>
          <cell r="P46">
            <v>0</v>
          </cell>
          <cell r="Q46">
            <v>27000</v>
          </cell>
          <cell r="R46">
            <v>27000</v>
          </cell>
        </row>
        <row r="47">
          <cell r="B47" t="str">
            <v>K0429391</v>
          </cell>
          <cell r="C47" t="str">
            <v>Lerawo Kindy</v>
          </cell>
          <cell r="D47" t="str">
            <v>Audited</v>
          </cell>
          <cell r="E47" t="str">
            <v>Attached</v>
          </cell>
          <cell r="F47" t="str">
            <v>044497</v>
          </cell>
          <cell r="G47" t="str">
            <v>Lerawo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0098410001</v>
          </cell>
          <cell r="L47">
            <v>15</v>
          </cell>
          <cell r="M47">
            <v>9000</v>
          </cell>
          <cell r="N47">
            <v>135000</v>
          </cell>
          <cell r="O47">
            <v>40500</v>
          </cell>
          <cell r="P47">
            <v>0</v>
          </cell>
          <cell r="Q47">
            <v>40500</v>
          </cell>
          <cell r="R47">
            <v>40500</v>
          </cell>
        </row>
        <row r="48">
          <cell r="B48" t="str">
            <v>K0429400</v>
          </cell>
          <cell r="C48" t="str">
            <v>Leviamp 2 Kindy</v>
          </cell>
          <cell r="D48" t="str">
            <v>Audited</v>
          </cell>
          <cell r="E48" t="str">
            <v>Attached</v>
          </cell>
          <cell r="F48" t="str">
            <v>042936</v>
          </cell>
          <cell r="G48" t="str">
            <v>Leviamp</v>
          </cell>
          <cell r="H48" t="str">
            <v>Malekula</v>
          </cell>
          <cell r="I48" t="str">
            <v>NBV</v>
          </cell>
          <cell r="J48" t="str">
            <v>Malampa</v>
          </cell>
          <cell r="K48" t="str">
            <v>0085102001</v>
          </cell>
          <cell r="L48">
            <v>21</v>
          </cell>
          <cell r="M48">
            <v>9000</v>
          </cell>
          <cell r="N48">
            <v>189000</v>
          </cell>
          <cell r="O48">
            <v>56700</v>
          </cell>
          <cell r="P48">
            <v>0</v>
          </cell>
          <cell r="Q48">
            <v>56700</v>
          </cell>
          <cell r="R48">
            <v>56700</v>
          </cell>
        </row>
        <row r="49">
          <cell r="B49" t="str">
            <v>K0443017</v>
          </cell>
          <cell r="C49" t="str">
            <v>Linbul</v>
          </cell>
          <cell r="D49" t="str">
            <v>Audited</v>
          </cell>
          <cell r="E49" t="str">
            <v>Attached</v>
          </cell>
          <cell r="F49" t="str">
            <v>044337</v>
          </cell>
          <cell r="G49" t="str">
            <v>Linbul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0098416001</v>
          </cell>
          <cell r="L49">
            <v>8</v>
          </cell>
          <cell r="M49">
            <v>9000</v>
          </cell>
          <cell r="N49">
            <v>72000</v>
          </cell>
          <cell r="O49">
            <v>21600</v>
          </cell>
          <cell r="P49">
            <v>0</v>
          </cell>
          <cell r="Q49">
            <v>21600</v>
          </cell>
          <cell r="R49">
            <v>21600</v>
          </cell>
        </row>
        <row r="50">
          <cell r="B50" t="str">
            <v>K0429062</v>
          </cell>
          <cell r="C50" t="str">
            <v>Lingarak</v>
          </cell>
          <cell r="D50" t="str">
            <v>Audited</v>
          </cell>
          <cell r="E50" t="str">
            <v>Attached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18</v>
          </cell>
          <cell r="M50">
            <v>9000</v>
          </cell>
          <cell r="N50">
            <v>162000</v>
          </cell>
          <cell r="O50">
            <v>48600</v>
          </cell>
          <cell r="P50">
            <v>0</v>
          </cell>
          <cell r="Q50">
            <v>48600</v>
          </cell>
          <cell r="R50">
            <v>48600</v>
          </cell>
        </row>
        <row r="51">
          <cell r="B51" t="str">
            <v>K0444179</v>
          </cell>
          <cell r="C51" t="str">
            <v>Liro Venekula</v>
          </cell>
          <cell r="D51" t="str">
            <v>Audited</v>
          </cell>
          <cell r="E51" t="str">
            <v>Attached</v>
          </cell>
          <cell r="F51" t="str">
            <v>044439</v>
          </cell>
          <cell r="G51" t="str">
            <v>Liro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0085032001</v>
          </cell>
          <cell r="L51">
            <v>16</v>
          </cell>
          <cell r="M51">
            <v>9000</v>
          </cell>
          <cell r="N51">
            <v>144000</v>
          </cell>
          <cell r="O51">
            <v>43200</v>
          </cell>
          <cell r="P51">
            <v>0</v>
          </cell>
          <cell r="Q51">
            <v>43200</v>
          </cell>
          <cell r="R51">
            <v>43200</v>
          </cell>
        </row>
        <row r="52">
          <cell r="B52" t="str">
            <v>K0443042</v>
          </cell>
          <cell r="C52" t="str">
            <v>Lolibulo</v>
          </cell>
          <cell r="D52" t="str">
            <v>Audited</v>
          </cell>
          <cell r="E52" t="str">
            <v>Attached</v>
          </cell>
          <cell r="F52" t="str">
            <v>044340</v>
          </cell>
          <cell r="G52" t="str">
            <v>Lolibulo</v>
          </cell>
          <cell r="H52" t="str">
            <v>Ambrym</v>
          </cell>
          <cell r="I52" t="str">
            <v>NBV</v>
          </cell>
          <cell r="J52" t="str">
            <v>Malampa</v>
          </cell>
          <cell r="K52" t="str">
            <v>0085000001</v>
          </cell>
          <cell r="L52">
            <v>9</v>
          </cell>
          <cell r="M52">
            <v>9000</v>
          </cell>
          <cell r="N52">
            <v>81000</v>
          </cell>
          <cell r="O52">
            <v>24300</v>
          </cell>
          <cell r="P52">
            <v>0</v>
          </cell>
          <cell r="Q52">
            <v>24300</v>
          </cell>
          <cell r="R52">
            <v>24300</v>
          </cell>
        </row>
        <row r="53">
          <cell r="B53" t="str">
            <v>K0429415</v>
          </cell>
          <cell r="C53" t="str">
            <v>Lounie Kindy</v>
          </cell>
          <cell r="D53" t="str">
            <v>Audited</v>
          </cell>
          <cell r="E53" t="str">
            <v>Feeder</v>
          </cell>
          <cell r="F53" t="str">
            <v>042938</v>
          </cell>
          <cell r="G53" t="str">
            <v>Lingarak</v>
          </cell>
          <cell r="H53" t="str">
            <v>Malekula</v>
          </cell>
          <cell r="I53" t="str">
            <v>NBV</v>
          </cell>
          <cell r="J53" t="str">
            <v>Malampa</v>
          </cell>
          <cell r="K53" t="str">
            <v>0085037001</v>
          </cell>
          <cell r="L53">
            <v>13</v>
          </cell>
          <cell r="M53">
            <v>9000</v>
          </cell>
          <cell r="N53">
            <v>117000</v>
          </cell>
          <cell r="O53">
            <v>35100</v>
          </cell>
          <cell r="P53"/>
          <cell r="Q53">
            <v>35100</v>
          </cell>
          <cell r="R53">
            <v>35100</v>
          </cell>
        </row>
        <row r="54">
          <cell r="B54" t="str">
            <v>K0444340</v>
          </cell>
          <cell r="C54" t="str">
            <v>Luvil (Lulep) Kindy</v>
          </cell>
          <cell r="D54" t="str">
            <v>Audited</v>
          </cell>
          <cell r="E54" t="str">
            <v>Attached</v>
          </cell>
          <cell r="F54" t="str">
            <v>044442</v>
          </cell>
          <cell r="G54" t="str">
            <v>Luvil</v>
          </cell>
          <cell r="H54" t="str">
            <v>Paama</v>
          </cell>
          <cell r="I54" t="str">
            <v>NBV</v>
          </cell>
          <cell r="J54" t="str">
            <v>Malampa</v>
          </cell>
          <cell r="K54" t="str">
            <v>0085034001</v>
          </cell>
          <cell r="L54">
            <v>5</v>
          </cell>
          <cell r="M54">
            <v>9000</v>
          </cell>
          <cell r="N54">
            <v>45000</v>
          </cell>
          <cell r="O54">
            <v>13500</v>
          </cell>
          <cell r="P54">
            <v>0</v>
          </cell>
          <cell r="Q54">
            <v>13500</v>
          </cell>
          <cell r="R54">
            <v>13500</v>
          </cell>
        </row>
        <row r="55">
          <cell r="B55" t="str">
            <v>K0429360</v>
          </cell>
          <cell r="C55" t="str">
            <v>Lutes</v>
          </cell>
          <cell r="D55" t="str">
            <v>Audited</v>
          </cell>
          <cell r="E55" t="str">
            <v>Feeder</v>
          </cell>
          <cell r="F55" t="str">
            <v>043867</v>
          </cell>
          <cell r="G55" t="str">
            <v>Sangalai</v>
          </cell>
          <cell r="H55" t="str">
            <v>Maskelyns</v>
          </cell>
          <cell r="I55" t="str">
            <v>NBV</v>
          </cell>
          <cell r="J55" t="str">
            <v>Malampa</v>
          </cell>
          <cell r="K55" t="str">
            <v>0084995001</v>
          </cell>
          <cell r="L55">
            <v>14</v>
          </cell>
          <cell r="M55">
            <v>9000</v>
          </cell>
          <cell r="N55">
            <v>126000</v>
          </cell>
          <cell r="O55">
            <v>37800</v>
          </cell>
          <cell r="P55"/>
          <cell r="Q55">
            <v>37800</v>
          </cell>
          <cell r="R55">
            <v>37800</v>
          </cell>
        </row>
        <row r="56">
          <cell r="B56" t="str">
            <v>K0443385</v>
          </cell>
          <cell r="C56" t="str">
            <v>Magam</v>
          </cell>
          <cell r="D56" t="str">
            <v>Audited</v>
          </cell>
          <cell r="E56" t="str">
            <v>Attached</v>
          </cell>
          <cell r="F56" t="str">
            <v>044346</v>
          </cell>
          <cell r="G56" t="str">
            <v>Magam</v>
          </cell>
          <cell r="H56" t="str">
            <v>Ambrym</v>
          </cell>
          <cell r="I56" t="str">
            <v>NBV</v>
          </cell>
          <cell r="J56" t="str">
            <v>Malampa</v>
          </cell>
          <cell r="K56" t="str">
            <v>0085003001</v>
          </cell>
          <cell r="L56">
            <v>9</v>
          </cell>
          <cell r="M56">
            <v>9000</v>
          </cell>
          <cell r="N56">
            <v>81000</v>
          </cell>
          <cell r="O56">
            <v>24300</v>
          </cell>
          <cell r="P56">
            <v>0</v>
          </cell>
          <cell r="Q56">
            <v>24300</v>
          </cell>
          <cell r="R56">
            <v>24300</v>
          </cell>
        </row>
        <row r="57">
          <cell r="B57" t="str">
            <v>K0429091</v>
          </cell>
          <cell r="C57" t="str">
            <v>Matanvat 2</v>
          </cell>
          <cell r="D57" t="str">
            <v>Audited</v>
          </cell>
          <cell r="E57" t="str">
            <v>Feeder</v>
          </cell>
          <cell r="F57" t="str">
            <v>042948</v>
          </cell>
          <cell r="G57" t="str">
            <v>Matanvat</v>
          </cell>
          <cell r="H57" t="str">
            <v>Malekula</v>
          </cell>
          <cell r="I57" t="str">
            <v>NBV</v>
          </cell>
          <cell r="J57" t="str">
            <v>Malampa</v>
          </cell>
          <cell r="K57" t="str">
            <v>0085084001</v>
          </cell>
          <cell r="L57">
            <v>25</v>
          </cell>
          <cell r="M57">
            <v>9000</v>
          </cell>
          <cell r="N57">
            <v>225000</v>
          </cell>
          <cell r="O57">
            <v>67500</v>
          </cell>
          <cell r="P57">
            <v>0</v>
          </cell>
          <cell r="Q57">
            <v>67500</v>
          </cell>
          <cell r="R57">
            <v>67500</v>
          </cell>
        </row>
        <row r="58">
          <cell r="B58" t="str">
            <v>K0443023</v>
          </cell>
          <cell r="C58" t="str">
            <v>Mbossung kindy</v>
          </cell>
          <cell r="D58" t="str">
            <v>Audited</v>
          </cell>
          <cell r="E58" t="str">
            <v>Attached</v>
          </cell>
          <cell r="F58" t="str">
            <v>044349</v>
          </cell>
          <cell r="G58" t="str">
            <v>Mbossung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0085006001</v>
          </cell>
          <cell r="L58">
            <v>13</v>
          </cell>
          <cell r="M58">
            <v>9000</v>
          </cell>
          <cell r="N58">
            <v>117000</v>
          </cell>
          <cell r="O58">
            <v>35100</v>
          </cell>
          <cell r="P58">
            <v>0</v>
          </cell>
          <cell r="Q58">
            <v>35100</v>
          </cell>
          <cell r="R58">
            <v>35100</v>
          </cell>
        </row>
        <row r="59">
          <cell r="B59" t="str">
            <v>K0443421</v>
          </cell>
          <cell r="C59" t="str">
            <v>Megamone Kindy</v>
          </cell>
          <cell r="D59" t="str">
            <v>Audited</v>
          </cell>
          <cell r="E59" t="str">
            <v>Attached</v>
          </cell>
          <cell r="F59" t="str">
            <v>044350</v>
          </cell>
          <cell r="G59" t="str">
            <v>Megamone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0085142001</v>
          </cell>
          <cell r="L59">
            <v>10</v>
          </cell>
          <cell r="M59">
            <v>9000</v>
          </cell>
          <cell r="N59">
            <v>90000</v>
          </cell>
          <cell r="O59">
            <v>27000</v>
          </cell>
          <cell r="P59">
            <v>0</v>
          </cell>
          <cell r="Q59">
            <v>27000</v>
          </cell>
          <cell r="R59">
            <v>27000</v>
          </cell>
        </row>
        <row r="60">
          <cell r="B60" t="str">
            <v>K0429402</v>
          </cell>
          <cell r="C60" t="str">
            <v>Metensel Rano (HB) Kindy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16</v>
          </cell>
          <cell r="M60">
            <v>9000</v>
          </cell>
          <cell r="N60">
            <v>144000</v>
          </cell>
          <cell r="O60">
            <v>43200</v>
          </cell>
          <cell r="P60">
            <v>0</v>
          </cell>
          <cell r="Q60">
            <v>43200</v>
          </cell>
          <cell r="R60">
            <v>43200</v>
          </cell>
        </row>
        <row r="61">
          <cell r="B61" t="str">
            <v>K0429162</v>
          </cell>
          <cell r="C61" t="str">
            <v>Metetwai (Daodobo Kindy)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9</v>
          </cell>
          <cell r="M61">
            <v>9000</v>
          </cell>
          <cell r="N61">
            <v>81000</v>
          </cell>
          <cell r="O61">
            <v>24300</v>
          </cell>
          <cell r="P61">
            <v>0</v>
          </cell>
          <cell r="Q61">
            <v>24300</v>
          </cell>
          <cell r="R61">
            <v>24300</v>
          </cell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11</v>
          </cell>
          <cell r="M62">
            <v>9000</v>
          </cell>
          <cell r="N62">
            <v>99000</v>
          </cell>
          <cell r="O62">
            <v>29700</v>
          </cell>
          <cell r="P62"/>
          <cell r="Q62">
            <v>29700</v>
          </cell>
          <cell r="R62">
            <v>29700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9</v>
          </cell>
          <cell r="M63">
            <v>9000</v>
          </cell>
          <cell r="N63">
            <v>81000</v>
          </cell>
          <cell r="O63">
            <v>24300</v>
          </cell>
          <cell r="P63"/>
          <cell r="Q63">
            <v>24300</v>
          </cell>
          <cell r="R63">
            <v>24300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31</v>
          </cell>
          <cell r="M64">
            <v>9000</v>
          </cell>
          <cell r="N64">
            <v>279000</v>
          </cell>
          <cell r="O64">
            <v>83700</v>
          </cell>
          <cell r="P64"/>
          <cell r="Q64">
            <v>83700</v>
          </cell>
          <cell r="R64">
            <v>83700</v>
          </cell>
        </row>
        <row r="65">
          <cell r="B65" t="str">
            <v>K0429065</v>
          </cell>
          <cell r="C65" t="str">
            <v>Neramb</v>
          </cell>
          <cell r="D65" t="str">
            <v>Audited</v>
          </cell>
          <cell r="E65" t="str">
            <v>Attached</v>
          </cell>
          <cell r="F65" t="str">
            <v>042955</v>
          </cell>
          <cell r="G65" t="str">
            <v>Neramb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0084969001</v>
          </cell>
          <cell r="L65">
            <v>31</v>
          </cell>
          <cell r="M65">
            <v>9000</v>
          </cell>
          <cell r="N65">
            <v>279000</v>
          </cell>
          <cell r="O65">
            <v>83700</v>
          </cell>
          <cell r="P65">
            <v>0</v>
          </cell>
          <cell r="Q65">
            <v>83700</v>
          </cell>
          <cell r="R65">
            <v>83700</v>
          </cell>
        </row>
        <row r="66">
          <cell r="B66" t="str">
            <v>K0429406</v>
          </cell>
          <cell r="C66" t="str">
            <v>Newetava (HB) Kindy</v>
          </cell>
          <cell r="D66" t="str">
            <v>Audited</v>
          </cell>
          <cell r="E66" t="str">
            <v>Feeder</v>
          </cell>
          <cell r="F66" t="str">
            <v>042907</v>
          </cell>
          <cell r="G66" t="str">
            <v>Carolyn Bay</v>
          </cell>
          <cell r="H66" t="str">
            <v>Malekula</v>
          </cell>
          <cell r="I66" t="str">
            <v>NBV</v>
          </cell>
          <cell r="J66" t="str">
            <v>Malampa</v>
          </cell>
          <cell r="K66" t="str">
            <v>0085077001</v>
          </cell>
          <cell r="L66">
            <v>9</v>
          </cell>
          <cell r="M66">
            <v>9000</v>
          </cell>
          <cell r="N66">
            <v>81000</v>
          </cell>
          <cell r="O66">
            <v>24300</v>
          </cell>
          <cell r="P66">
            <v>0</v>
          </cell>
          <cell r="Q66">
            <v>24300</v>
          </cell>
          <cell r="R66">
            <v>24300</v>
          </cell>
        </row>
        <row r="67">
          <cell r="B67" t="str">
            <v>K0429051</v>
          </cell>
          <cell r="C67" t="str">
            <v>Norsup</v>
          </cell>
          <cell r="D67" t="str">
            <v>Audited</v>
          </cell>
          <cell r="E67" t="str">
            <v>Attached</v>
          </cell>
          <cell r="F67" t="str">
            <v>042956</v>
          </cell>
          <cell r="G67" t="str">
            <v>Norsup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0084973001</v>
          </cell>
          <cell r="L67">
            <v>40</v>
          </cell>
          <cell r="M67">
            <v>9000</v>
          </cell>
          <cell r="N67">
            <v>360000</v>
          </cell>
          <cell r="O67">
            <v>108000</v>
          </cell>
          <cell r="P67">
            <v>0</v>
          </cell>
          <cell r="Q67">
            <v>108000</v>
          </cell>
          <cell r="R67">
            <v>108000</v>
          </cell>
        </row>
        <row r="68">
          <cell r="B68" t="str">
            <v>K0429331</v>
          </cell>
          <cell r="C68" t="str">
            <v>Notre Dame</v>
          </cell>
          <cell r="D68" t="str">
            <v>Audited</v>
          </cell>
          <cell r="E68" t="str">
            <v>Attached</v>
          </cell>
          <cell r="F68" t="str">
            <v>042985</v>
          </cell>
          <cell r="G68" t="str">
            <v>Notre Dame de Walarano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0085057001</v>
          </cell>
          <cell r="L68">
            <v>44</v>
          </cell>
          <cell r="M68">
            <v>9000</v>
          </cell>
          <cell r="N68">
            <v>396000</v>
          </cell>
          <cell r="O68">
            <v>118800</v>
          </cell>
          <cell r="P68">
            <v>0</v>
          </cell>
          <cell r="Q68">
            <v>118800</v>
          </cell>
          <cell r="R68">
            <v>118800</v>
          </cell>
        </row>
        <row r="69">
          <cell r="B69" t="str">
            <v>K0443014</v>
          </cell>
          <cell r="C69" t="str">
            <v>Olal</v>
          </cell>
          <cell r="D69" t="str">
            <v>Audited</v>
          </cell>
          <cell r="E69" t="str">
            <v>Attached</v>
          </cell>
          <cell r="F69" t="str">
            <v>044357</v>
          </cell>
          <cell r="G69" t="str">
            <v>Olal</v>
          </cell>
          <cell r="H69" t="str">
            <v>Ambrym</v>
          </cell>
          <cell r="I69" t="str">
            <v>NBV</v>
          </cell>
          <cell r="J69" t="str">
            <v>Malampa</v>
          </cell>
          <cell r="K69" t="str">
            <v>0085064001</v>
          </cell>
          <cell r="L69">
            <v>5</v>
          </cell>
          <cell r="M69">
            <v>9000</v>
          </cell>
          <cell r="N69">
            <v>45000</v>
          </cell>
          <cell r="O69">
            <v>13500</v>
          </cell>
          <cell r="P69">
            <v>0</v>
          </cell>
          <cell r="Q69">
            <v>13500</v>
          </cell>
          <cell r="R69">
            <v>13500</v>
          </cell>
        </row>
        <row r="70">
          <cell r="B70" t="str">
            <v>K0429080</v>
          </cell>
          <cell r="C70" t="str">
            <v>Orap</v>
          </cell>
          <cell r="D70" t="str">
            <v>Audited</v>
          </cell>
          <cell r="E70" t="str">
            <v>Attached</v>
          </cell>
          <cell r="F70" t="str">
            <v>042958</v>
          </cell>
          <cell r="G70" t="str">
            <v>Orap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0085054001</v>
          </cell>
          <cell r="L70">
            <v>26</v>
          </cell>
          <cell r="M70">
            <v>9000</v>
          </cell>
          <cell r="N70">
            <v>234000</v>
          </cell>
          <cell r="O70">
            <v>70200</v>
          </cell>
          <cell r="P70">
            <v>0</v>
          </cell>
          <cell r="Q70">
            <v>70200</v>
          </cell>
          <cell r="R70">
            <v>70200</v>
          </cell>
        </row>
        <row r="71">
          <cell r="B71" t="str">
            <v>K0443324</v>
          </cell>
          <cell r="C71" t="str">
            <v>Paamal</v>
          </cell>
          <cell r="D71" t="str">
            <v>Audited</v>
          </cell>
          <cell r="E71" t="str">
            <v>Attached</v>
          </cell>
          <cell r="F71" t="str">
            <v>044359</v>
          </cell>
          <cell r="G71" t="str">
            <v>Paamal</v>
          </cell>
          <cell r="H71" t="str">
            <v>Paama</v>
          </cell>
          <cell r="I71" t="str">
            <v>NBV</v>
          </cell>
          <cell r="J71" t="str">
            <v>Malampa</v>
          </cell>
          <cell r="K71" t="str">
            <v>0085066001</v>
          </cell>
          <cell r="L71">
            <v>5</v>
          </cell>
          <cell r="M71">
            <v>9000</v>
          </cell>
          <cell r="N71">
            <v>45000</v>
          </cell>
          <cell r="O71">
            <v>13500</v>
          </cell>
          <cell r="P71">
            <v>5000</v>
          </cell>
          <cell r="Q71">
            <v>8500</v>
          </cell>
          <cell r="R71">
            <v>8500</v>
          </cell>
        </row>
        <row r="72">
          <cell r="B72" t="str">
            <v>K0429109</v>
          </cell>
          <cell r="C72" t="str">
            <v>Palu</v>
          </cell>
          <cell r="D72" t="str">
            <v>Audited</v>
          </cell>
          <cell r="E72" t="str">
            <v>Attached</v>
          </cell>
          <cell r="F72" t="str">
            <v>042936</v>
          </cell>
          <cell r="G72" t="str">
            <v>Leviamp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0085102001</v>
          </cell>
          <cell r="L72">
            <v>4</v>
          </cell>
          <cell r="M72">
            <v>9000</v>
          </cell>
          <cell r="N72">
            <v>36000</v>
          </cell>
          <cell r="O72">
            <v>10800</v>
          </cell>
          <cell r="P72"/>
          <cell r="Q72">
            <v>10800</v>
          </cell>
          <cell r="R72">
            <v>10800</v>
          </cell>
        </row>
        <row r="73">
          <cell r="B73" t="str">
            <v>K0443031</v>
          </cell>
          <cell r="C73" t="str">
            <v>Pam's Play Group (Moru)</v>
          </cell>
          <cell r="D73" t="str">
            <v>Audited</v>
          </cell>
          <cell r="E73" t="str">
            <v>Attached</v>
          </cell>
          <cell r="F73" t="str">
            <v>044369</v>
          </cell>
          <cell r="G73" t="str">
            <v>Senai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0085051001</v>
          </cell>
          <cell r="L73">
            <v>14</v>
          </cell>
          <cell r="M73">
            <v>9000</v>
          </cell>
          <cell r="N73">
            <v>126000</v>
          </cell>
          <cell r="O73">
            <v>37800</v>
          </cell>
          <cell r="P73">
            <v>0</v>
          </cell>
          <cell r="Q73">
            <v>37800</v>
          </cell>
          <cell r="R73">
            <v>37800</v>
          </cell>
        </row>
        <row r="74">
          <cell r="B74" t="str">
            <v>K0429408</v>
          </cell>
          <cell r="C74" t="str">
            <v>Pangir Komunity Tisman Kindy</v>
          </cell>
          <cell r="D74" t="str">
            <v>Audited</v>
          </cell>
          <cell r="E74" t="str">
            <v>Feeder</v>
          </cell>
          <cell r="F74" t="str">
            <v>042975</v>
          </cell>
          <cell r="G74" t="str">
            <v>Tisman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0084981001</v>
          </cell>
          <cell r="L74">
            <v>14</v>
          </cell>
          <cell r="M74">
            <v>9000</v>
          </cell>
          <cell r="N74">
            <v>126000</v>
          </cell>
          <cell r="O74">
            <v>37800</v>
          </cell>
          <cell r="P74">
            <v>0</v>
          </cell>
          <cell r="Q74">
            <v>37800</v>
          </cell>
          <cell r="R74">
            <v>37800</v>
          </cell>
        </row>
        <row r="75">
          <cell r="B75" t="str">
            <v>K0438365</v>
          </cell>
          <cell r="C75" t="str">
            <v>Pelanck</v>
          </cell>
          <cell r="D75" t="str">
            <v>Audited</v>
          </cell>
          <cell r="E75" t="str">
            <v>Feeder</v>
          </cell>
          <cell r="F75" t="str">
            <v>043867</v>
          </cell>
          <cell r="G75" t="str">
            <v>Sangalai</v>
          </cell>
          <cell r="H75" t="str">
            <v>Maskelyns</v>
          </cell>
          <cell r="I75" t="str">
            <v>NBV</v>
          </cell>
          <cell r="J75" t="str">
            <v>Malampa</v>
          </cell>
          <cell r="K75" t="str">
            <v>0084995001</v>
          </cell>
          <cell r="L75">
            <v>17</v>
          </cell>
          <cell r="M75">
            <v>9000</v>
          </cell>
          <cell r="N75">
            <v>153000</v>
          </cell>
          <cell r="O75">
            <v>45900</v>
          </cell>
          <cell r="P75">
            <v>0</v>
          </cell>
          <cell r="Q75">
            <v>45900</v>
          </cell>
          <cell r="R75">
            <v>45900</v>
          </cell>
        </row>
        <row r="76">
          <cell r="B76" t="str">
            <v>K0438366</v>
          </cell>
          <cell r="C76" t="str">
            <v>Peskarus</v>
          </cell>
          <cell r="D76" t="str">
            <v>Audited</v>
          </cell>
          <cell r="E76" t="str">
            <v>Feeder</v>
          </cell>
          <cell r="F76" t="str">
            <v>043867</v>
          </cell>
          <cell r="G76" t="str">
            <v>Sangalai</v>
          </cell>
          <cell r="H76" t="str">
            <v>Maskelyns</v>
          </cell>
          <cell r="I76" t="str">
            <v>NBV</v>
          </cell>
          <cell r="J76" t="str">
            <v>Malampa</v>
          </cell>
          <cell r="K76" t="str">
            <v>0084995001</v>
          </cell>
          <cell r="L76">
            <v>21</v>
          </cell>
          <cell r="M76">
            <v>9000</v>
          </cell>
          <cell r="N76">
            <v>189000</v>
          </cell>
          <cell r="O76">
            <v>56700</v>
          </cell>
          <cell r="P76">
            <v>0</v>
          </cell>
          <cell r="Q76">
            <v>56700</v>
          </cell>
          <cell r="R76">
            <v>56700</v>
          </cell>
        </row>
        <row r="77">
          <cell r="B77" t="str">
            <v>K0443038</v>
          </cell>
          <cell r="C77" t="str">
            <v>Port Vato</v>
          </cell>
          <cell r="D77" t="str">
            <v>Audited</v>
          </cell>
          <cell r="E77" t="str">
            <v>Attached</v>
          </cell>
          <cell r="F77" t="str">
            <v>0443336</v>
          </cell>
          <cell r="G77" t="str">
            <v>Port Vato 2</v>
          </cell>
          <cell r="H77" t="str">
            <v>Ambrym</v>
          </cell>
          <cell r="I77" t="str">
            <v>NBV</v>
          </cell>
          <cell r="J77" t="str">
            <v>Malampa</v>
          </cell>
          <cell r="K77" t="str">
            <v>0085011001</v>
          </cell>
          <cell r="L77">
            <v>20</v>
          </cell>
          <cell r="M77">
            <v>9000</v>
          </cell>
          <cell r="N77">
            <v>180000</v>
          </cell>
          <cell r="O77">
            <v>54000</v>
          </cell>
          <cell r="P77">
            <v>0</v>
          </cell>
          <cell r="Q77">
            <v>54000</v>
          </cell>
          <cell r="R77">
            <v>54000</v>
          </cell>
        </row>
        <row r="78">
          <cell r="B78" t="str">
            <v>K0429380</v>
          </cell>
          <cell r="C78" t="str">
            <v>Qwens</v>
          </cell>
          <cell r="D78" t="str">
            <v>Audited</v>
          </cell>
          <cell r="E78" t="str">
            <v>Feeder</v>
          </cell>
          <cell r="F78" t="str">
            <v>042972</v>
          </cell>
          <cell r="G78" t="str">
            <v>Tautu</v>
          </cell>
          <cell r="H78" t="str">
            <v>Malekula</v>
          </cell>
          <cell r="I78" t="str">
            <v>NBV</v>
          </cell>
          <cell r="J78" t="str">
            <v>Malampa</v>
          </cell>
          <cell r="K78" t="str">
            <v>0085038001</v>
          </cell>
          <cell r="L78">
            <v>30</v>
          </cell>
          <cell r="M78">
            <v>9000</v>
          </cell>
          <cell r="N78">
            <v>270000</v>
          </cell>
          <cell r="O78">
            <v>81000</v>
          </cell>
          <cell r="P78"/>
          <cell r="Q78">
            <v>81000</v>
          </cell>
          <cell r="R78">
            <v>81000</v>
          </cell>
        </row>
        <row r="79">
          <cell r="B79" t="str">
            <v>K0429087</v>
          </cell>
          <cell r="C79" t="str">
            <v>Rambeck</v>
          </cell>
          <cell r="D79" t="str">
            <v>Audited</v>
          </cell>
          <cell r="E79" t="str">
            <v>Feeder</v>
          </cell>
          <cell r="F79" t="str">
            <v>042963</v>
          </cell>
          <cell r="G79" t="str">
            <v>Rambeck</v>
          </cell>
          <cell r="H79" t="str">
            <v>Malekula</v>
          </cell>
          <cell r="I79" t="str">
            <v>NBV</v>
          </cell>
          <cell r="J79" t="str">
            <v>Malampa</v>
          </cell>
          <cell r="K79" t="str">
            <v>0085055001</v>
          </cell>
          <cell r="L79">
            <v>9</v>
          </cell>
          <cell r="M79">
            <v>9000</v>
          </cell>
          <cell r="N79">
            <v>81000</v>
          </cell>
          <cell r="O79">
            <v>24300</v>
          </cell>
          <cell r="P79">
            <v>0</v>
          </cell>
          <cell r="Q79">
            <v>24300</v>
          </cell>
          <cell r="R79">
            <v>24300</v>
          </cell>
        </row>
        <row r="80">
          <cell r="B80" t="str">
            <v>K0429056</v>
          </cell>
          <cell r="C80" t="str">
            <v>Ransarie Saoana</v>
          </cell>
          <cell r="D80" t="str">
            <v>Audited</v>
          </cell>
          <cell r="E80" t="str">
            <v>Attached</v>
          </cell>
          <cell r="F80" t="str">
            <v>042973</v>
          </cell>
          <cell r="G80" t="str">
            <v>Rensarie (Tembibi)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0084978001</v>
          </cell>
          <cell r="L80">
            <v>35</v>
          </cell>
          <cell r="M80">
            <v>9000</v>
          </cell>
          <cell r="N80">
            <v>315000</v>
          </cell>
          <cell r="O80">
            <v>94500</v>
          </cell>
          <cell r="P80">
            <v>0</v>
          </cell>
          <cell r="Q80">
            <v>94500</v>
          </cell>
          <cell r="R80">
            <v>94500</v>
          </cell>
        </row>
        <row r="81">
          <cell r="B81" t="str">
            <v>K0443387</v>
          </cell>
          <cell r="C81" t="str">
            <v>Lonmelfaran</v>
          </cell>
          <cell r="D81" t="str">
            <v>Audited</v>
          </cell>
          <cell r="E81" t="str">
            <v>Feeder</v>
          </cell>
          <cell r="F81" t="str">
            <v>044364</v>
          </cell>
          <cell r="G81" t="str">
            <v>Ranon</v>
          </cell>
          <cell r="H81" t="str">
            <v>Ambrym</v>
          </cell>
          <cell r="I81" t="str">
            <v>NBV</v>
          </cell>
          <cell r="J81" t="str">
            <v>Malampa</v>
          </cell>
          <cell r="K81" t="str">
            <v>0085050001</v>
          </cell>
          <cell r="L81">
            <v>16</v>
          </cell>
          <cell r="M81">
            <v>9000</v>
          </cell>
          <cell r="N81">
            <v>144000</v>
          </cell>
          <cell r="O81">
            <v>43200</v>
          </cell>
          <cell r="P81">
            <v>0</v>
          </cell>
          <cell r="Q81">
            <v>43200</v>
          </cell>
          <cell r="R81">
            <v>43200</v>
          </cell>
        </row>
        <row r="82">
          <cell r="B82" t="str">
            <v>K0429125</v>
          </cell>
          <cell r="C82" t="str">
            <v>Richard</v>
          </cell>
          <cell r="D82" t="str">
            <v>Audited</v>
          </cell>
          <cell r="E82" t="str">
            <v>Feeder</v>
          </cell>
          <cell r="F82" t="str">
            <v>0429358</v>
          </cell>
          <cell r="G82" t="str">
            <v>Lekan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0139002001</v>
          </cell>
          <cell r="L82">
            <v>15</v>
          </cell>
          <cell r="M82">
            <v>9000</v>
          </cell>
          <cell r="N82">
            <v>135000</v>
          </cell>
          <cell r="O82">
            <v>40500</v>
          </cell>
          <cell r="P82">
            <v>0</v>
          </cell>
          <cell r="Q82">
            <v>40500</v>
          </cell>
          <cell r="R82">
            <v>40500</v>
          </cell>
        </row>
        <row r="83">
          <cell r="B83" t="str">
            <v>K0443022</v>
          </cell>
          <cell r="C83" t="str">
            <v>Roromai</v>
          </cell>
          <cell r="D83" t="str">
            <v>Audited</v>
          </cell>
          <cell r="E83" t="str">
            <v>Attached</v>
          </cell>
          <cell r="F83" t="str">
            <v>042993</v>
          </cell>
          <cell r="G83" t="str">
            <v>Roromai</v>
          </cell>
          <cell r="H83" t="str">
            <v>Ambrym</v>
          </cell>
          <cell r="I83" t="str">
            <v>NBV</v>
          </cell>
          <cell r="J83" t="str">
            <v>Malampa</v>
          </cell>
          <cell r="K83" t="str">
            <v>0085074001</v>
          </cell>
          <cell r="L83">
            <v>14</v>
          </cell>
          <cell r="M83">
            <v>9000</v>
          </cell>
          <cell r="N83">
            <v>126000</v>
          </cell>
          <cell r="O83">
            <v>37800</v>
          </cell>
          <cell r="P83">
            <v>0</v>
          </cell>
          <cell r="Q83">
            <v>37800</v>
          </cell>
          <cell r="R83">
            <v>37800</v>
          </cell>
        </row>
        <row r="84">
          <cell r="B84" t="str">
            <v>K0429076</v>
          </cell>
          <cell r="C84" t="str">
            <v>Rose De Lima</v>
          </cell>
          <cell r="D84" t="str">
            <v>Audited</v>
          </cell>
          <cell r="E84" t="str">
            <v>Feeder</v>
          </cell>
          <cell r="F84" t="str">
            <v>042924</v>
          </cell>
          <cell r="G84" t="str">
            <v>Galilee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0098396001</v>
          </cell>
          <cell r="L84">
            <v>3</v>
          </cell>
          <cell r="M84">
            <v>9000</v>
          </cell>
          <cell r="N84">
            <v>27000</v>
          </cell>
          <cell r="O84">
            <v>8100</v>
          </cell>
          <cell r="P84">
            <v>0</v>
          </cell>
          <cell r="Q84">
            <v>8100</v>
          </cell>
          <cell r="R84">
            <v>8100</v>
          </cell>
        </row>
        <row r="85">
          <cell r="B85" t="str">
            <v>K0443028</v>
          </cell>
          <cell r="C85" t="str">
            <v>Sahuwot</v>
          </cell>
          <cell r="D85" t="str">
            <v>Audited</v>
          </cell>
          <cell r="E85" t="str">
            <v>Feeder</v>
          </cell>
          <cell r="F85" t="str">
            <v>044369</v>
          </cell>
          <cell r="G85" t="str">
            <v>Senai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0085051001</v>
          </cell>
          <cell r="L85">
            <v>12</v>
          </cell>
          <cell r="M85">
            <v>9000</v>
          </cell>
          <cell r="N85">
            <v>108000</v>
          </cell>
          <cell r="O85">
            <v>32400</v>
          </cell>
          <cell r="P85">
            <v>5000</v>
          </cell>
          <cell r="Q85">
            <v>27400</v>
          </cell>
          <cell r="R85">
            <v>27400</v>
          </cell>
        </row>
        <row r="86">
          <cell r="B86" t="str">
            <v>K0444186</v>
          </cell>
          <cell r="C86" t="str">
            <v>Selusa</v>
          </cell>
          <cell r="D86" t="str">
            <v>Audited</v>
          </cell>
          <cell r="E86" t="str">
            <v>Feeder</v>
          </cell>
          <cell r="F86" t="str">
            <v>044468</v>
          </cell>
          <cell r="G86" t="str">
            <v>Selusa</v>
          </cell>
          <cell r="H86" t="str">
            <v>Paama</v>
          </cell>
          <cell r="I86" t="str">
            <v>NBV</v>
          </cell>
          <cell r="J86" t="str">
            <v>Malampa</v>
          </cell>
          <cell r="K86" t="str">
            <v>0085134001</v>
          </cell>
          <cell r="L86">
            <v>11</v>
          </cell>
          <cell r="M86">
            <v>9000</v>
          </cell>
          <cell r="N86">
            <v>99000</v>
          </cell>
          <cell r="O86">
            <v>29700</v>
          </cell>
          <cell r="P86">
            <v>0</v>
          </cell>
          <cell r="Q86">
            <v>29700</v>
          </cell>
          <cell r="R86">
            <v>29700</v>
          </cell>
        </row>
        <row r="87">
          <cell r="B87" t="str">
            <v>K0443037</v>
          </cell>
          <cell r="C87" t="str">
            <v>Sessivi</v>
          </cell>
          <cell r="D87" t="str">
            <v>Audited</v>
          </cell>
          <cell r="E87" t="str">
            <v>Attached</v>
          </cell>
          <cell r="F87" t="str">
            <v>044370</v>
          </cell>
          <cell r="G87" t="str">
            <v>Sessivi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0085065001</v>
          </cell>
          <cell r="L87">
            <v>26</v>
          </cell>
          <cell r="M87">
            <v>9000</v>
          </cell>
          <cell r="N87">
            <v>234000</v>
          </cell>
          <cell r="O87">
            <v>70200</v>
          </cell>
          <cell r="P87">
            <v>0</v>
          </cell>
          <cell r="Q87">
            <v>70200</v>
          </cell>
          <cell r="R87">
            <v>70200</v>
          </cell>
        </row>
        <row r="88">
          <cell r="B88" t="str">
            <v>K0431332</v>
          </cell>
          <cell r="C88" t="str">
            <v>St. Louise</v>
          </cell>
          <cell r="D88" t="str">
            <v>Audited</v>
          </cell>
          <cell r="E88" t="str">
            <v>Attached</v>
          </cell>
          <cell r="F88" t="str">
            <v>043101</v>
          </cell>
          <cell r="G88" t="str">
            <v>St. Loiuse</v>
          </cell>
          <cell r="H88" t="str">
            <v>Malekula</v>
          </cell>
          <cell r="I88" t="str">
            <v>NBV</v>
          </cell>
          <cell r="J88" t="str">
            <v>Malampa</v>
          </cell>
          <cell r="K88" t="str">
            <v>0085060001</v>
          </cell>
          <cell r="L88">
            <v>7</v>
          </cell>
          <cell r="M88">
            <v>9000</v>
          </cell>
          <cell r="N88">
            <v>63000</v>
          </cell>
          <cell r="O88">
            <v>18900</v>
          </cell>
          <cell r="P88">
            <v>0</v>
          </cell>
          <cell r="Q88">
            <v>18900</v>
          </cell>
          <cell r="R88">
            <v>18900</v>
          </cell>
        </row>
        <row r="89">
          <cell r="B89" t="str">
            <v>K0429384</v>
          </cell>
          <cell r="C89" t="str">
            <v>St. Michel Kindy</v>
          </cell>
          <cell r="D89" t="str">
            <v>Audited</v>
          </cell>
          <cell r="E89" t="str">
            <v>Attached</v>
          </cell>
          <cell r="F89" t="str">
            <v>042960</v>
          </cell>
          <cell r="G89" t="str">
            <v>Pikayer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0085128001</v>
          </cell>
          <cell r="L89">
            <v>10</v>
          </cell>
          <cell r="M89">
            <v>9000</v>
          </cell>
          <cell r="N89">
            <v>90000</v>
          </cell>
          <cell r="O89">
            <v>27000</v>
          </cell>
          <cell r="P89"/>
          <cell r="Q89">
            <v>27000</v>
          </cell>
          <cell r="R89">
            <v>27000</v>
          </cell>
        </row>
        <row r="90">
          <cell r="B90" t="str">
            <v>K0429069</v>
          </cell>
          <cell r="C90" t="str">
            <v>St. Patrick</v>
          </cell>
          <cell r="D90" t="str">
            <v>Audited</v>
          </cell>
          <cell r="E90" t="str">
            <v>Feeder</v>
          </cell>
          <cell r="F90" t="str">
            <v>043081</v>
          </cell>
          <cell r="G90" t="str">
            <v>Vao Ilot</v>
          </cell>
          <cell r="H90" t="str">
            <v>Vao</v>
          </cell>
          <cell r="I90" t="str">
            <v>NBV</v>
          </cell>
          <cell r="J90" t="str">
            <v>Malampa</v>
          </cell>
          <cell r="K90" t="str">
            <v>0085059001</v>
          </cell>
          <cell r="L90">
            <v>19</v>
          </cell>
          <cell r="M90">
            <v>9000</v>
          </cell>
          <cell r="N90">
            <v>171000</v>
          </cell>
          <cell r="O90">
            <v>51300</v>
          </cell>
          <cell r="P90">
            <v>0</v>
          </cell>
          <cell r="Q90">
            <v>51300</v>
          </cell>
          <cell r="R90">
            <v>51300</v>
          </cell>
        </row>
        <row r="91">
          <cell r="B91" t="str">
            <v>K0429066</v>
          </cell>
          <cell r="C91" t="str">
            <v>St. Paul</v>
          </cell>
          <cell r="D91" t="str">
            <v>Audited</v>
          </cell>
          <cell r="E91" t="str">
            <v>Feeder</v>
          </cell>
          <cell r="F91" t="str">
            <v>043081</v>
          </cell>
          <cell r="G91" t="str">
            <v>Vao Ilot</v>
          </cell>
          <cell r="H91" t="str">
            <v>Vao</v>
          </cell>
          <cell r="I91" t="str">
            <v>NBV</v>
          </cell>
          <cell r="J91" t="str">
            <v>Malampa</v>
          </cell>
          <cell r="K91" t="str">
            <v>0085059001</v>
          </cell>
          <cell r="L91">
            <v>15</v>
          </cell>
          <cell r="M91">
            <v>9000</v>
          </cell>
          <cell r="N91">
            <v>135000</v>
          </cell>
          <cell r="O91">
            <v>40500</v>
          </cell>
          <cell r="P91"/>
          <cell r="Q91">
            <v>40500</v>
          </cell>
          <cell r="R91">
            <v>40500</v>
          </cell>
        </row>
        <row r="92">
          <cell r="B92" t="str">
            <v>K0429383</v>
          </cell>
          <cell r="C92" t="str">
            <v>St. Pierre Chanel Unmet</v>
          </cell>
          <cell r="D92" t="str">
            <v>Audited</v>
          </cell>
          <cell r="E92" t="str">
            <v>Attached</v>
          </cell>
          <cell r="F92" t="str">
            <v>042978</v>
          </cell>
          <cell r="G92" t="str">
            <v>Unmet</v>
          </cell>
          <cell r="H92" t="str">
            <v>Malekula</v>
          </cell>
          <cell r="I92" t="str">
            <v>NBV</v>
          </cell>
          <cell r="J92" t="str">
            <v>Malampa</v>
          </cell>
          <cell r="K92" t="str">
            <v>0085056001</v>
          </cell>
          <cell r="L92">
            <v>18</v>
          </cell>
          <cell r="M92">
            <v>9000</v>
          </cell>
          <cell r="N92">
            <v>162000</v>
          </cell>
          <cell r="O92">
            <v>48600</v>
          </cell>
          <cell r="P92">
            <v>0</v>
          </cell>
          <cell r="Q92">
            <v>48600</v>
          </cell>
          <cell r="R92">
            <v>48600</v>
          </cell>
        </row>
        <row r="93">
          <cell r="B93" t="str">
            <v>K0429419</v>
          </cell>
          <cell r="C93" t="str">
            <v>St. Pierre Channel Kindy (Lamap)</v>
          </cell>
          <cell r="D93" t="str">
            <v>Audited</v>
          </cell>
          <cell r="E93" t="str">
            <v>Attached</v>
          </cell>
          <cell r="F93" t="str">
            <v>042930</v>
          </cell>
          <cell r="G93" t="str">
            <v>St. Pierre (Lamap)</v>
          </cell>
          <cell r="H93" t="str">
            <v>Malekula</v>
          </cell>
          <cell r="I93" t="str">
            <v>NBV</v>
          </cell>
          <cell r="J93" t="str">
            <v>Malampa</v>
          </cell>
          <cell r="K93" t="str">
            <v>0085053001</v>
          </cell>
          <cell r="L93">
            <v>45</v>
          </cell>
          <cell r="M93">
            <v>9000</v>
          </cell>
          <cell r="N93">
            <v>405000</v>
          </cell>
          <cell r="O93">
            <v>121500</v>
          </cell>
          <cell r="P93">
            <v>0</v>
          </cell>
          <cell r="Q93">
            <v>121500</v>
          </cell>
          <cell r="R93">
            <v>121500</v>
          </cell>
        </row>
        <row r="94">
          <cell r="B94" t="str">
            <v>K0429321</v>
          </cell>
          <cell r="C94" t="str">
            <v>St. Rosaire Kindy</v>
          </cell>
          <cell r="D94" t="str">
            <v>Audited</v>
          </cell>
          <cell r="E94" t="str">
            <v>Feeder</v>
          </cell>
          <cell r="F94" t="str">
            <v>043081</v>
          </cell>
          <cell r="G94" t="str">
            <v>Vao Ilot</v>
          </cell>
          <cell r="H94" t="str">
            <v>Vao</v>
          </cell>
          <cell r="I94" t="str">
            <v>NBV</v>
          </cell>
          <cell r="J94" t="str">
            <v>Malampa</v>
          </cell>
          <cell r="K94" t="str">
            <v>0085059001</v>
          </cell>
          <cell r="L94">
            <v>12</v>
          </cell>
          <cell r="M94">
            <v>9000</v>
          </cell>
          <cell r="N94">
            <v>108000</v>
          </cell>
          <cell r="O94">
            <v>32400</v>
          </cell>
          <cell r="P94"/>
          <cell r="Q94">
            <v>32400</v>
          </cell>
          <cell r="R94">
            <v>32400</v>
          </cell>
        </row>
        <row r="95">
          <cell r="B95" t="str">
            <v>K0429071</v>
          </cell>
          <cell r="C95" t="str">
            <v>St. Therese Kindy</v>
          </cell>
          <cell r="D95" t="str">
            <v>Audited</v>
          </cell>
          <cell r="E95" t="str">
            <v>Attached</v>
          </cell>
          <cell r="F95" t="str">
            <v>042944</v>
          </cell>
          <cell r="G95" t="str">
            <v>Ste Therese de Mae</v>
          </cell>
          <cell r="H95" t="str">
            <v>Malekula</v>
          </cell>
          <cell r="I95" t="str">
            <v>NBV</v>
          </cell>
          <cell r="J95" t="str">
            <v>Malampa</v>
          </cell>
          <cell r="K95" t="str">
            <v>0085127001</v>
          </cell>
          <cell r="L95">
            <v>20</v>
          </cell>
          <cell r="M95">
            <v>9000</v>
          </cell>
          <cell r="N95">
            <v>180000</v>
          </cell>
          <cell r="O95">
            <v>54000</v>
          </cell>
          <cell r="P95">
            <v>0</v>
          </cell>
          <cell r="Q95">
            <v>54000</v>
          </cell>
          <cell r="R95">
            <v>54000</v>
          </cell>
        </row>
        <row r="96">
          <cell r="B96" t="str">
            <v>K0429107</v>
          </cell>
          <cell r="C96" t="str">
            <v>Ste. Jeanne D'arc</v>
          </cell>
          <cell r="D96" t="str">
            <v>Audited</v>
          </cell>
          <cell r="E96" t="str">
            <v>Feeder</v>
          </cell>
          <cell r="F96" t="str">
            <v>042978</v>
          </cell>
          <cell r="G96" t="str">
            <v>Unmet</v>
          </cell>
          <cell r="H96" t="str">
            <v>Malekula</v>
          </cell>
          <cell r="I96" t="str">
            <v>NBV</v>
          </cell>
          <cell r="J96" t="str">
            <v>Malampa</v>
          </cell>
          <cell r="K96" t="str">
            <v>0085056001</v>
          </cell>
          <cell r="L96">
            <v>23</v>
          </cell>
          <cell r="M96">
            <v>9000</v>
          </cell>
          <cell r="N96">
            <v>207000</v>
          </cell>
          <cell r="O96">
            <v>62100</v>
          </cell>
          <cell r="P96">
            <v>0</v>
          </cell>
          <cell r="Q96">
            <v>62100</v>
          </cell>
          <cell r="R96">
            <v>62100</v>
          </cell>
        </row>
        <row r="97">
          <cell r="B97" t="str">
            <v>K0429150</v>
          </cell>
          <cell r="C97" t="str">
            <v>Sunbeam</v>
          </cell>
          <cell r="D97" t="str">
            <v>Audited</v>
          </cell>
          <cell r="E97" t="str">
            <v>Attached</v>
          </cell>
          <cell r="F97" t="str">
            <v>042904</v>
          </cell>
          <cell r="G97" t="str">
            <v>Aulua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0084957001</v>
          </cell>
          <cell r="L97">
            <v>29</v>
          </cell>
          <cell r="M97">
            <v>9000</v>
          </cell>
          <cell r="N97">
            <v>261000</v>
          </cell>
          <cell r="O97">
            <v>78300</v>
          </cell>
          <cell r="P97">
            <v>0</v>
          </cell>
          <cell r="Q97">
            <v>78300</v>
          </cell>
          <cell r="R97">
            <v>78300</v>
          </cell>
        </row>
        <row r="98">
          <cell r="B98" t="str">
            <v>K0429335</v>
          </cell>
          <cell r="C98" t="str">
            <v>Tautu</v>
          </cell>
          <cell r="D98" t="str">
            <v>Audited</v>
          </cell>
          <cell r="E98" t="str">
            <v>Attached</v>
          </cell>
          <cell r="F98" t="str">
            <v>042972</v>
          </cell>
          <cell r="G98" t="str">
            <v>Tautu</v>
          </cell>
          <cell r="H98" t="str">
            <v>Malekula</v>
          </cell>
          <cell r="I98" t="str">
            <v>NBV</v>
          </cell>
          <cell r="J98" t="str">
            <v>Malampa</v>
          </cell>
          <cell r="K98" t="str">
            <v>0085038001</v>
          </cell>
          <cell r="L98">
            <v>34</v>
          </cell>
          <cell r="M98">
            <v>9000</v>
          </cell>
          <cell r="N98">
            <v>306000</v>
          </cell>
          <cell r="O98">
            <v>91800</v>
          </cell>
          <cell r="P98">
            <v>0</v>
          </cell>
          <cell r="Q98">
            <v>91800</v>
          </cell>
          <cell r="R98">
            <v>91800</v>
          </cell>
        </row>
        <row r="99">
          <cell r="B99" t="str">
            <v>K0443019</v>
          </cell>
          <cell r="C99" t="str">
            <v>Tobol</v>
          </cell>
          <cell r="D99" t="str">
            <v>Audited</v>
          </cell>
          <cell r="E99" t="str">
            <v>Attached</v>
          </cell>
          <cell r="F99" t="str">
            <v>044376</v>
          </cell>
          <cell r="G99" t="str">
            <v>Tobol</v>
          </cell>
          <cell r="H99" t="str">
            <v>Ambrym</v>
          </cell>
          <cell r="I99" t="str">
            <v>NBV</v>
          </cell>
          <cell r="J99" t="str">
            <v>Malampa</v>
          </cell>
          <cell r="K99" t="str">
            <v>0085068001</v>
          </cell>
          <cell r="L99">
            <v>29</v>
          </cell>
          <cell r="M99">
            <v>9000</v>
          </cell>
          <cell r="N99">
            <v>261000</v>
          </cell>
          <cell r="O99">
            <v>78300</v>
          </cell>
          <cell r="P99">
            <v>0</v>
          </cell>
          <cell r="Q99">
            <v>78300</v>
          </cell>
          <cell r="R99">
            <v>78300</v>
          </cell>
        </row>
        <row r="100">
          <cell r="B100" t="str">
            <v>K0429067</v>
          </cell>
          <cell r="C100" t="str">
            <v>Tokvanu</v>
          </cell>
          <cell r="D100" t="str">
            <v>Audited</v>
          </cell>
          <cell r="E100" t="str">
            <v>Feeder</v>
          </cell>
          <cell r="F100" t="str">
            <v>043081</v>
          </cell>
          <cell r="G100" t="str">
            <v>Vao Ilot</v>
          </cell>
          <cell r="H100" t="str">
            <v>Vao</v>
          </cell>
          <cell r="I100" t="str">
            <v>NBV</v>
          </cell>
          <cell r="J100" t="str">
            <v>Malampa</v>
          </cell>
          <cell r="K100" t="str">
            <v>0085059001</v>
          </cell>
          <cell r="L100">
            <v>27</v>
          </cell>
          <cell r="M100">
            <v>9000</v>
          </cell>
          <cell r="N100">
            <v>243000</v>
          </cell>
          <cell r="O100">
            <v>72900</v>
          </cell>
          <cell r="P100">
            <v>0</v>
          </cell>
          <cell r="Q100">
            <v>72900</v>
          </cell>
          <cell r="R100">
            <v>72900</v>
          </cell>
        </row>
        <row r="101">
          <cell r="B101" t="str">
            <v>K0429048</v>
          </cell>
          <cell r="C101" t="str">
            <v>Uripiv</v>
          </cell>
          <cell r="D101" t="str">
            <v>Audited</v>
          </cell>
          <cell r="E101" t="str">
            <v>Attached</v>
          </cell>
          <cell r="F101" t="str">
            <v>042979</v>
          </cell>
          <cell r="G101" t="str">
            <v>Uripiv</v>
          </cell>
          <cell r="H101" t="str">
            <v>Uripiv</v>
          </cell>
          <cell r="I101" t="str">
            <v>NBV</v>
          </cell>
          <cell r="J101" t="str">
            <v>Malampa</v>
          </cell>
          <cell r="K101" t="str">
            <v>0085043001</v>
          </cell>
          <cell r="L101">
            <v>24</v>
          </cell>
          <cell r="M101">
            <v>9000</v>
          </cell>
          <cell r="N101">
            <v>216000</v>
          </cell>
          <cell r="O101">
            <v>64800</v>
          </cell>
          <cell r="P101">
            <v>0</v>
          </cell>
          <cell r="Q101">
            <v>64800</v>
          </cell>
          <cell r="R101">
            <v>64800</v>
          </cell>
        </row>
        <row r="102">
          <cell r="B102" t="str">
            <v>K0443032</v>
          </cell>
          <cell r="C102" t="str">
            <v>Vali Crai-Cove Kindy</v>
          </cell>
          <cell r="D102" t="str">
            <v>Audited</v>
          </cell>
          <cell r="E102" t="str">
            <v>Attached</v>
          </cell>
          <cell r="F102" t="str">
            <v>044316</v>
          </cell>
          <cell r="G102" t="str">
            <v>Craig Cove</v>
          </cell>
          <cell r="H102" t="str">
            <v>Ambrym</v>
          </cell>
          <cell r="I102" t="str">
            <v>NBV</v>
          </cell>
          <cell r="J102" t="str">
            <v>Malampa</v>
          </cell>
          <cell r="K102" t="str">
            <v>0085070001</v>
          </cell>
          <cell r="L102">
            <v>8</v>
          </cell>
          <cell r="M102">
            <v>9000</v>
          </cell>
          <cell r="N102">
            <v>72000</v>
          </cell>
          <cell r="O102">
            <v>21600</v>
          </cell>
          <cell r="P102">
            <v>0</v>
          </cell>
          <cell r="Q102">
            <v>21600</v>
          </cell>
          <cell r="R102">
            <v>21600</v>
          </cell>
        </row>
        <row r="103">
          <cell r="B103" t="str">
            <v>K0429357</v>
          </cell>
          <cell r="C103" t="str">
            <v>Vartavo</v>
          </cell>
          <cell r="D103" t="str">
            <v>Audited</v>
          </cell>
          <cell r="E103" t="str">
            <v>Feeder</v>
          </cell>
          <cell r="F103" t="str">
            <v>042904</v>
          </cell>
          <cell r="G103" t="str">
            <v>Aulua</v>
          </cell>
          <cell r="H103" t="str">
            <v>Malekula</v>
          </cell>
          <cell r="I103" t="str">
            <v>NBV</v>
          </cell>
          <cell r="J103" t="str">
            <v>Malampa</v>
          </cell>
          <cell r="K103" t="str">
            <v>0084957001</v>
          </cell>
          <cell r="L103">
            <v>13</v>
          </cell>
          <cell r="M103">
            <v>9000</v>
          </cell>
          <cell r="N103">
            <v>117000</v>
          </cell>
          <cell r="O103">
            <v>35100</v>
          </cell>
          <cell r="P103"/>
          <cell r="Q103">
            <v>35100</v>
          </cell>
          <cell r="R103">
            <v>35100</v>
          </cell>
        </row>
        <row r="104">
          <cell r="B104" t="str">
            <v>K0444189</v>
          </cell>
          <cell r="C104" t="str">
            <v>Vauleli</v>
          </cell>
          <cell r="D104" t="str">
            <v>Audited</v>
          </cell>
          <cell r="E104" t="str">
            <v>Attached</v>
          </cell>
          <cell r="F104" t="str">
            <v>044482</v>
          </cell>
          <cell r="G104" t="str">
            <v>Vauleli</v>
          </cell>
          <cell r="H104" t="str">
            <v>Paama</v>
          </cell>
          <cell r="I104" t="str">
            <v>NBV</v>
          </cell>
          <cell r="J104" t="str">
            <v>Malampa</v>
          </cell>
          <cell r="K104" t="str">
            <v>0085075001</v>
          </cell>
          <cell r="L104">
            <v>13</v>
          </cell>
          <cell r="M104">
            <v>9000</v>
          </cell>
          <cell r="N104">
            <v>117000</v>
          </cell>
          <cell r="O104">
            <v>35100</v>
          </cell>
          <cell r="P104"/>
          <cell r="Q104">
            <v>35100</v>
          </cell>
          <cell r="R104">
            <v>35100</v>
          </cell>
        </row>
        <row r="105">
          <cell r="B105" t="str">
            <v>K0429043</v>
          </cell>
          <cell r="C105" t="str">
            <v>Velese</v>
          </cell>
          <cell r="D105" t="str">
            <v>Audited</v>
          </cell>
          <cell r="E105" t="str">
            <v>Feeder</v>
          </cell>
          <cell r="F105" t="str">
            <v>042945</v>
          </cell>
          <cell r="G105" t="str">
            <v>Malua Bay</v>
          </cell>
          <cell r="H105" t="str">
            <v>Malekula</v>
          </cell>
          <cell r="I105" t="str">
            <v>NBV</v>
          </cell>
          <cell r="J105" t="str">
            <v>Malampa</v>
          </cell>
          <cell r="K105" t="str">
            <v>0098418001</v>
          </cell>
          <cell r="L105">
            <v>10</v>
          </cell>
          <cell r="M105">
            <v>9000</v>
          </cell>
          <cell r="N105">
            <v>90000</v>
          </cell>
          <cell r="O105">
            <v>27000</v>
          </cell>
          <cell r="P105"/>
          <cell r="Q105">
            <v>27000</v>
          </cell>
          <cell r="R105">
            <v>27000</v>
          </cell>
        </row>
        <row r="106">
          <cell r="B106" t="str">
            <v>K0429349</v>
          </cell>
          <cell r="C106" t="str">
            <v>Vellow</v>
          </cell>
          <cell r="D106" t="str">
            <v>Audited</v>
          </cell>
          <cell r="E106" t="str">
            <v>Feeder</v>
          </cell>
          <cell r="F106" t="str">
            <v>042902</v>
          </cell>
          <cell r="G106" t="str">
            <v>Vellow</v>
          </cell>
          <cell r="H106" t="str">
            <v>Malekula</v>
          </cell>
          <cell r="I106" t="str">
            <v>NBV</v>
          </cell>
          <cell r="J106" t="str">
            <v>Malampa</v>
          </cell>
          <cell r="K106" t="str">
            <v>0085096001</v>
          </cell>
          <cell r="L106">
            <v>33</v>
          </cell>
          <cell r="M106">
            <v>9000</v>
          </cell>
          <cell r="N106">
            <v>297000</v>
          </cell>
          <cell r="O106">
            <v>89100</v>
          </cell>
          <cell r="P106">
            <v>0</v>
          </cell>
          <cell r="Q106">
            <v>89100</v>
          </cell>
          <cell r="R106">
            <v>89100</v>
          </cell>
        </row>
        <row r="107">
          <cell r="B107" t="str">
            <v>K0429409</v>
          </cell>
          <cell r="C107" t="str">
            <v>Vet Kindy</v>
          </cell>
          <cell r="D107" t="str">
            <v>Audited</v>
          </cell>
          <cell r="E107" t="str">
            <v>Feeder</v>
          </cell>
          <cell r="F107" t="str">
            <v>042975</v>
          </cell>
          <cell r="G107" t="str">
            <v>Tisman</v>
          </cell>
          <cell r="H107" t="str">
            <v>Malekula</v>
          </cell>
          <cell r="I107" t="str">
            <v>NBV</v>
          </cell>
          <cell r="J107" t="str">
            <v>Malampa</v>
          </cell>
          <cell r="K107" t="str">
            <v>0084981001</v>
          </cell>
          <cell r="L107">
            <v>13</v>
          </cell>
          <cell r="M107">
            <v>9000</v>
          </cell>
          <cell r="N107">
            <v>117000</v>
          </cell>
          <cell r="O107">
            <v>35100</v>
          </cell>
          <cell r="P107">
            <v>0</v>
          </cell>
          <cell r="Q107">
            <v>35100</v>
          </cell>
          <cell r="R107">
            <v>35100</v>
          </cell>
        </row>
        <row r="108">
          <cell r="B108" t="str">
            <v>K0429177</v>
          </cell>
          <cell r="C108" t="str">
            <v>Vinian/ Toman</v>
          </cell>
          <cell r="D108" t="str">
            <v>Audited</v>
          </cell>
          <cell r="E108" t="str">
            <v>Feeder</v>
          </cell>
          <cell r="F108" t="str">
            <v>042907</v>
          </cell>
          <cell r="G108" t="str">
            <v>Baie Caroline</v>
          </cell>
          <cell r="H108" t="str">
            <v>Malekula</v>
          </cell>
          <cell r="I108" t="str">
            <v>NBV</v>
          </cell>
          <cell r="J108" t="str">
            <v>Malampa</v>
          </cell>
          <cell r="K108" t="str">
            <v>0085077001</v>
          </cell>
          <cell r="L108">
            <v>10</v>
          </cell>
          <cell r="M108">
            <v>9000</v>
          </cell>
          <cell r="N108">
            <v>90000</v>
          </cell>
          <cell r="O108">
            <v>27000</v>
          </cell>
          <cell r="P108">
            <v>0</v>
          </cell>
          <cell r="Q108">
            <v>27000</v>
          </cell>
          <cell r="R108">
            <v>27000</v>
          </cell>
        </row>
        <row r="109">
          <cell r="B109" t="str">
            <v>K0429350</v>
          </cell>
          <cell r="C109" t="str">
            <v>Vinmavis</v>
          </cell>
          <cell r="D109" t="str">
            <v>Audited</v>
          </cell>
          <cell r="E109" t="str">
            <v>Feeder</v>
          </cell>
          <cell r="F109" t="str">
            <v>042983</v>
          </cell>
          <cell r="G109" t="str">
            <v>Vinmavis</v>
          </cell>
          <cell r="H109" t="str">
            <v>Malekula</v>
          </cell>
          <cell r="I109" t="str">
            <v>NBV</v>
          </cell>
          <cell r="J109" t="str">
            <v>Malampa</v>
          </cell>
          <cell r="K109" t="str">
            <v>0084988001</v>
          </cell>
          <cell r="L109">
            <v>17</v>
          </cell>
          <cell r="M109">
            <v>9000</v>
          </cell>
          <cell r="N109">
            <v>153000</v>
          </cell>
          <cell r="O109">
            <v>45900</v>
          </cell>
          <cell r="P109">
            <v>0</v>
          </cell>
          <cell r="Q109">
            <v>45900</v>
          </cell>
          <cell r="R109">
            <v>45900</v>
          </cell>
        </row>
        <row r="110">
          <cell r="B110" t="str">
            <v>K0429047</v>
          </cell>
          <cell r="C110" t="str">
            <v>Vukof- Maour</v>
          </cell>
          <cell r="D110" t="str">
            <v>Audited</v>
          </cell>
          <cell r="E110" t="str">
            <v>Feeder</v>
          </cell>
          <cell r="F110" t="str">
            <v>042983</v>
          </cell>
          <cell r="G110" t="str">
            <v>Vinmavis</v>
          </cell>
          <cell r="H110" t="str">
            <v>Malekula</v>
          </cell>
          <cell r="I110" t="str">
            <v>NBV</v>
          </cell>
          <cell r="J110" t="str">
            <v>Malampa</v>
          </cell>
          <cell r="K110" t="str">
            <v>0084988001</v>
          </cell>
          <cell r="L110">
            <v>14</v>
          </cell>
          <cell r="M110">
            <v>9000</v>
          </cell>
          <cell r="N110">
            <v>126000</v>
          </cell>
          <cell r="O110">
            <v>37800</v>
          </cell>
          <cell r="P110"/>
          <cell r="Q110">
            <v>37800</v>
          </cell>
          <cell r="R110">
            <v>37800</v>
          </cell>
        </row>
        <row r="111">
          <cell r="B111" t="str">
            <v>K0444183</v>
          </cell>
          <cell r="C111" t="str">
            <v>Vutekai</v>
          </cell>
          <cell r="D111" t="str">
            <v>Audited</v>
          </cell>
          <cell r="E111" t="str">
            <v>Attached</v>
          </cell>
          <cell r="F111" t="str">
            <v>044414</v>
          </cell>
          <cell r="G111" t="str">
            <v>Vetukai</v>
          </cell>
          <cell r="H111" t="str">
            <v>Paama</v>
          </cell>
          <cell r="I111" t="str">
            <v>NBV</v>
          </cell>
          <cell r="J111" t="str">
            <v>Malampa</v>
          </cell>
          <cell r="K111" t="str">
            <v>0085019001</v>
          </cell>
          <cell r="L111">
            <v>7</v>
          </cell>
          <cell r="M111">
            <v>9000</v>
          </cell>
          <cell r="N111">
            <v>63000</v>
          </cell>
          <cell r="O111">
            <v>18900</v>
          </cell>
          <cell r="P111">
            <v>0</v>
          </cell>
          <cell r="Q111">
            <v>18900</v>
          </cell>
          <cell r="R111">
            <v>18900</v>
          </cell>
        </row>
        <row r="112">
          <cell r="B112" t="str">
            <v>K0429099</v>
          </cell>
          <cell r="C112" t="str">
            <v>Wiaru</v>
          </cell>
          <cell r="D112" t="str">
            <v>Audited</v>
          </cell>
          <cell r="E112" t="str">
            <v>Feeder</v>
          </cell>
          <cell r="F112" t="str">
            <v>042986</v>
          </cell>
          <cell r="G112" t="str">
            <v>Wiaru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0087034001</v>
          </cell>
          <cell r="L112">
            <v>12</v>
          </cell>
          <cell r="M112">
            <v>9000</v>
          </cell>
          <cell r="N112">
            <v>108000</v>
          </cell>
          <cell r="O112">
            <v>32400</v>
          </cell>
          <cell r="P112">
            <v>0</v>
          </cell>
          <cell r="Q112">
            <v>32400</v>
          </cell>
          <cell r="R112">
            <v>32400</v>
          </cell>
        </row>
        <row r="113">
          <cell r="B113" t="str">
            <v>K0429115</v>
          </cell>
          <cell r="C113" t="str">
            <v>Wilak</v>
          </cell>
          <cell r="D113" t="str">
            <v>Audited</v>
          </cell>
          <cell r="E113" t="str">
            <v>Feeder</v>
          </cell>
          <cell r="F113" t="str">
            <v>042987</v>
          </cell>
          <cell r="G113" t="str">
            <v>Wilak</v>
          </cell>
          <cell r="H113" t="str">
            <v>Malekula</v>
          </cell>
          <cell r="I113" t="str">
            <v>NBV</v>
          </cell>
          <cell r="J113" t="str">
            <v>Malampa</v>
          </cell>
          <cell r="K113" t="str">
            <v>0085132001</v>
          </cell>
          <cell r="L113">
            <v>4</v>
          </cell>
          <cell r="M113">
            <v>9000</v>
          </cell>
          <cell r="N113">
            <v>36000</v>
          </cell>
          <cell r="O113">
            <v>10800</v>
          </cell>
          <cell r="P113"/>
          <cell r="Q113">
            <v>10800</v>
          </cell>
          <cell r="R113">
            <v>10800</v>
          </cell>
        </row>
        <row r="114">
          <cell r="B114" t="str">
            <v>K0443012</v>
          </cell>
          <cell r="C114" t="str">
            <v>Willit</v>
          </cell>
          <cell r="D114" t="str">
            <v>Audited</v>
          </cell>
          <cell r="E114" t="str">
            <v>Feeder</v>
          </cell>
          <cell r="F114" t="str">
            <v>044350</v>
          </cell>
          <cell r="G114" t="str">
            <v>Megamone</v>
          </cell>
          <cell r="H114" t="str">
            <v>Ambrym</v>
          </cell>
          <cell r="I114" t="str">
            <v>NBV</v>
          </cell>
          <cell r="J114" t="str">
            <v>Malampa</v>
          </cell>
          <cell r="K114" t="str">
            <v>0085142001</v>
          </cell>
          <cell r="L114">
            <v>11</v>
          </cell>
          <cell r="M114">
            <v>9000</v>
          </cell>
          <cell r="N114">
            <v>99000</v>
          </cell>
          <cell r="O114">
            <v>29700</v>
          </cell>
          <cell r="P114">
            <v>0</v>
          </cell>
          <cell r="Q114">
            <v>29700</v>
          </cell>
          <cell r="R114">
            <v>29700</v>
          </cell>
        </row>
        <row r="115">
          <cell r="B115" t="str">
            <v>K0429129</v>
          </cell>
          <cell r="C115" t="str">
            <v>Winn</v>
          </cell>
          <cell r="D115" t="str">
            <v>Audited</v>
          </cell>
          <cell r="E115" t="str">
            <v>Attached</v>
          </cell>
          <cell r="F115" t="str">
            <v>042988</v>
          </cell>
          <cell r="G115" t="str">
            <v>Winn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0098415001</v>
          </cell>
          <cell r="L115">
            <v>10</v>
          </cell>
          <cell r="M115">
            <v>9000</v>
          </cell>
          <cell r="N115">
            <v>90000</v>
          </cell>
          <cell r="O115">
            <v>27000</v>
          </cell>
          <cell r="P115">
            <v>0</v>
          </cell>
          <cell r="Q115">
            <v>27000</v>
          </cell>
          <cell r="R115">
            <v>27000</v>
          </cell>
        </row>
        <row r="116">
          <cell r="B116" t="str">
            <v>K0429364</v>
          </cell>
          <cell r="C116" t="str">
            <v>wintua</v>
          </cell>
          <cell r="D116" t="str">
            <v>Audited</v>
          </cell>
          <cell r="E116" t="str">
            <v>Feeder</v>
          </cell>
          <cell r="F116" t="str">
            <v>042971</v>
          </cell>
          <cell r="G116" t="str">
            <v>South West Bay</v>
          </cell>
          <cell r="H116" t="str">
            <v>Malekula</v>
          </cell>
          <cell r="I116" t="str">
            <v>NBV</v>
          </cell>
          <cell r="J116" t="str">
            <v>Malampa</v>
          </cell>
          <cell r="K116" t="str">
            <v>0085086001</v>
          </cell>
          <cell r="L116">
            <v>13</v>
          </cell>
          <cell r="M116">
            <v>9000</v>
          </cell>
          <cell r="N116">
            <v>117000</v>
          </cell>
          <cell r="O116">
            <v>35100</v>
          </cell>
          <cell r="P116">
            <v>0</v>
          </cell>
          <cell r="Q116">
            <v>35100</v>
          </cell>
          <cell r="R116">
            <v>35100</v>
          </cell>
        </row>
        <row r="117">
          <cell r="B117" t="str">
            <v>K0326367</v>
          </cell>
          <cell r="C117" t="str">
            <v>Ala Memorial Kindy</v>
          </cell>
          <cell r="D117" t="str">
            <v>Audited</v>
          </cell>
          <cell r="E117" t="str">
            <v>Attached</v>
          </cell>
          <cell r="F117" t="str">
            <v>032629</v>
          </cell>
          <cell r="G117" t="str">
            <v>Ala Memorial</v>
          </cell>
          <cell r="H117" t="str">
            <v>Ambae</v>
          </cell>
          <cell r="I117" t="str">
            <v>NBV</v>
          </cell>
          <cell r="J117" t="str">
            <v>Penama</v>
          </cell>
          <cell r="K117" t="str">
            <v>0084858001</v>
          </cell>
          <cell r="L117">
            <v>21</v>
          </cell>
          <cell r="M117">
            <v>9000</v>
          </cell>
          <cell r="N117">
            <v>189000</v>
          </cell>
          <cell r="O117">
            <v>56700</v>
          </cell>
          <cell r="P117">
            <v>0</v>
          </cell>
          <cell r="Q117">
            <v>56700</v>
          </cell>
          <cell r="R117">
            <v>56700</v>
          </cell>
        </row>
        <row r="118">
          <cell r="B118" t="str">
            <v>K0328061</v>
          </cell>
          <cell r="C118" t="str">
            <v>Aligu Kindy</v>
          </cell>
          <cell r="D118" t="str">
            <v>Audited</v>
          </cell>
          <cell r="E118" t="str">
            <v>Attached</v>
          </cell>
          <cell r="F118" t="str">
            <v>032803</v>
          </cell>
          <cell r="G118" t="str">
            <v>Aligu</v>
          </cell>
          <cell r="H118" t="str">
            <v>Pentecost</v>
          </cell>
          <cell r="I118" t="str">
            <v>NBV</v>
          </cell>
          <cell r="J118" t="str">
            <v>Penama</v>
          </cell>
          <cell r="K118" t="str">
            <v>0084866001</v>
          </cell>
          <cell r="L118">
            <v>47</v>
          </cell>
          <cell r="M118">
            <v>9000</v>
          </cell>
          <cell r="N118">
            <v>423000</v>
          </cell>
          <cell r="O118">
            <v>126900</v>
          </cell>
          <cell r="P118">
            <v>0</v>
          </cell>
          <cell r="Q118">
            <v>126900</v>
          </cell>
          <cell r="R118">
            <v>126900</v>
          </cell>
        </row>
        <row r="119">
          <cell r="B119" t="str">
            <v>K0326394</v>
          </cell>
          <cell r="C119" t="str">
            <v>Ambanga Child Care</v>
          </cell>
          <cell r="D119" t="str">
            <v>Audited</v>
          </cell>
          <cell r="E119" t="str">
            <v>Attached</v>
          </cell>
          <cell r="F119" t="str">
            <v>032647</v>
          </cell>
          <cell r="G119" t="str">
            <v>Raynold Memorial (Nagole)</v>
          </cell>
          <cell r="H119" t="str">
            <v>Ambae</v>
          </cell>
          <cell r="I119" t="str">
            <v>NBV</v>
          </cell>
          <cell r="J119" t="str">
            <v>Penama</v>
          </cell>
          <cell r="K119" t="str">
            <v>0084855001</v>
          </cell>
          <cell r="L119">
            <v>17</v>
          </cell>
          <cell r="M119">
            <v>9000</v>
          </cell>
          <cell r="N119">
            <v>153000</v>
          </cell>
          <cell r="O119">
            <v>45900</v>
          </cell>
          <cell r="P119">
            <v>0</v>
          </cell>
          <cell r="Q119">
            <v>45900</v>
          </cell>
          <cell r="R119">
            <v>45900</v>
          </cell>
        </row>
        <row r="120">
          <cell r="B120" t="str">
            <v>K0328383</v>
          </cell>
          <cell r="C120" t="str">
            <v>Atavtabanga Kindy</v>
          </cell>
          <cell r="D120" t="str">
            <v>Audited</v>
          </cell>
          <cell r="E120" t="str">
            <v>Attached</v>
          </cell>
          <cell r="F120" t="str">
            <v>032806</v>
          </cell>
          <cell r="G120" t="str">
            <v>Atavtabanga</v>
          </cell>
          <cell r="H120" t="str">
            <v>Pentecost</v>
          </cell>
          <cell r="I120" t="str">
            <v>NBV</v>
          </cell>
          <cell r="J120" t="str">
            <v>Penama</v>
          </cell>
          <cell r="K120" t="str">
            <v>0084867001</v>
          </cell>
          <cell r="L120">
            <v>39</v>
          </cell>
          <cell r="M120">
            <v>9000</v>
          </cell>
          <cell r="N120">
            <v>351000</v>
          </cell>
          <cell r="O120">
            <v>105300</v>
          </cell>
          <cell r="P120">
            <v>0</v>
          </cell>
          <cell r="Q120">
            <v>105300</v>
          </cell>
          <cell r="R120">
            <v>105300</v>
          </cell>
        </row>
        <row r="121">
          <cell r="B121" t="str">
            <v>K0326038</v>
          </cell>
          <cell r="C121" t="str">
            <v>Autabulu Kindy</v>
          </cell>
          <cell r="D121" t="str">
            <v>Audited</v>
          </cell>
          <cell r="E121" t="str">
            <v>Attached</v>
          </cell>
          <cell r="F121" t="str">
            <v>032607</v>
          </cell>
          <cell r="G121" t="str">
            <v>Autabulu</v>
          </cell>
          <cell r="H121" t="str">
            <v>Ambae</v>
          </cell>
          <cell r="I121" t="str">
            <v>NBV</v>
          </cell>
          <cell r="J121" t="str">
            <v>Penama</v>
          </cell>
          <cell r="K121" t="str">
            <v>0086416001</v>
          </cell>
          <cell r="L121">
            <v>8</v>
          </cell>
          <cell r="M121">
            <v>9000</v>
          </cell>
          <cell r="N121">
            <v>72000</v>
          </cell>
          <cell r="O121">
            <v>21600</v>
          </cell>
          <cell r="P121">
            <v>0</v>
          </cell>
          <cell r="Q121">
            <v>21600</v>
          </cell>
          <cell r="R121">
            <v>21600</v>
          </cell>
        </row>
        <row r="122">
          <cell r="B122" t="str">
            <v>K0328384</v>
          </cell>
          <cell r="C122" t="str">
            <v>Baie Barrier Kindy</v>
          </cell>
          <cell r="D122" t="str">
            <v>Audited</v>
          </cell>
          <cell r="E122" t="str">
            <v>Attached</v>
          </cell>
          <cell r="F122" t="str">
            <v>032808</v>
          </cell>
          <cell r="G122" t="str">
            <v>Baie Barrier</v>
          </cell>
          <cell r="H122" t="str">
            <v>Pentecost</v>
          </cell>
          <cell r="I122" t="str">
            <v>NBV</v>
          </cell>
          <cell r="J122" t="str">
            <v>Penama</v>
          </cell>
          <cell r="K122" t="str">
            <v>0084914001</v>
          </cell>
          <cell r="L122">
            <v>18</v>
          </cell>
          <cell r="M122">
            <v>9000</v>
          </cell>
          <cell r="N122">
            <v>162000</v>
          </cell>
          <cell r="O122">
            <v>48600</v>
          </cell>
          <cell r="P122">
            <v>0</v>
          </cell>
          <cell r="Q122">
            <v>48600</v>
          </cell>
          <cell r="R122">
            <v>48600</v>
          </cell>
        </row>
        <row r="123">
          <cell r="B123" t="str">
            <v>K0327050</v>
          </cell>
          <cell r="C123" t="str">
            <v>Baitora ECCE</v>
          </cell>
          <cell r="D123" t="str">
            <v>Audited</v>
          </cell>
          <cell r="E123" t="str">
            <v>Feeder</v>
          </cell>
          <cell r="F123" t="str">
            <v>0327321</v>
          </cell>
          <cell r="G123" t="str">
            <v>Baitora</v>
          </cell>
          <cell r="H123" t="str">
            <v>Maewo</v>
          </cell>
          <cell r="I123" t="str">
            <v>PEO</v>
          </cell>
          <cell r="J123" t="str">
            <v>Penama</v>
          </cell>
          <cell r="K123" t="str">
            <v>0084903001</v>
          </cell>
          <cell r="L123">
            <v>8</v>
          </cell>
          <cell r="M123">
            <v>9000</v>
          </cell>
          <cell r="N123">
            <v>72000</v>
          </cell>
          <cell r="O123">
            <v>21600</v>
          </cell>
          <cell r="P123">
            <v>0</v>
          </cell>
          <cell r="Q123">
            <v>21600</v>
          </cell>
          <cell r="R123">
            <v>21600</v>
          </cell>
        </row>
        <row r="124">
          <cell r="B124" t="str">
            <v>K0327046</v>
          </cell>
          <cell r="C124" t="str">
            <v>Bakanao ECCE</v>
          </cell>
          <cell r="D124" t="str">
            <v>Audited</v>
          </cell>
          <cell r="E124" t="str">
            <v>Attached</v>
          </cell>
          <cell r="F124" t="str">
            <v>032709</v>
          </cell>
          <cell r="G124" t="str">
            <v>Bakanao (Naviso)</v>
          </cell>
          <cell r="H124" t="str">
            <v>Maewo</v>
          </cell>
          <cell r="I124" t="str">
            <v>NBV</v>
          </cell>
          <cell r="J124" t="str">
            <v>Penama</v>
          </cell>
          <cell r="K124" t="str">
            <v>0084861001</v>
          </cell>
          <cell r="L124">
            <v>22</v>
          </cell>
          <cell r="M124">
            <v>9000</v>
          </cell>
          <cell r="N124">
            <v>198000</v>
          </cell>
          <cell r="O124">
            <v>59400</v>
          </cell>
          <cell r="P124">
            <v>0</v>
          </cell>
          <cell r="Q124">
            <v>59400</v>
          </cell>
          <cell r="R124">
            <v>59400</v>
          </cell>
        </row>
        <row r="125">
          <cell r="B125" t="str">
            <v>K0326380</v>
          </cell>
          <cell r="C125" t="str">
            <v>Bangabulu Kindy</v>
          </cell>
          <cell r="D125" t="str">
            <v>Audited</v>
          </cell>
          <cell r="E125" t="str">
            <v>Attached</v>
          </cell>
          <cell r="F125" t="str">
            <v>032610</v>
          </cell>
          <cell r="G125" t="str">
            <v>Bangabulu</v>
          </cell>
          <cell r="H125" t="str">
            <v>Ambae</v>
          </cell>
          <cell r="I125" t="str">
            <v>NBV</v>
          </cell>
          <cell r="J125" t="str">
            <v>Penama</v>
          </cell>
          <cell r="K125" t="str">
            <v>0084846001</v>
          </cell>
          <cell r="L125">
            <v>8</v>
          </cell>
          <cell r="M125">
            <v>9000</v>
          </cell>
          <cell r="N125">
            <v>72000</v>
          </cell>
          <cell r="O125">
            <v>21600</v>
          </cell>
          <cell r="P125">
            <v>0</v>
          </cell>
          <cell r="Q125">
            <v>21600</v>
          </cell>
          <cell r="R125">
            <v>21600</v>
          </cell>
        </row>
        <row r="126">
          <cell r="B126" t="str">
            <v>K0327416</v>
          </cell>
          <cell r="C126" t="str">
            <v>Bevatu kindy</v>
          </cell>
          <cell r="D126" t="str">
            <v>Audited</v>
          </cell>
          <cell r="E126" t="str">
            <v>Feeder</v>
          </cell>
          <cell r="F126" t="str">
            <v>032716</v>
          </cell>
          <cell r="G126" t="str">
            <v>Gambule</v>
          </cell>
          <cell r="H126" t="str">
            <v>Maewo</v>
          </cell>
          <cell r="I126" t="str">
            <v>NBV</v>
          </cell>
          <cell r="J126" t="str">
            <v>Penama</v>
          </cell>
          <cell r="K126" t="str">
            <v>0084862001</v>
          </cell>
          <cell r="L126">
            <v>7</v>
          </cell>
          <cell r="M126">
            <v>9000</v>
          </cell>
          <cell r="N126">
            <v>63000</v>
          </cell>
          <cell r="O126">
            <v>18900</v>
          </cell>
          <cell r="P126">
            <v>0</v>
          </cell>
          <cell r="Q126">
            <v>18900</v>
          </cell>
          <cell r="R126">
            <v>18900</v>
          </cell>
        </row>
        <row r="127">
          <cell r="B127" t="str">
            <v>K0326363</v>
          </cell>
          <cell r="C127" t="str">
            <v>Bonoe Kindy</v>
          </cell>
          <cell r="D127" t="str">
            <v>Audited</v>
          </cell>
          <cell r="E127" t="str">
            <v>Attached</v>
          </cell>
          <cell r="F127" t="str">
            <v>032860</v>
          </cell>
          <cell r="G127" t="str">
            <v>Vilakalaka</v>
          </cell>
          <cell r="H127" t="str">
            <v>Ambae</v>
          </cell>
          <cell r="I127" t="str">
            <v>NBV</v>
          </cell>
          <cell r="J127" t="str">
            <v>Penama</v>
          </cell>
          <cell r="K127" t="str">
            <v>0084894001</v>
          </cell>
          <cell r="L127">
            <v>12</v>
          </cell>
          <cell r="M127">
            <v>9000</v>
          </cell>
          <cell r="N127">
            <v>108000</v>
          </cell>
          <cell r="O127">
            <v>32400</v>
          </cell>
          <cell r="P127"/>
          <cell r="Q127">
            <v>32400</v>
          </cell>
          <cell r="R127">
            <v>32400</v>
          </cell>
        </row>
        <row r="128">
          <cell r="B128" t="str">
            <v>K0328402</v>
          </cell>
          <cell r="C128" t="str">
            <v>Bwatnapni Kindy</v>
          </cell>
          <cell r="D128" t="str">
            <v>Audited</v>
          </cell>
          <cell r="E128" t="str">
            <v>Attached</v>
          </cell>
          <cell r="F128" t="str">
            <v>032812</v>
          </cell>
          <cell r="G128" t="str">
            <v>Bwatnapni</v>
          </cell>
          <cell r="H128" t="str">
            <v>Pentecost</v>
          </cell>
          <cell r="I128" t="str">
            <v>NBV</v>
          </cell>
          <cell r="J128" t="str">
            <v>Penama</v>
          </cell>
          <cell r="K128" t="str">
            <v>0084869001</v>
          </cell>
          <cell r="L128">
            <v>37</v>
          </cell>
          <cell r="M128">
            <v>9000</v>
          </cell>
          <cell r="N128">
            <v>333000</v>
          </cell>
          <cell r="O128">
            <v>99900</v>
          </cell>
          <cell r="P128">
            <v>0</v>
          </cell>
          <cell r="Q128">
            <v>99900</v>
          </cell>
          <cell r="R128">
            <v>99900</v>
          </cell>
        </row>
        <row r="129">
          <cell r="B129" t="str">
            <v>K0327044</v>
          </cell>
          <cell r="C129" t="str">
            <v>Daligao</v>
          </cell>
          <cell r="D129" t="str">
            <v>Audited</v>
          </cell>
          <cell r="E129" t="str">
            <v>Feeder</v>
          </cell>
          <cell r="F129" t="str">
            <v>032709</v>
          </cell>
          <cell r="G129" t="str">
            <v>Bakanao (Naviso)</v>
          </cell>
          <cell r="H129" t="str">
            <v>Maewo</v>
          </cell>
          <cell r="I129" t="str">
            <v>NBV</v>
          </cell>
          <cell r="J129" t="str">
            <v>Penama</v>
          </cell>
          <cell r="K129" t="str">
            <v>0084861001</v>
          </cell>
          <cell r="L129">
            <v>8</v>
          </cell>
          <cell r="M129">
            <v>9000</v>
          </cell>
          <cell r="N129">
            <v>72000</v>
          </cell>
          <cell r="O129">
            <v>21600</v>
          </cell>
          <cell r="P129">
            <v>0</v>
          </cell>
          <cell r="Q129">
            <v>21600</v>
          </cell>
          <cell r="R129">
            <v>21600</v>
          </cell>
        </row>
        <row r="130">
          <cell r="B130" t="str">
            <v>K0328323</v>
          </cell>
          <cell r="C130" t="str">
            <v>Enkul Kindy</v>
          </cell>
          <cell r="D130" t="str">
            <v>Audited</v>
          </cell>
          <cell r="E130" t="str">
            <v>Feeder</v>
          </cell>
          <cell r="F130" t="str">
            <v>032813</v>
          </cell>
          <cell r="G130" t="str">
            <v>Enkul</v>
          </cell>
          <cell r="H130" t="str">
            <v>Pentecost</v>
          </cell>
          <cell r="I130" t="str">
            <v>NBV</v>
          </cell>
          <cell r="J130" t="str">
            <v>Penama</v>
          </cell>
          <cell r="K130" t="str">
            <v>0084871001</v>
          </cell>
          <cell r="L130">
            <v>17</v>
          </cell>
          <cell r="M130">
            <v>9000</v>
          </cell>
          <cell r="N130">
            <v>153000</v>
          </cell>
          <cell r="O130">
            <v>45900</v>
          </cell>
          <cell r="P130">
            <v>0</v>
          </cell>
          <cell r="Q130">
            <v>45900</v>
          </cell>
          <cell r="R130">
            <v>45900</v>
          </cell>
        </row>
        <row r="131">
          <cell r="B131" t="str">
            <v>K0328067</v>
          </cell>
          <cell r="C131" t="str">
            <v>Gamalmaua Kindy</v>
          </cell>
          <cell r="D131" t="str">
            <v>Audited</v>
          </cell>
          <cell r="E131" t="str">
            <v>Attached</v>
          </cell>
          <cell r="F131" t="str">
            <v>032815</v>
          </cell>
          <cell r="G131" t="str">
            <v>Gamalmaua</v>
          </cell>
          <cell r="H131" t="str">
            <v>Pentecost</v>
          </cell>
          <cell r="I131" t="str">
            <v>NBV</v>
          </cell>
          <cell r="J131" t="str">
            <v>Penama</v>
          </cell>
          <cell r="K131" t="str">
            <v>0084872001</v>
          </cell>
          <cell r="L131">
            <v>36</v>
          </cell>
          <cell r="M131">
            <v>9000</v>
          </cell>
          <cell r="N131">
            <v>324000</v>
          </cell>
          <cell r="O131">
            <v>97200</v>
          </cell>
          <cell r="P131">
            <v>0</v>
          </cell>
          <cell r="Q131">
            <v>97200</v>
          </cell>
          <cell r="R131">
            <v>97200</v>
          </cell>
        </row>
        <row r="132">
          <cell r="B132" t="str">
            <v>K0328391</v>
          </cell>
          <cell r="C132" t="str">
            <v>Giginmwele Kindy</v>
          </cell>
          <cell r="D132" t="str">
            <v>Audited</v>
          </cell>
          <cell r="E132" t="str">
            <v>Feeder</v>
          </cell>
          <cell r="F132" t="str">
            <v>032617</v>
          </cell>
          <cell r="G132" t="str">
            <v>Herenhala</v>
          </cell>
          <cell r="H132" t="str">
            <v>Pentecost</v>
          </cell>
          <cell r="I132" t="str">
            <v>NBV</v>
          </cell>
          <cell r="J132" t="str">
            <v>Penama</v>
          </cell>
          <cell r="K132" t="str">
            <v>0084848001</v>
          </cell>
          <cell r="L132">
            <v>3</v>
          </cell>
          <cell r="M132">
            <v>9000</v>
          </cell>
          <cell r="N132">
            <v>27000</v>
          </cell>
          <cell r="O132">
            <v>8100</v>
          </cell>
          <cell r="P132">
            <v>0</v>
          </cell>
          <cell r="Q132">
            <v>8100</v>
          </cell>
          <cell r="R132">
            <v>8100</v>
          </cell>
        </row>
        <row r="133">
          <cell r="B133" t="str">
            <v>K0328088</v>
          </cell>
          <cell r="C133" t="str">
            <v>Heren-Hala</v>
          </cell>
          <cell r="D133" t="str">
            <v>Audited</v>
          </cell>
          <cell r="E133" t="str">
            <v>Attached</v>
          </cell>
          <cell r="F133" t="str">
            <v>032617</v>
          </cell>
          <cell r="G133" t="str">
            <v>Herenhala</v>
          </cell>
          <cell r="H133" t="str">
            <v>Pentecost</v>
          </cell>
          <cell r="I133" t="str">
            <v>NBV</v>
          </cell>
          <cell r="J133" t="str">
            <v>Penama</v>
          </cell>
          <cell r="K133" t="str">
            <v>0084848001</v>
          </cell>
          <cell r="L133">
            <v>56</v>
          </cell>
          <cell r="M133">
            <v>9000</v>
          </cell>
          <cell r="N133">
            <v>504000</v>
          </cell>
          <cell r="O133">
            <v>151200</v>
          </cell>
          <cell r="P133">
            <v>0</v>
          </cell>
          <cell r="Q133">
            <v>151200</v>
          </cell>
          <cell r="R133">
            <v>151200</v>
          </cell>
        </row>
        <row r="134">
          <cell r="B134" t="str">
            <v>K0328327</v>
          </cell>
          <cell r="C134" t="str">
            <v>Lalzadeth</v>
          </cell>
          <cell r="D134" t="str">
            <v>Audited</v>
          </cell>
          <cell r="E134" t="str">
            <v>Attached</v>
          </cell>
          <cell r="F134" t="str">
            <v>032819</v>
          </cell>
          <cell r="G134" t="str">
            <v>Lalzadette</v>
          </cell>
          <cell r="H134" t="str">
            <v>Pentecost</v>
          </cell>
          <cell r="I134" t="str">
            <v>NBV</v>
          </cell>
          <cell r="J134" t="str">
            <v>Penama</v>
          </cell>
          <cell r="K134" t="str">
            <v>0084896001</v>
          </cell>
          <cell r="L134">
            <v>26</v>
          </cell>
          <cell r="M134">
            <v>9000</v>
          </cell>
          <cell r="N134">
            <v>234000</v>
          </cell>
          <cell r="O134">
            <v>70200</v>
          </cell>
          <cell r="P134">
            <v>0</v>
          </cell>
          <cell r="Q134">
            <v>70200</v>
          </cell>
          <cell r="R134">
            <v>70200</v>
          </cell>
        </row>
        <row r="135">
          <cell r="B135" t="str">
            <v>K0328081</v>
          </cell>
          <cell r="C135" t="str">
            <v>Latano</v>
          </cell>
          <cell r="D135" t="str">
            <v>Audited</v>
          </cell>
          <cell r="E135" t="str">
            <v>Feeder</v>
          </cell>
          <cell r="F135" t="str">
            <v>032822</v>
          </cell>
          <cell r="G135" t="str">
            <v>Latano (Loltong)</v>
          </cell>
          <cell r="H135" t="str">
            <v>Pentecost</v>
          </cell>
          <cell r="I135" t="str">
            <v>NBV</v>
          </cell>
          <cell r="J135" t="str">
            <v>Penama</v>
          </cell>
          <cell r="K135" t="str">
            <v>0085062001</v>
          </cell>
          <cell r="L135">
            <v>43</v>
          </cell>
          <cell r="M135">
            <v>9000</v>
          </cell>
          <cell r="N135">
            <v>387000</v>
          </cell>
          <cell r="O135">
            <v>116100</v>
          </cell>
          <cell r="P135">
            <v>0</v>
          </cell>
          <cell r="Q135">
            <v>116100</v>
          </cell>
          <cell r="R135">
            <v>116100</v>
          </cell>
        </row>
        <row r="136">
          <cell r="B136" t="str">
            <v>K0327417</v>
          </cell>
          <cell r="C136" t="str">
            <v>Lemabulu Kindy</v>
          </cell>
          <cell r="D136" t="str">
            <v>Audited</v>
          </cell>
          <cell r="E136" t="str">
            <v>Feeder</v>
          </cell>
          <cell r="F136" t="str">
            <v>032701</v>
          </cell>
          <cell r="G136" t="str">
            <v>Abanga</v>
          </cell>
          <cell r="H136" t="str">
            <v>Maewo</v>
          </cell>
          <cell r="I136" t="str">
            <v>NBV</v>
          </cell>
          <cell r="J136" t="str">
            <v>Penama</v>
          </cell>
          <cell r="K136" t="str">
            <v>0084860001</v>
          </cell>
          <cell r="L136">
            <v>4</v>
          </cell>
          <cell r="M136">
            <v>9000</v>
          </cell>
          <cell r="N136">
            <v>36000</v>
          </cell>
          <cell r="O136">
            <v>10800</v>
          </cell>
          <cell r="P136"/>
          <cell r="Q136">
            <v>10800</v>
          </cell>
          <cell r="R136">
            <v>10800</v>
          </cell>
        </row>
        <row r="137">
          <cell r="B137" t="str">
            <v>K0328354</v>
          </cell>
          <cell r="C137" t="str">
            <v>Lemalda Kindy</v>
          </cell>
          <cell r="D137" t="str">
            <v>Audited</v>
          </cell>
          <cell r="E137" t="str">
            <v>Feeder</v>
          </cell>
          <cell r="F137" t="str">
            <v>032856</v>
          </cell>
          <cell r="G137" t="str">
            <v>Ubiku</v>
          </cell>
          <cell r="H137" t="str">
            <v>Pentecost</v>
          </cell>
          <cell r="I137" t="str">
            <v>NBV</v>
          </cell>
          <cell r="J137" t="str">
            <v>Penama</v>
          </cell>
          <cell r="K137" t="str">
            <v>0084897001</v>
          </cell>
          <cell r="L137">
            <v>4</v>
          </cell>
          <cell r="M137">
            <v>9000</v>
          </cell>
          <cell r="N137">
            <v>36000</v>
          </cell>
          <cell r="O137">
            <v>10800</v>
          </cell>
          <cell r="P137">
            <v>0</v>
          </cell>
          <cell r="Q137">
            <v>10800</v>
          </cell>
          <cell r="R137">
            <v>10800</v>
          </cell>
        </row>
        <row r="138">
          <cell r="B138" t="str">
            <v>K0326011</v>
          </cell>
          <cell r="C138" t="str">
            <v>Lemus</v>
          </cell>
          <cell r="D138" t="str">
            <v>Audited</v>
          </cell>
          <cell r="E138" t="str">
            <v>Feeder</v>
          </cell>
          <cell r="F138" t="str">
            <v>032604</v>
          </cell>
          <cell r="G138" t="str">
            <v>Ambaebulu</v>
          </cell>
          <cell r="H138" t="str">
            <v>Ambae</v>
          </cell>
          <cell r="I138" t="str">
            <v>NBV</v>
          </cell>
          <cell r="J138" t="str">
            <v>Penama</v>
          </cell>
          <cell r="K138" t="str">
            <v>0084844001</v>
          </cell>
          <cell r="L138">
            <v>11</v>
          </cell>
          <cell r="M138">
            <v>9000</v>
          </cell>
          <cell r="N138">
            <v>99000</v>
          </cell>
          <cell r="O138">
            <v>29700</v>
          </cell>
          <cell r="P138">
            <v>0</v>
          </cell>
          <cell r="Q138">
            <v>29700</v>
          </cell>
          <cell r="R138">
            <v>29700</v>
          </cell>
        </row>
        <row r="139">
          <cell r="B139" t="str">
            <v>K0328324</v>
          </cell>
          <cell r="C139" t="str">
            <v>Lesasanemal</v>
          </cell>
          <cell r="D139" t="str">
            <v>Audited</v>
          </cell>
          <cell r="E139" t="str">
            <v>Attached</v>
          </cell>
          <cell r="F139" t="str">
            <v>032820</v>
          </cell>
          <cell r="G139" t="str">
            <v>Lesasanemal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0085072001</v>
          </cell>
          <cell r="L139">
            <v>31</v>
          </cell>
          <cell r="M139">
            <v>9000</v>
          </cell>
          <cell r="N139">
            <v>279000</v>
          </cell>
          <cell r="O139">
            <v>83700</v>
          </cell>
          <cell r="P139">
            <v>0</v>
          </cell>
          <cell r="Q139">
            <v>83700</v>
          </cell>
          <cell r="R139">
            <v>83700</v>
          </cell>
        </row>
        <row r="140">
          <cell r="B140" t="str">
            <v>K0326316</v>
          </cell>
          <cell r="C140" t="str">
            <v>Levatkainmel Kindy</v>
          </cell>
          <cell r="D140" t="str">
            <v>Audited</v>
          </cell>
          <cell r="E140" t="str">
            <v>Attached</v>
          </cell>
          <cell r="F140" t="str">
            <v>032820</v>
          </cell>
          <cell r="G140" t="str">
            <v>Lesasanemal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0085072001</v>
          </cell>
          <cell r="L140">
            <v>8</v>
          </cell>
          <cell r="M140">
            <v>9000</v>
          </cell>
          <cell r="N140">
            <v>72000</v>
          </cell>
          <cell r="O140">
            <v>21600</v>
          </cell>
          <cell r="P140"/>
          <cell r="Q140">
            <v>21600</v>
          </cell>
          <cell r="R140">
            <v>21600</v>
          </cell>
        </row>
        <row r="141">
          <cell r="B141" t="str">
            <v>K0328412</v>
          </cell>
          <cell r="C141" t="str">
            <v>Lini Memorial Kindy</v>
          </cell>
          <cell r="D141" t="str">
            <v>Audited</v>
          </cell>
          <cell r="E141" t="str">
            <v>Attached</v>
          </cell>
          <cell r="F141" t="str">
            <v>032821</v>
          </cell>
          <cell r="G141" t="str">
            <v>Lini Memorial</v>
          </cell>
          <cell r="H141" t="str">
            <v>Pentecost</v>
          </cell>
          <cell r="I141" t="str">
            <v>NBV</v>
          </cell>
          <cell r="J141" t="str">
            <v>Penama</v>
          </cell>
          <cell r="K141" t="str">
            <v>0084874001</v>
          </cell>
          <cell r="L141">
            <v>48</v>
          </cell>
          <cell r="M141">
            <v>9000</v>
          </cell>
          <cell r="N141">
            <v>432000</v>
          </cell>
          <cell r="O141">
            <v>129600</v>
          </cell>
          <cell r="P141">
            <v>0</v>
          </cell>
          <cell r="Q141">
            <v>129600</v>
          </cell>
          <cell r="R141">
            <v>129600</v>
          </cell>
        </row>
        <row r="142">
          <cell r="B142" t="str">
            <v>K0326027</v>
          </cell>
          <cell r="C142" t="str">
            <v>Lolopuepue</v>
          </cell>
          <cell r="D142" t="str">
            <v>Audited</v>
          </cell>
          <cell r="E142" t="str">
            <v>Attached</v>
          </cell>
          <cell r="F142" t="str">
            <v>032624</v>
          </cell>
          <cell r="G142" t="str">
            <v>Lolopuepue</v>
          </cell>
          <cell r="H142" t="str">
            <v>Ambae</v>
          </cell>
          <cell r="I142" t="str">
            <v>NBV</v>
          </cell>
          <cell r="J142" t="str">
            <v>Penama</v>
          </cell>
          <cell r="K142" t="str">
            <v>0084895001</v>
          </cell>
          <cell r="L142">
            <v>22</v>
          </cell>
          <cell r="M142">
            <v>9000</v>
          </cell>
          <cell r="N142">
            <v>198000</v>
          </cell>
          <cell r="O142">
            <v>59400</v>
          </cell>
          <cell r="P142">
            <v>0</v>
          </cell>
          <cell r="Q142">
            <v>59400</v>
          </cell>
          <cell r="R142">
            <v>59400</v>
          </cell>
        </row>
        <row r="143">
          <cell r="B143" t="str">
            <v>K0326018</v>
          </cell>
          <cell r="C143" t="str">
            <v>Lolosori</v>
          </cell>
          <cell r="D143" t="str">
            <v>Audited</v>
          </cell>
          <cell r="E143" t="str">
            <v>Attached</v>
          </cell>
          <cell r="F143" t="str">
            <v>032624</v>
          </cell>
          <cell r="G143" t="str">
            <v>Lolopuepue</v>
          </cell>
          <cell r="H143" t="str">
            <v>Ambae</v>
          </cell>
          <cell r="I143" t="str">
            <v>NBV</v>
          </cell>
          <cell r="J143" t="str">
            <v>Penama</v>
          </cell>
          <cell r="K143" t="str">
            <v>0084895001</v>
          </cell>
          <cell r="L143">
            <v>10</v>
          </cell>
          <cell r="M143">
            <v>9000</v>
          </cell>
          <cell r="N143">
            <v>90000</v>
          </cell>
          <cell r="O143">
            <v>27000</v>
          </cell>
          <cell r="P143">
            <v>0</v>
          </cell>
          <cell r="Q143">
            <v>27000</v>
          </cell>
          <cell r="R143">
            <v>27000</v>
          </cell>
        </row>
        <row r="144">
          <cell r="B144" t="str">
            <v>K0326013</v>
          </cell>
          <cell r="C144" t="str">
            <v>Lolovange ECCE</v>
          </cell>
          <cell r="D144" t="str">
            <v>Audited</v>
          </cell>
          <cell r="E144" t="str">
            <v>Attached</v>
          </cell>
          <cell r="F144" t="str">
            <v>032647</v>
          </cell>
          <cell r="G144" t="str">
            <v>Raynold Memorial (Nagole)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0084855001</v>
          </cell>
          <cell r="L144">
            <v>3</v>
          </cell>
          <cell r="M144">
            <v>9000</v>
          </cell>
          <cell r="N144">
            <v>27000</v>
          </cell>
          <cell r="O144">
            <v>8100</v>
          </cell>
          <cell r="P144"/>
          <cell r="Q144">
            <v>8100</v>
          </cell>
          <cell r="R144">
            <v>8100</v>
          </cell>
        </row>
        <row r="145">
          <cell r="B145" t="str">
            <v>K0326378</v>
          </cell>
          <cell r="C145" t="str">
            <v>Lolovoli Kindy</v>
          </cell>
          <cell r="D145" t="str">
            <v>Audited</v>
          </cell>
          <cell r="E145" t="str">
            <v>Attached</v>
          </cell>
          <cell r="F145" t="str">
            <v>032625</v>
          </cell>
          <cell r="G145" t="str">
            <v>Lolovoli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0084847001</v>
          </cell>
          <cell r="L145">
            <v>22</v>
          </cell>
          <cell r="M145">
            <v>9000</v>
          </cell>
          <cell r="N145">
            <v>198000</v>
          </cell>
          <cell r="O145">
            <v>59400</v>
          </cell>
          <cell r="P145">
            <v>0</v>
          </cell>
          <cell r="Q145">
            <v>59400</v>
          </cell>
          <cell r="R145">
            <v>59400</v>
          </cell>
        </row>
        <row r="146">
          <cell r="B146" t="str">
            <v>K0326103</v>
          </cell>
          <cell r="C146" t="str">
            <v>Lolowai Home Base</v>
          </cell>
          <cell r="D146" t="str">
            <v>Audited</v>
          </cell>
          <cell r="E146" t="str">
            <v>Feeder</v>
          </cell>
          <cell r="F146" t="str">
            <v>032604</v>
          </cell>
          <cell r="G146" t="str">
            <v>Ambaebulu</v>
          </cell>
          <cell r="H146" t="str">
            <v>Ambae</v>
          </cell>
          <cell r="I146" t="str">
            <v>NBV</v>
          </cell>
          <cell r="J146" t="str">
            <v>Penama</v>
          </cell>
          <cell r="K146" t="str">
            <v>0084844001</v>
          </cell>
          <cell r="L146">
            <v>18</v>
          </cell>
          <cell r="M146">
            <v>9000</v>
          </cell>
          <cell r="N146">
            <v>162000</v>
          </cell>
          <cell r="O146">
            <v>48600</v>
          </cell>
          <cell r="P146">
            <v>0</v>
          </cell>
          <cell r="Q146">
            <v>48600</v>
          </cell>
          <cell r="R146">
            <v>48600</v>
          </cell>
        </row>
        <row r="147">
          <cell r="B147" t="str">
            <v>K0326031</v>
          </cell>
          <cell r="C147" t="str">
            <v>Loone ECCE</v>
          </cell>
          <cell r="D147" t="str">
            <v>Audited</v>
          </cell>
          <cell r="E147" t="str">
            <v>Attached</v>
          </cell>
          <cell r="F147" t="str">
            <v>032627</v>
          </cell>
          <cell r="G147" t="str">
            <v>Loone Primary</v>
          </cell>
          <cell r="H147" t="str">
            <v>Ambae</v>
          </cell>
          <cell r="I147" t="str">
            <v>NBV</v>
          </cell>
          <cell r="J147" t="str">
            <v>Penama</v>
          </cell>
          <cell r="K147" t="str">
            <v>0084892001</v>
          </cell>
          <cell r="L147">
            <v>11</v>
          </cell>
          <cell r="M147">
            <v>9000</v>
          </cell>
          <cell r="N147">
            <v>99000</v>
          </cell>
          <cell r="O147">
            <v>29700</v>
          </cell>
          <cell r="P147"/>
          <cell r="Q147">
            <v>29700</v>
          </cell>
          <cell r="R147">
            <v>29700</v>
          </cell>
        </row>
        <row r="148">
          <cell r="B148" t="str">
            <v>K0326008</v>
          </cell>
          <cell r="C148" t="str">
            <v>Lovatugato</v>
          </cell>
          <cell r="D148" t="str">
            <v>Audited</v>
          </cell>
          <cell r="E148" t="str">
            <v>Feeder</v>
          </cell>
          <cell r="F148" t="str">
            <v>032642</v>
          </cell>
          <cell r="G148" t="str">
            <v>Qatuneala</v>
          </cell>
          <cell r="H148" t="str">
            <v>Ambae</v>
          </cell>
          <cell r="I148" t="str">
            <v>NBV</v>
          </cell>
          <cell r="J148" t="str">
            <v>Penama</v>
          </cell>
          <cell r="K148" t="str">
            <v>0084853001</v>
          </cell>
          <cell r="L148">
            <v>10</v>
          </cell>
          <cell r="M148">
            <v>9000</v>
          </cell>
          <cell r="N148">
            <v>90000</v>
          </cell>
          <cell r="O148">
            <v>27000</v>
          </cell>
          <cell r="P148">
            <v>0</v>
          </cell>
          <cell r="Q148">
            <v>27000</v>
          </cell>
          <cell r="R148">
            <v>27000</v>
          </cell>
        </row>
        <row r="149">
          <cell r="B149" t="str">
            <v>K0327375</v>
          </cell>
          <cell r="C149" t="str">
            <v>Marino Kindy</v>
          </cell>
          <cell r="D149" t="str">
            <v>Audited</v>
          </cell>
          <cell r="E149" t="str">
            <v>Feeder</v>
          </cell>
          <cell r="F149" t="str">
            <v>032735</v>
          </cell>
          <cell r="G149" t="str">
            <v>Naone</v>
          </cell>
          <cell r="H149" t="str">
            <v>Maewo</v>
          </cell>
          <cell r="I149" t="str">
            <v>NBV</v>
          </cell>
          <cell r="J149" t="str">
            <v>Penama</v>
          </cell>
          <cell r="K149" t="str">
            <v>0084891001</v>
          </cell>
          <cell r="L149">
            <v>17</v>
          </cell>
          <cell r="M149">
            <v>9000</v>
          </cell>
          <cell r="N149">
            <v>153000</v>
          </cell>
          <cell r="O149">
            <v>45900</v>
          </cell>
          <cell r="P149">
            <v>0</v>
          </cell>
          <cell r="Q149">
            <v>45900</v>
          </cell>
          <cell r="R149">
            <v>45900</v>
          </cell>
        </row>
        <row r="150">
          <cell r="B150" t="str">
            <v>K0328326</v>
          </cell>
          <cell r="C150" t="str">
            <v>Melsisi</v>
          </cell>
          <cell r="D150" t="str">
            <v>Audited</v>
          </cell>
          <cell r="E150" t="str">
            <v>Attached</v>
          </cell>
          <cell r="F150" t="str">
            <v>032830</v>
          </cell>
          <cell r="G150" t="str">
            <v>Melsisi</v>
          </cell>
          <cell r="H150" t="str">
            <v>Pentecost</v>
          </cell>
          <cell r="I150" t="str">
            <v>NBV</v>
          </cell>
          <cell r="J150" t="str">
            <v>Penama</v>
          </cell>
          <cell r="K150" t="str">
            <v>0084901001</v>
          </cell>
          <cell r="L150">
            <v>35</v>
          </cell>
          <cell r="M150">
            <v>9000</v>
          </cell>
          <cell r="N150">
            <v>315000</v>
          </cell>
          <cell r="O150">
            <v>94500</v>
          </cell>
          <cell r="P150">
            <v>0</v>
          </cell>
          <cell r="Q150">
            <v>94500</v>
          </cell>
          <cell r="R150">
            <v>94500</v>
          </cell>
        </row>
        <row r="151">
          <cell r="B151" t="str">
            <v>K0326009</v>
          </cell>
          <cell r="C151" t="str">
            <v>Naleleo</v>
          </cell>
          <cell r="D151" t="str">
            <v>Audited</v>
          </cell>
          <cell r="E151" t="str">
            <v>Attached</v>
          </cell>
          <cell r="F151" t="str">
            <v>032631</v>
          </cell>
          <cell r="G151" t="str">
            <v>Naleleo</v>
          </cell>
          <cell r="H151" t="str">
            <v>Ambae</v>
          </cell>
          <cell r="I151" t="str">
            <v>NBV</v>
          </cell>
          <cell r="J151" t="str">
            <v>Penama</v>
          </cell>
          <cell r="K151" t="str">
            <v>0084851001</v>
          </cell>
          <cell r="L151">
            <v>13</v>
          </cell>
          <cell r="M151">
            <v>9000</v>
          </cell>
          <cell r="N151">
            <v>117000</v>
          </cell>
          <cell r="O151">
            <v>35100</v>
          </cell>
          <cell r="P151">
            <v>0</v>
          </cell>
          <cell r="Q151">
            <v>35100</v>
          </cell>
          <cell r="R151">
            <v>35100</v>
          </cell>
        </row>
        <row r="152">
          <cell r="B152" t="str">
            <v>K0328404</v>
          </cell>
          <cell r="C152" t="str">
            <v>Namaram Kindy</v>
          </cell>
          <cell r="D152" t="str">
            <v>Audited</v>
          </cell>
          <cell r="E152" t="str">
            <v>Attached</v>
          </cell>
          <cell r="F152" t="str">
            <v>032832</v>
          </cell>
          <cell r="G152" t="str">
            <v>Namaram</v>
          </cell>
          <cell r="H152" t="str">
            <v>Pentecost</v>
          </cell>
          <cell r="I152" t="str">
            <v>NBV</v>
          </cell>
          <cell r="J152" t="str">
            <v>Penama</v>
          </cell>
          <cell r="K152" t="str">
            <v>0084910001</v>
          </cell>
          <cell r="L152">
            <v>14</v>
          </cell>
          <cell r="M152">
            <v>9000</v>
          </cell>
          <cell r="N152">
            <v>126000</v>
          </cell>
          <cell r="O152">
            <v>37800</v>
          </cell>
          <cell r="P152">
            <v>0</v>
          </cell>
          <cell r="Q152">
            <v>37800</v>
          </cell>
          <cell r="R152">
            <v>37800</v>
          </cell>
        </row>
        <row r="153">
          <cell r="B153" t="str">
            <v>K0326040</v>
          </cell>
          <cell r="C153" t="str">
            <v>Nambulu ECCE</v>
          </cell>
          <cell r="D153" t="str">
            <v>Audited</v>
          </cell>
          <cell r="E153" t="str">
            <v>Feeder</v>
          </cell>
          <cell r="F153" t="str">
            <v>032864</v>
          </cell>
          <cell r="G153" t="str">
            <v>Walaha</v>
          </cell>
          <cell r="H153" t="str">
            <v>Ambae</v>
          </cell>
          <cell r="I153" t="str">
            <v>NBV</v>
          </cell>
          <cell r="J153" t="str">
            <v>Penama</v>
          </cell>
          <cell r="K153" t="str">
            <v>0084889001</v>
          </cell>
          <cell r="L153">
            <v>6</v>
          </cell>
          <cell r="M153">
            <v>9000</v>
          </cell>
          <cell r="N153">
            <v>54000</v>
          </cell>
          <cell r="O153">
            <v>16200</v>
          </cell>
          <cell r="P153"/>
          <cell r="Q153">
            <v>16200</v>
          </cell>
          <cell r="R153">
            <v>16200</v>
          </cell>
        </row>
        <row r="154">
          <cell r="B154" t="str">
            <v>K0326026</v>
          </cell>
          <cell r="C154" t="str">
            <v>Nangire</v>
          </cell>
          <cell r="D154" t="str">
            <v>Audited</v>
          </cell>
          <cell r="E154" t="str">
            <v>Feeder</v>
          </cell>
          <cell r="F154"/>
          <cell r="G154" t="str">
            <v>Penama PEB</v>
          </cell>
          <cell r="H154" t="str">
            <v>Ambae</v>
          </cell>
          <cell r="I154" t="str">
            <v>NBV</v>
          </cell>
          <cell r="J154" t="str">
            <v>Penama</v>
          </cell>
          <cell r="K154" t="str">
            <v>0020387003</v>
          </cell>
          <cell r="L154">
            <v>5</v>
          </cell>
          <cell r="M154">
            <v>9000</v>
          </cell>
          <cell r="N154">
            <v>45000</v>
          </cell>
          <cell r="O154">
            <v>13500</v>
          </cell>
          <cell r="P154">
            <v>0</v>
          </cell>
          <cell r="Q154">
            <v>13500</v>
          </cell>
          <cell r="R154">
            <v>13500</v>
          </cell>
        </row>
        <row r="155">
          <cell r="B155" t="str">
            <v>K0327374</v>
          </cell>
          <cell r="C155" t="str">
            <v>Naone ECCE</v>
          </cell>
          <cell r="D155" t="str">
            <v>Audited</v>
          </cell>
          <cell r="E155" t="str">
            <v>Feeder</v>
          </cell>
          <cell r="F155" t="str">
            <v>032735</v>
          </cell>
          <cell r="G155" t="str">
            <v>Naone</v>
          </cell>
          <cell r="H155" t="str">
            <v>Maewo</v>
          </cell>
          <cell r="I155" t="str">
            <v>NBV</v>
          </cell>
          <cell r="J155" t="str">
            <v>Penama</v>
          </cell>
          <cell r="K155" t="str">
            <v>0084891001</v>
          </cell>
          <cell r="L155">
            <v>13</v>
          </cell>
          <cell r="M155">
            <v>9000</v>
          </cell>
          <cell r="N155">
            <v>117000</v>
          </cell>
          <cell r="O155">
            <v>35100</v>
          </cell>
          <cell r="P155">
            <v>0</v>
          </cell>
          <cell r="Q155">
            <v>35100</v>
          </cell>
          <cell r="R155">
            <v>35100</v>
          </cell>
        </row>
        <row r="156">
          <cell r="B156" t="str">
            <v>K0328369</v>
          </cell>
          <cell r="C156" t="str">
            <v>Naruah Kindy</v>
          </cell>
          <cell r="D156" t="str">
            <v>Audited</v>
          </cell>
          <cell r="E156" t="str">
            <v>Attached</v>
          </cell>
          <cell r="F156" t="str">
            <v>032836</v>
          </cell>
          <cell r="G156" t="str">
            <v>Naruah</v>
          </cell>
          <cell r="H156" t="str">
            <v>Pentecost</v>
          </cell>
          <cell r="I156" t="str">
            <v>NBV</v>
          </cell>
          <cell r="J156" t="str">
            <v>Penama</v>
          </cell>
          <cell r="K156" t="str">
            <v>0084878001</v>
          </cell>
          <cell r="L156">
            <v>20</v>
          </cell>
          <cell r="M156">
            <v>9000</v>
          </cell>
          <cell r="N156">
            <v>180000</v>
          </cell>
          <cell r="O156">
            <v>54000</v>
          </cell>
          <cell r="P156">
            <v>0</v>
          </cell>
          <cell r="Q156">
            <v>54000</v>
          </cell>
          <cell r="R156">
            <v>54000</v>
          </cell>
        </row>
        <row r="157">
          <cell r="B157" t="str">
            <v>K0327055</v>
          </cell>
          <cell r="C157" t="str">
            <v>Nasawa ECCE Vatukabani)</v>
          </cell>
          <cell r="D157" t="str">
            <v>Audited</v>
          </cell>
          <cell r="E157" t="str">
            <v>Feeder</v>
          </cell>
          <cell r="F157" t="str">
            <v>032737</v>
          </cell>
          <cell r="G157" t="str">
            <v>Nasawa</v>
          </cell>
          <cell r="H157" t="str">
            <v>Maewo</v>
          </cell>
          <cell r="I157" t="str">
            <v>NBV</v>
          </cell>
          <cell r="J157" t="str">
            <v>Penama</v>
          </cell>
          <cell r="K157" t="str">
            <v>0084863001</v>
          </cell>
          <cell r="L157">
            <v>24</v>
          </cell>
          <cell r="M157">
            <v>9000</v>
          </cell>
          <cell r="N157">
            <v>216000</v>
          </cell>
          <cell r="O157">
            <v>64800</v>
          </cell>
          <cell r="P157">
            <v>0</v>
          </cell>
          <cell r="Q157">
            <v>64800</v>
          </cell>
          <cell r="R157">
            <v>64800</v>
          </cell>
        </row>
        <row r="158">
          <cell r="B158" t="str">
            <v>K0326035</v>
          </cell>
          <cell r="C158" t="str">
            <v>Ndui Ndui</v>
          </cell>
          <cell r="D158" t="str">
            <v>Audited</v>
          </cell>
          <cell r="E158" t="str">
            <v>Attached</v>
          </cell>
          <cell r="F158" t="str">
            <v>032638</v>
          </cell>
          <cell r="G158" t="str">
            <v>Ndui Ndui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0084890001</v>
          </cell>
          <cell r="L158">
            <v>10</v>
          </cell>
          <cell r="M158">
            <v>9000</v>
          </cell>
          <cell r="N158">
            <v>90000</v>
          </cell>
          <cell r="O158">
            <v>27000</v>
          </cell>
          <cell r="P158">
            <v>0</v>
          </cell>
          <cell r="Q158">
            <v>27000</v>
          </cell>
          <cell r="R158">
            <v>27000</v>
          </cell>
        </row>
        <row r="159">
          <cell r="B159" t="str">
            <v>K0326337</v>
          </cell>
          <cell r="C159" t="str">
            <v>Ngwalona Kindy</v>
          </cell>
          <cell r="D159" t="str">
            <v>Audited</v>
          </cell>
          <cell r="E159" t="str">
            <v>Feeder</v>
          </cell>
          <cell r="F159" t="str">
            <v>032639</v>
          </cell>
          <cell r="G159" t="str">
            <v>Ngwalona</v>
          </cell>
          <cell r="H159" t="str">
            <v>Ambae</v>
          </cell>
          <cell r="I159" t="str">
            <v>NBV</v>
          </cell>
          <cell r="J159" t="str">
            <v>Penama</v>
          </cell>
          <cell r="K159" t="str">
            <v>0085079001</v>
          </cell>
          <cell r="L159">
            <v>9</v>
          </cell>
          <cell r="M159">
            <v>9000</v>
          </cell>
          <cell r="N159">
            <v>81000</v>
          </cell>
          <cell r="O159">
            <v>24300</v>
          </cell>
          <cell r="P159"/>
          <cell r="Q159">
            <v>24300</v>
          </cell>
          <cell r="R159">
            <v>24300</v>
          </cell>
        </row>
        <row r="160">
          <cell r="B160" t="str">
            <v>K0327043</v>
          </cell>
          <cell r="C160" t="str">
            <v>Nonda</v>
          </cell>
          <cell r="D160" t="str">
            <v>Audited</v>
          </cell>
          <cell r="E160" t="str">
            <v>Feeder</v>
          </cell>
          <cell r="F160" t="str">
            <v>032716</v>
          </cell>
          <cell r="G160" t="str">
            <v>Gambule</v>
          </cell>
          <cell r="H160" t="str">
            <v>Maewo</v>
          </cell>
          <cell r="I160" t="str">
            <v>NBV</v>
          </cell>
          <cell r="J160" t="str">
            <v>Penama</v>
          </cell>
          <cell r="K160" t="str">
            <v>0084862001</v>
          </cell>
          <cell r="L160">
            <v>14</v>
          </cell>
          <cell r="M160">
            <v>9000</v>
          </cell>
          <cell r="N160">
            <v>126000</v>
          </cell>
          <cell r="O160">
            <v>37800</v>
          </cell>
          <cell r="P160">
            <v>0</v>
          </cell>
          <cell r="Q160">
            <v>37800</v>
          </cell>
          <cell r="R160">
            <v>37800</v>
          </cell>
        </row>
        <row r="161">
          <cell r="B161" t="str">
            <v>K0328093</v>
          </cell>
          <cell r="C161" t="str">
            <v>Pointcross</v>
          </cell>
          <cell r="D161" t="str">
            <v>Audited</v>
          </cell>
          <cell r="E161" t="str">
            <v>Attached</v>
          </cell>
          <cell r="F161" t="str">
            <v>032811</v>
          </cell>
          <cell r="G161" t="str">
            <v>PointCross (Benmotri)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0084868001</v>
          </cell>
          <cell r="L161">
            <v>14</v>
          </cell>
          <cell r="M161">
            <v>9000</v>
          </cell>
          <cell r="N161">
            <v>126000</v>
          </cell>
          <cell r="O161">
            <v>37800</v>
          </cell>
          <cell r="P161">
            <v>0</v>
          </cell>
          <cell r="Q161">
            <v>37800</v>
          </cell>
          <cell r="R161">
            <v>37800</v>
          </cell>
        </row>
        <row r="162">
          <cell r="B162" t="str">
            <v>K0328345</v>
          </cell>
          <cell r="C162" t="str">
            <v>Ponra Model Kindy</v>
          </cell>
          <cell r="D162" t="str">
            <v>Audited</v>
          </cell>
          <cell r="E162" t="str">
            <v>Feeder</v>
          </cell>
          <cell r="F162" t="str">
            <v>032840</v>
          </cell>
          <cell r="G162" t="str">
            <v>Pangi</v>
          </cell>
          <cell r="H162" t="str">
            <v>Pentecost</v>
          </cell>
          <cell r="I162" t="str">
            <v>NBV</v>
          </cell>
          <cell r="J162" t="str">
            <v>Penama</v>
          </cell>
          <cell r="K162" t="str">
            <v>0084905001</v>
          </cell>
          <cell r="L162">
            <v>9</v>
          </cell>
          <cell r="M162">
            <v>9000</v>
          </cell>
          <cell r="N162">
            <v>81000</v>
          </cell>
          <cell r="O162">
            <v>24300</v>
          </cell>
          <cell r="P162">
            <v>11926</v>
          </cell>
          <cell r="Q162">
            <v>12374</v>
          </cell>
          <cell r="R162">
            <v>12374</v>
          </cell>
        </row>
        <row r="163">
          <cell r="B163" t="str">
            <v>K0326407</v>
          </cell>
          <cell r="C163" t="str">
            <v>Quatui Kindy</v>
          </cell>
          <cell r="D163" t="str">
            <v>Audited</v>
          </cell>
          <cell r="E163" t="str">
            <v>Attached</v>
          </cell>
          <cell r="F163" t="str">
            <v>032643</v>
          </cell>
          <cell r="G163" t="str">
            <v>Quatui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0084854001</v>
          </cell>
          <cell r="L163">
            <v>7</v>
          </cell>
          <cell r="M163">
            <v>9000</v>
          </cell>
          <cell r="N163">
            <v>63000</v>
          </cell>
          <cell r="O163">
            <v>18900</v>
          </cell>
          <cell r="P163">
            <v>0</v>
          </cell>
          <cell r="Q163">
            <v>18900</v>
          </cell>
          <cell r="R163">
            <v>18900</v>
          </cell>
        </row>
        <row r="164">
          <cell r="B164" t="str">
            <v>K0326355</v>
          </cell>
          <cell r="C164" t="str">
            <v>Quatuneala Kindy</v>
          </cell>
          <cell r="D164" t="str">
            <v>Audited</v>
          </cell>
          <cell r="E164" t="str">
            <v>Attached</v>
          </cell>
          <cell r="F164" t="str">
            <v>032642</v>
          </cell>
          <cell r="G164" t="str">
            <v xml:space="preserve">Quatuneala </v>
          </cell>
          <cell r="H164" t="str">
            <v>Ambae</v>
          </cell>
          <cell r="I164" t="str">
            <v>NBV</v>
          </cell>
          <cell r="J164" t="str">
            <v>Penama</v>
          </cell>
          <cell r="K164" t="str">
            <v>0084853001</v>
          </cell>
          <cell r="L164">
            <v>16</v>
          </cell>
          <cell r="M164">
            <v>9000</v>
          </cell>
          <cell r="N164">
            <v>144000</v>
          </cell>
          <cell r="O164">
            <v>43200</v>
          </cell>
          <cell r="P164">
            <v>0</v>
          </cell>
          <cell r="Q164">
            <v>43200</v>
          </cell>
          <cell r="R164">
            <v>43200</v>
          </cell>
        </row>
        <row r="165">
          <cell r="B165" t="str">
            <v>K0328101</v>
          </cell>
          <cell r="C165" t="str">
            <v>Ranbutor</v>
          </cell>
          <cell r="D165" t="str">
            <v>Audited</v>
          </cell>
          <cell r="E165" t="str">
            <v>Feeder</v>
          </cell>
          <cell r="F165" t="str">
            <v>032840</v>
          </cell>
          <cell r="G165" t="str">
            <v>Pangi</v>
          </cell>
          <cell r="H165" t="str">
            <v>Pentecost</v>
          </cell>
          <cell r="I165" t="str">
            <v>NBV</v>
          </cell>
          <cell r="J165" t="str">
            <v>Penama</v>
          </cell>
          <cell r="K165" t="str">
            <v>0084905001</v>
          </cell>
          <cell r="L165">
            <v>10</v>
          </cell>
          <cell r="M165">
            <v>9000</v>
          </cell>
          <cell r="N165">
            <v>90000</v>
          </cell>
          <cell r="O165">
            <v>27000</v>
          </cell>
          <cell r="P165">
            <v>0</v>
          </cell>
          <cell r="Q165">
            <v>27000</v>
          </cell>
          <cell r="R165">
            <v>27000</v>
          </cell>
        </row>
        <row r="166">
          <cell r="B166" t="str">
            <v>K0328100</v>
          </cell>
          <cell r="C166" t="str">
            <v>Rangusoksu</v>
          </cell>
          <cell r="D166" t="str">
            <v>Audited</v>
          </cell>
          <cell r="E166" t="str">
            <v>Attached</v>
          </cell>
          <cell r="F166" t="str">
            <v>032844</v>
          </cell>
          <cell r="G166" t="str">
            <v>Rangusuksu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0084911001</v>
          </cell>
          <cell r="L166">
            <v>28</v>
          </cell>
          <cell r="M166">
            <v>9000</v>
          </cell>
          <cell r="N166">
            <v>252000</v>
          </cell>
          <cell r="O166">
            <v>75600</v>
          </cell>
          <cell r="P166">
            <v>0</v>
          </cell>
          <cell r="Q166">
            <v>75600</v>
          </cell>
          <cell r="R166">
            <v>75600</v>
          </cell>
        </row>
        <row r="167">
          <cell r="B167" t="str">
            <v>K0328357</v>
          </cell>
          <cell r="C167" t="str">
            <v>Ranwadi Kindy</v>
          </cell>
          <cell r="D167" t="str">
            <v>Audited</v>
          </cell>
          <cell r="E167" t="str">
            <v>Feeder</v>
          </cell>
          <cell r="F167" t="str">
            <v>032819</v>
          </cell>
          <cell r="G167" t="str">
            <v>Lalzadette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0084896001</v>
          </cell>
          <cell r="L167">
            <v>12</v>
          </cell>
          <cell r="M167">
            <v>9000</v>
          </cell>
          <cell r="N167">
            <v>108000</v>
          </cell>
          <cell r="O167">
            <v>32400</v>
          </cell>
          <cell r="P167">
            <v>0</v>
          </cell>
          <cell r="Q167">
            <v>32400</v>
          </cell>
          <cell r="R167">
            <v>32400</v>
          </cell>
        </row>
        <row r="168">
          <cell r="B168" t="str">
            <v>K0328098</v>
          </cell>
          <cell r="C168" t="str">
            <v>Ranwas</v>
          </cell>
          <cell r="D168" t="str">
            <v>Audited</v>
          </cell>
          <cell r="E168" t="str">
            <v>Feeder</v>
          </cell>
          <cell r="F168" t="str">
            <v>032846</v>
          </cell>
          <cell r="G168" t="str">
            <v>Ranwas</v>
          </cell>
          <cell r="H168" t="str">
            <v>Pentecost</v>
          </cell>
          <cell r="I168" t="str">
            <v>NBV</v>
          </cell>
          <cell r="J168" t="str">
            <v>Penama</v>
          </cell>
          <cell r="K168" t="str">
            <v>0098409001</v>
          </cell>
          <cell r="L168">
            <v>10</v>
          </cell>
          <cell r="M168">
            <v>9000</v>
          </cell>
          <cell r="N168">
            <v>90000</v>
          </cell>
          <cell r="O168">
            <v>27000</v>
          </cell>
          <cell r="P168">
            <v>0</v>
          </cell>
          <cell r="Q168">
            <v>27000</v>
          </cell>
          <cell r="R168">
            <v>27000</v>
          </cell>
        </row>
        <row r="169">
          <cell r="B169" t="str">
            <v>K0327060</v>
          </cell>
          <cell r="C169" t="str">
            <v>Rogrere</v>
          </cell>
          <cell r="D169" t="str">
            <v>Audited</v>
          </cell>
          <cell r="E169" t="str">
            <v>Feeder</v>
          </cell>
          <cell r="F169" t="str">
            <v>032716</v>
          </cell>
          <cell r="G169" t="str">
            <v>Gambule</v>
          </cell>
          <cell r="H169" t="str">
            <v>Maewo</v>
          </cell>
          <cell r="I169" t="str">
            <v>NBV</v>
          </cell>
          <cell r="J169" t="str">
            <v>Penama</v>
          </cell>
          <cell r="K169" t="str">
            <v>0084862001</v>
          </cell>
          <cell r="L169">
            <v>11</v>
          </cell>
          <cell r="M169">
            <v>9000</v>
          </cell>
          <cell r="N169">
            <v>99000</v>
          </cell>
          <cell r="O169">
            <v>29700</v>
          </cell>
          <cell r="P169">
            <v>0</v>
          </cell>
          <cell r="Q169">
            <v>29700</v>
          </cell>
          <cell r="R169">
            <v>29700</v>
          </cell>
        </row>
        <row r="170">
          <cell r="B170" t="str">
            <v>K0327361</v>
          </cell>
          <cell r="C170" t="str">
            <v>Roronda Kindy</v>
          </cell>
          <cell r="D170" t="str">
            <v>Audited</v>
          </cell>
          <cell r="E170" t="str">
            <v>Feeder</v>
          </cell>
          <cell r="F170" t="str">
            <v>032751</v>
          </cell>
          <cell r="G170" t="str">
            <v>Sulua</v>
          </cell>
          <cell r="H170" t="str">
            <v>Maewo</v>
          </cell>
          <cell r="I170" t="str">
            <v>NBV</v>
          </cell>
          <cell r="J170" t="str">
            <v>Penama</v>
          </cell>
          <cell r="K170" t="str">
            <v>0084864001</v>
          </cell>
          <cell r="L170">
            <v>11</v>
          </cell>
          <cell r="M170">
            <v>9000</v>
          </cell>
          <cell r="N170">
            <v>99000</v>
          </cell>
          <cell r="O170">
            <v>29700</v>
          </cell>
          <cell r="P170">
            <v>0</v>
          </cell>
          <cell r="Q170">
            <v>29700</v>
          </cell>
          <cell r="R170">
            <v>29700</v>
          </cell>
        </row>
        <row r="171">
          <cell r="B171" t="str">
            <v>K0328388</v>
          </cell>
          <cell r="C171" t="str">
            <v>Sacre Coeur Laringmat Kindy</v>
          </cell>
          <cell r="D171" t="str">
            <v>Audited</v>
          </cell>
          <cell r="E171" t="str">
            <v>Feeder</v>
          </cell>
          <cell r="F171" t="str">
            <v>032855</v>
          </cell>
          <cell r="G171" t="str">
            <v>Tsimbwege</v>
          </cell>
          <cell r="H171" t="str">
            <v>Pentecost</v>
          </cell>
          <cell r="I171" t="str">
            <v>NBV</v>
          </cell>
          <cell r="J171" t="str">
            <v>Penama</v>
          </cell>
          <cell r="K171" t="str">
            <v>0084899001</v>
          </cell>
          <cell r="L171">
            <v>21</v>
          </cell>
          <cell r="M171">
            <v>9000</v>
          </cell>
          <cell r="N171">
            <v>189000</v>
          </cell>
          <cell r="O171">
            <v>56700</v>
          </cell>
          <cell r="P171">
            <v>0</v>
          </cell>
          <cell r="Q171">
            <v>56700</v>
          </cell>
          <cell r="R171">
            <v>56700</v>
          </cell>
        </row>
        <row r="172">
          <cell r="B172" t="str">
            <v>K0326390</v>
          </cell>
          <cell r="C172" t="str">
            <v>Sarabulu Kindy</v>
          </cell>
          <cell r="D172" t="str">
            <v>Audited</v>
          </cell>
          <cell r="E172" t="str">
            <v>Attached</v>
          </cell>
          <cell r="F172" t="str">
            <v>032649</v>
          </cell>
          <cell r="G172" t="str">
            <v>Sarabulu</v>
          </cell>
          <cell r="H172" t="str">
            <v>Ambae</v>
          </cell>
          <cell r="I172" t="str">
            <v>NBV</v>
          </cell>
          <cell r="J172" t="str">
            <v>Penama</v>
          </cell>
          <cell r="K172" t="str">
            <v>0084856001</v>
          </cell>
          <cell r="L172">
            <v>11</v>
          </cell>
          <cell r="M172">
            <v>9000</v>
          </cell>
          <cell r="N172">
            <v>99000</v>
          </cell>
          <cell r="O172">
            <v>29700</v>
          </cell>
          <cell r="P172">
            <v>0</v>
          </cell>
          <cell r="Q172">
            <v>29700</v>
          </cell>
          <cell r="R172">
            <v>29700</v>
          </cell>
        </row>
        <row r="173">
          <cell r="B173" t="str">
            <v>K0327049</v>
          </cell>
          <cell r="C173" t="str">
            <v>Saranagwelu</v>
          </cell>
          <cell r="D173" t="str">
            <v>Audited</v>
          </cell>
          <cell r="E173" t="str">
            <v>Feeder</v>
          </cell>
          <cell r="F173" t="str">
            <v>032716</v>
          </cell>
          <cell r="G173" t="str">
            <v>Gambule</v>
          </cell>
          <cell r="H173" t="str">
            <v>Maewo</v>
          </cell>
          <cell r="I173" t="str">
            <v>NBV</v>
          </cell>
          <cell r="J173" t="str">
            <v>Penama</v>
          </cell>
          <cell r="K173" t="str">
            <v>0084862001</v>
          </cell>
          <cell r="L173">
            <v>25</v>
          </cell>
          <cell r="M173">
            <v>9000</v>
          </cell>
          <cell r="N173">
            <v>225000</v>
          </cell>
          <cell r="O173">
            <v>67500</v>
          </cell>
          <cell r="P173">
            <v>0</v>
          </cell>
          <cell r="Q173">
            <v>67500</v>
          </cell>
          <cell r="R173">
            <v>67500</v>
          </cell>
        </row>
        <row r="174">
          <cell r="B174" t="str">
            <v>K0326314</v>
          </cell>
          <cell r="C174" t="str">
            <v>Saratamata</v>
          </cell>
          <cell r="D174" t="str">
            <v>Audited</v>
          </cell>
          <cell r="E174" t="str">
            <v>Feeder</v>
          </cell>
          <cell r="F174" t="str">
            <v>032604</v>
          </cell>
          <cell r="G174" t="str">
            <v>Ambaebulu</v>
          </cell>
          <cell r="H174" t="str">
            <v>Ambae</v>
          </cell>
          <cell r="I174" t="str">
            <v>NBV</v>
          </cell>
          <cell r="J174" t="str">
            <v>Penama</v>
          </cell>
          <cell r="K174" t="str">
            <v>0084844001</v>
          </cell>
          <cell r="L174">
            <v>14</v>
          </cell>
          <cell r="M174">
            <v>9000</v>
          </cell>
          <cell r="N174">
            <v>126000</v>
          </cell>
          <cell r="O174">
            <v>37800</v>
          </cell>
          <cell r="P174">
            <v>0</v>
          </cell>
          <cell r="Q174">
            <v>37800</v>
          </cell>
          <cell r="R174">
            <v>37800</v>
          </cell>
        </row>
        <row r="175">
          <cell r="B175" t="str">
            <v>K0326379</v>
          </cell>
          <cell r="C175" t="str">
            <v>Simon Kindy</v>
          </cell>
          <cell r="D175" t="str">
            <v>Audited</v>
          </cell>
          <cell r="E175" t="str">
            <v>Attached</v>
          </cell>
          <cell r="F175" t="str">
            <v>032650</v>
          </cell>
          <cell r="G175" t="str">
            <v xml:space="preserve">Simon </v>
          </cell>
          <cell r="H175" t="str">
            <v>Ambae</v>
          </cell>
          <cell r="I175" t="str">
            <v>NBV</v>
          </cell>
          <cell r="J175" t="str">
            <v>Penama</v>
          </cell>
          <cell r="K175" t="str">
            <v>0084857001</v>
          </cell>
          <cell r="L175">
            <v>15</v>
          </cell>
          <cell r="M175">
            <v>9000</v>
          </cell>
          <cell r="N175">
            <v>135000</v>
          </cell>
          <cell r="O175">
            <v>40500</v>
          </cell>
          <cell r="P175">
            <v>0</v>
          </cell>
          <cell r="Q175">
            <v>40500</v>
          </cell>
          <cell r="R175">
            <v>40500</v>
          </cell>
        </row>
        <row r="176">
          <cell r="B176" t="str">
            <v>K0328409</v>
          </cell>
          <cell r="C176" t="str">
            <v>St Immaculee Conception</v>
          </cell>
          <cell r="D176" t="str">
            <v>Audited</v>
          </cell>
          <cell r="E176" t="str">
            <v>Attached</v>
          </cell>
          <cell r="F176" t="str">
            <v>032855</v>
          </cell>
          <cell r="G176" t="str">
            <v>Tsimbwege</v>
          </cell>
          <cell r="H176" t="str">
            <v>Pentecost</v>
          </cell>
          <cell r="I176" t="str">
            <v>NBV</v>
          </cell>
          <cell r="J176" t="str">
            <v>Penama</v>
          </cell>
          <cell r="K176" t="str">
            <v>0084899001</v>
          </cell>
          <cell r="L176">
            <v>6</v>
          </cell>
          <cell r="M176">
            <v>9000</v>
          </cell>
          <cell r="N176">
            <v>54000</v>
          </cell>
          <cell r="O176">
            <v>16200</v>
          </cell>
          <cell r="P176">
            <v>0</v>
          </cell>
          <cell r="Q176">
            <v>16200</v>
          </cell>
          <cell r="R176">
            <v>16200</v>
          </cell>
        </row>
        <row r="177">
          <cell r="B177" t="str">
            <v>K0328414</v>
          </cell>
          <cell r="C177" t="str">
            <v>St Joseph Lebutsubutsuvet</v>
          </cell>
          <cell r="D177" t="str">
            <v>Audited</v>
          </cell>
          <cell r="E177" t="str">
            <v>Feeder</v>
          </cell>
          <cell r="F177" t="str">
            <v>032855</v>
          </cell>
          <cell r="G177" t="str">
            <v>Tsimbwege</v>
          </cell>
          <cell r="H177" t="str">
            <v>Pentecost</v>
          </cell>
          <cell r="I177" t="str">
            <v>NBV</v>
          </cell>
          <cell r="J177" t="str">
            <v>Penama</v>
          </cell>
          <cell r="K177" t="str">
            <v>0084899001</v>
          </cell>
          <cell r="L177">
            <v>14</v>
          </cell>
          <cell r="M177">
            <v>9000</v>
          </cell>
          <cell r="N177">
            <v>126000</v>
          </cell>
          <cell r="O177">
            <v>37800</v>
          </cell>
          <cell r="P177">
            <v>0</v>
          </cell>
          <cell r="Q177">
            <v>37800</v>
          </cell>
          <cell r="R177">
            <v>37800</v>
          </cell>
        </row>
        <row r="178">
          <cell r="B178" t="str">
            <v>K0328386</v>
          </cell>
          <cell r="C178" t="str">
            <v>St Lerankaro Kindy</v>
          </cell>
          <cell r="D178" t="str">
            <v>Audited</v>
          </cell>
          <cell r="E178" t="str">
            <v>Attached</v>
          </cell>
          <cell r="F178" t="str">
            <v>032856</v>
          </cell>
          <cell r="G178" t="str">
            <v>Ubiku</v>
          </cell>
          <cell r="H178" t="str">
            <v>Pentecost</v>
          </cell>
          <cell r="I178" t="str">
            <v>NBV</v>
          </cell>
          <cell r="J178" t="str">
            <v>Penama</v>
          </cell>
          <cell r="K178" t="str">
            <v>0084897001</v>
          </cell>
          <cell r="L178">
            <v>7</v>
          </cell>
          <cell r="M178">
            <v>9000</v>
          </cell>
          <cell r="N178">
            <v>63000</v>
          </cell>
          <cell r="O178">
            <v>18900</v>
          </cell>
          <cell r="P178">
            <v>0</v>
          </cell>
          <cell r="Q178">
            <v>18900</v>
          </cell>
          <cell r="R178">
            <v>18900</v>
          </cell>
        </row>
        <row r="179">
          <cell r="B179" t="str">
            <v>K0328348</v>
          </cell>
          <cell r="C179" t="str">
            <v>St. Henri Kindy</v>
          </cell>
          <cell r="D179" t="str">
            <v>Audited</v>
          </cell>
          <cell r="E179" t="str">
            <v>Attached</v>
          </cell>
          <cell r="F179" t="str">
            <v>032848</v>
          </cell>
          <cell r="G179" t="str">
            <v>St. Henri (Lonfis)</v>
          </cell>
          <cell r="H179" t="str">
            <v>Pentecost</v>
          </cell>
          <cell r="I179" t="str">
            <v>NBV</v>
          </cell>
          <cell r="J179" t="str">
            <v>Penama</v>
          </cell>
          <cell r="K179" t="str">
            <v>0084913001</v>
          </cell>
          <cell r="L179">
            <v>25</v>
          </cell>
          <cell r="M179">
            <v>9000</v>
          </cell>
          <cell r="N179">
            <v>225000</v>
          </cell>
          <cell r="O179">
            <v>67500</v>
          </cell>
          <cell r="P179">
            <v>0</v>
          </cell>
          <cell r="Q179">
            <v>67500</v>
          </cell>
          <cell r="R179">
            <v>67500</v>
          </cell>
        </row>
        <row r="180">
          <cell r="B180" t="str">
            <v>K0328365</v>
          </cell>
          <cell r="C180" t="str">
            <v>St. Michel Laringmat Kindy</v>
          </cell>
          <cell r="D180" t="str">
            <v>Audited</v>
          </cell>
          <cell r="E180" t="str">
            <v>Feeder</v>
          </cell>
          <cell r="F180" t="str">
            <v>032855</v>
          </cell>
          <cell r="G180" t="str">
            <v>Tsimbwege</v>
          </cell>
          <cell r="H180" t="str">
            <v>Pentecost</v>
          </cell>
          <cell r="I180" t="str">
            <v>NBV</v>
          </cell>
          <cell r="J180" t="str">
            <v>Penama</v>
          </cell>
          <cell r="K180" t="str">
            <v>0084899001</v>
          </cell>
          <cell r="L180">
            <v>12</v>
          </cell>
          <cell r="M180">
            <v>9000</v>
          </cell>
          <cell r="N180">
            <v>108000</v>
          </cell>
          <cell r="O180">
            <v>32400</v>
          </cell>
          <cell r="P180">
            <v>5000</v>
          </cell>
          <cell r="Q180">
            <v>27400</v>
          </cell>
          <cell r="R180">
            <v>27400</v>
          </cell>
        </row>
        <row r="181">
          <cell r="B181" t="str">
            <v>K0328339</v>
          </cell>
          <cell r="C181" t="str">
            <v>St. Pierre Chanel Kindy</v>
          </cell>
          <cell r="D181" t="str">
            <v>Audited</v>
          </cell>
          <cell r="E181" t="str">
            <v>Feeder</v>
          </cell>
          <cell r="F181" t="str">
            <v>032855</v>
          </cell>
          <cell r="G181" t="str">
            <v>Tsimbwege</v>
          </cell>
          <cell r="H181" t="str">
            <v>Pentecost</v>
          </cell>
          <cell r="I181" t="str">
            <v>NBV</v>
          </cell>
          <cell r="J181" t="str">
            <v>Penama</v>
          </cell>
          <cell r="K181" t="str">
            <v>0084899001</v>
          </cell>
          <cell r="L181">
            <v>22</v>
          </cell>
          <cell r="M181">
            <v>9000</v>
          </cell>
          <cell r="N181">
            <v>198000</v>
          </cell>
          <cell r="O181">
            <v>59400</v>
          </cell>
          <cell r="P181">
            <v>0</v>
          </cell>
          <cell r="Q181">
            <v>59400</v>
          </cell>
          <cell r="R181">
            <v>59400</v>
          </cell>
        </row>
        <row r="182">
          <cell r="B182" t="str">
            <v>K0327048</v>
          </cell>
          <cell r="C182" t="str">
            <v>Sulua ECCE</v>
          </cell>
          <cell r="D182" t="str">
            <v>Audited</v>
          </cell>
          <cell r="E182" t="str">
            <v>Feeder</v>
          </cell>
          <cell r="F182" t="str">
            <v>032751</v>
          </cell>
          <cell r="G182" t="str">
            <v>Sulua</v>
          </cell>
          <cell r="H182" t="str">
            <v>Maewo</v>
          </cell>
          <cell r="I182" t="str">
            <v>NBV</v>
          </cell>
          <cell r="J182" t="str">
            <v>Penama</v>
          </cell>
          <cell r="K182" t="str">
            <v>0084864001</v>
          </cell>
          <cell r="L182">
            <v>16</v>
          </cell>
          <cell r="M182">
            <v>9000</v>
          </cell>
          <cell r="N182">
            <v>144000</v>
          </cell>
          <cell r="O182">
            <v>43200</v>
          </cell>
          <cell r="P182">
            <v>0</v>
          </cell>
          <cell r="Q182">
            <v>43200</v>
          </cell>
          <cell r="R182">
            <v>43200</v>
          </cell>
        </row>
        <row r="183">
          <cell r="B183" t="str">
            <v>K0327058</v>
          </cell>
          <cell r="C183" t="str">
            <v>Susui</v>
          </cell>
          <cell r="D183" t="str">
            <v>Audited</v>
          </cell>
          <cell r="E183" t="str">
            <v>Feeder</v>
          </cell>
          <cell r="F183" t="str">
            <v>032716</v>
          </cell>
          <cell r="G183" t="str">
            <v>Gambule</v>
          </cell>
          <cell r="H183" t="str">
            <v>Maewo</v>
          </cell>
          <cell r="I183" t="str">
            <v>NBV</v>
          </cell>
          <cell r="J183" t="str">
            <v>Penama</v>
          </cell>
          <cell r="K183" t="str">
            <v>0084862001</v>
          </cell>
          <cell r="L183">
            <v>5</v>
          </cell>
          <cell r="M183">
            <v>9000</v>
          </cell>
          <cell r="N183">
            <v>45000</v>
          </cell>
          <cell r="O183">
            <v>13500</v>
          </cell>
          <cell r="P183">
            <v>0</v>
          </cell>
          <cell r="Q183">
            <v>13500</v>
          </cell>
          <cell r="R183">
            <v>13500</v>
          </cell>
        </row>
        <row r="184">
          <cell r="B184" t="str">
            <v>K0326330</v>
          </cell>
          <cell r="C184" t="str">
            <v>Tagui</v>
          </cell>
          <cell r="D184" t="str">
            <v>Audited</v>
          </cell>
          <cell r="E184" t="str">
            <v>Feeder</v>
          </cell>
          <cell r="F184" t="str">
            <v>032642</v>
          </cell>
          <cell r="G184" t="str">
            <v>Qatuneala</v>
          </cell>
          <cell r="H184" t="str">
            <v>Ambae</v>
          </cell>
          <cell r="I184" t="str">
            <v>NBV</v>
          </cell>
          <cell r="J184" t="str">
            <v>Penama</v>
          </cell>
          <cell r="K184" t="str">
            <v>0084853001</v>
          </cell>
          <cell r="L184">
            <v>8</v>
          </cell>
          <cell r="M184">
            <v>9000</v>
          </cell>
          <cell r="N184">
            <v>72000</v>
          </cell>
          <cell r="O184">
            <v>21600</v>
          </cell>
          <cell r="P184">
            <v>0</v>
          </cell>
          <cell r="Q184">
            <v>21600</v>
          </cell>
          <cell r="R184">
            <v>21600</v>
          </cell>
        </row>
        <row r="185">
          <cell r="B185" t="str">
            <v>K0326397</v>
          </cell>
          <cell r="C185" t="str">
            <v>Talai Roroi Leleo Kindy</v>
          </cell>
          <cell r="D185" t="str">
            <v>Audited</v>
          </cell>
          <cell r="E185" t="str">
            <v>Feeder</v>
          </cell>
          <cell r="F185" t="str">
            <v>032652</v>
          </cell>
          <cell r="G185" t="str">
            <v>Talai Roroi Leleo</v>
          </cell>
          <cell r="H185" t="str">
            <v>Ambae</v>
          </cell>
          <cell r="I185" t="str">
            <v>NBV</v>
          </cell>
          <cell r="J185" t="str">
            <v>Penama</v>
          </cell>
          <cell r="K185" t="str">
            <v>0084906001</v>
          </cell>
          <cell r="L185">
            <v>11</v>
          </cell>
          <cell r="M185">
            <v>9000</v>
          </cell>
          <cell r="N185">
            <v>99000</v>
          </cell>
          <cell r="O185">
            <v>29700</v>
          </cell>
          <cell r="P185">
            <v>0</v>
          </cell>
          <cell r="Q185">
            <v>29700</v>
          </cell>
          <cell r="R185">
            <v>29700</v>
          </cell>
        </row>
        <row r="186">
          <cell r="B186" t="str">
            <v>K0328360</v>
          </cell>
          <cell r="C186" t="str">
            <v>Talwa Kindy</v>
          </cell>
          <cell r="D186" t="str">
            <v>Audited</v>
          </cell>
          <cell r="E186" t="str">
            <v>Feeder</v>
          </cell>
          <cell r="F186" t="str">
            <v>032840</v>
          </cell>
          <cell r="G186" t="str">
            <v>Pangi</v>
          </cell>
          <cell r="H186" t="str">
            <v>Pentecost</v>
          </cell>
          <cell r="I186" t="str">
            <v>NBV</v>
          </cell>
          <cell r="J186" t="str">
            <v>Penama</v>
          </cell>
          <cell r="K186" t="str">
            <v>0084905001</v>
          </cell>
          <cell r="L186">
            <v>30</v>
          </cell>
          <cell r="M186">
            <v>9000</v>
          </cell>
          <cell r="N186">
            <v>270000</v>
          </cell>
          <cell r="O186">
            <v>81000</v>
          </cell>
          <cell r="P186">
            <v>0</v>
          </cell>
          <cell r="Q186">
            <v>81000</v>
          </cell>
          <cell r="R186">
            <v>81000</v>
          </cell>
        </row>
        <row r="187">
          <cell r="B187" t="str">
            <v>K0326395</v>
          </cell>
          <cell r="C187" t="str">
            <v>Tambebulu Kindy</v>
          </cell>
          <cell r="D187" t="str">
            <v>Audited</v>
          </cell>
          <cell r="E187" t="str">
            <v>Feeder</v>
          </cell>
          <cell r="F187" t="str">
            <v>032862</v>
          </cell>
          <cell r="G187" t="str">
            <v>Vuinkalato</v>
          </cell>
          <cell r="H187" t="str">
            <v>Ambae</v>
          </cell>
          <cell r="I187" t="str">
            <v>NBV</v>
          </cell>
          <cell r="J187" t="str">
            <v>Penama</v>
          </cell>
          <cell r="K187" t="str">
            <v>0084888001</v>
          </cell>
          <cell r="L187">
            <v>3</v>
          </cell>
          <cell r="M187">
            <v>9000</v>
          </cell>
          <cell r="N187">
            <v>27000</v>
          </cell>
          <cell r="O187">
            <v>8100</v>
          </cell>
          <cell r="P187"/>
          <cell r="Q187">
            <v>8100</v>
          </cell>
          <cell r="R187">
            <v>8100</v>
          </cell>
        </row>
        <row r="188">
          <cell r="B188" t="str">
            <v>K0328089</v>
          </cell>
          <cell r="C188" t="str">
            <v>Tamua</v>
          </cell>
          <cell r="D188" t="str">
            <v>Audited</v>
          </cell>
          <cell r="E188" t="str">
            <v>Attached</v>
          </cell>
          <cell r="F188" t="str">
            <v>032818</v>
          </cell>
          <cell r="G188" t="str">
            <v>Labultamata (Tamua)</v>
          </cell>
          <cell r="H188" t="str">
            <v>Pentecost</v>
          </cell>
          <cell r="I188" t="str">
            <v>NBV</v>
          </cell>
          <cell r="J188" t="str">
            <v>Penama</v>
          </cell>
          <cell r="K188" t="str">
            <v>0084873001</v>
          </cell>
          <cell r="L188">
            <v>8</v>
          </cell>
          <cell r="M188">
            <v>9000</v>
          </cell>
          <cell r="N188">
            <v>72000</v>
          </cell>
          <cell r="O188">
            <v>21600</v>
          </cell>
          <cell r="P188">
            <v>0</v>
          </cell>
          <cell r="Q188">
            <v>21600</v>
          </cell>
          <cell r="R188">
            <v>21600</v>
          </cell>
        </row>
        <row r="189">
          <cell r="B189" t="str">
            <v>K0327389</v>
          </cell>
          <cell r="C189" t="str">
            <v>Tano Bula Kindy</v>
          </cell>
          <cell r="D189" t="str">
            <v>Audited</v>
          </cell>
          <cell r="E189" t="str">
            <v>Feeder</v>
          </cell>
          <cell r="F189" t="str">
            <v>032701</v>
          </cell>
          <cell r="G189" t="str">
            <v>Abanga</v>
          </cell>
          <cell r="H189" t="str">
            <v>Maewo</v>
          </cell>
          <cell r="I189" t="str">
            <v>NBV</v>
          </cell>
          <cell r="J189" t="str">
            <v>Penama</v>
          </cell>
          <cell r="K189" t="str">
            <v>0084860001</v>
          </cell>
          <cell r="L189">
            <v>11</v>
          </cell>
          <cell r="M189">
            <v>9000</v>
          </cell>
          <cell r="N189">
            <v>99000</v>
          </cell>
          <cell r="O189">
            <v>29700</v>
          </cell>
          <cell r="P189">
            <v>0</v>
          </cell>
          <cell r="Q189">
            <v>29700</v>
          </cell>
          <cell r="R189">
            <v>29700</v>
          </cell>
        </row>
        <row r="190">
          <cell r="B190" t="str">
            <v>K0328403</v>
          </cell>
          <cell r="C190" t="str">
            <v>Tarileo ECCE</v>
          </cell>
          <cell r="D190" t="str">
            <v>Audited</v>
          </cell>
          <cell r="E190" t="str">
            <v>Feeder</v>
          </cell>
          <cell r="F190" t="str">
            <v>032806</v>
          </cell>
          <cell r="G190" t="str">
            <v>Atavtabanga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0084867001</v>
          </cell>
          <cell r="L190">
            <v>18</v>
          </cell>
          <cell r="M190">
            <v>9000</v>
          </cell>
          <cell r="N190">
            <v>162000</v>
          </cell>
          <cell r="O190">
            <v>48600</v>
          </cell>
          <cell r="P190"/>
          <cell r="Q190">
            <v>48600</v>
          </cell>
          <cell r="R190">
            <v>48600</v>
          </cell>
        </row>
        <row r="191">
          <cell r="B191" t="str">
            <v>K0328343</v>
          </cell>
          <cell r="C191" t="str">
            <v>Torlie  Kindy</v>
          </cell>
          <cell r="D191" t="str">
            <v>Audited</v>
          </cell>
          <cell r="E191" t="str">
            <v>Attached</v>
          </cell>
          <cell r="F191" t="str">
            <v>032854</v>
          </cell>
          <cell r="G191" t="str">
            <v>Torlie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0084884001</v>
          </cell>
          <cell r="L191">
            <v>52</v>
          </cell>
          <cell r="M191">
            <v>9000</v>
          </cell>
          <cell r="N191">
            <v>468000</v>
          </cell>
          <cell r="O191">
            <v>140400</v>
          </cell>
          <cell r="P191">
            <v>0</v>
          </cell>
          <cell r="Q191">
            <v>140400</v>
          </cell>
          <cell r="R191">
            <v>140400</v>
          </cell>
        </row>
        <row r="192">
          <cell r="B192" t="str">
            <v>K0328335</v>
          </cell>
          <cell r="C192" t="str">
            <v>Vanmamla Model Kindy</v>
          </cell>
          <cell r="D192" t="str">
            <v>Audited</v>
          </cell>
          <cell r="E192" t="str">
            <v>Attached</v>
          </cell>
          <cell r="F192" t="str">
            <v>032867</v>
          </cell>
          <cell r="G192" t="str">
            <v>Vanmamla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0084909001</v>
          </cell>
          <cell r="L192">
            <v>24</v>
          </cell>
          <cell r="M192">
            <v>9000</v>
          </cell>
          <cell r="N192">
            <v>216000</v>
          </cell>
          <cell r="O192">
            <v>64800</v>
          </cell>
          <cell r="P192">
            <v>0</v>
          </cell>
          <cell r="Q192">
            <v>64800</v>
          </cell>
          <cell r="R192">
            <v>64800</v>
          </cell>
        </row>
        <row r="193">
          <cell r="B193" t="str">
            <v>K0328332</v>
          </cell>
          <cell r="C193" t="str">
            <v>Vansemakul kindy</v>
          </cell>
          <cell r="D193" t="str">
            <v>Audited</v>
          </cell>
          <cell r="E193" t="str">
            <v>Feeder</v>
          </cell>
          <cell r="F193" t="str">
            <v>032830</v>
          </cell>
          <cell r="G193" t="str">
            <v>Melsisi</v>
          </cell>
          <cell r="H193" t="str">
            <v>Pentecost</v>
          </cell>
          <cell r="I193" t="str">
            <v>NBV</v>
          </cell>
          <cell r="J193" t="str">
            <v>Penama</v>
          </cell>
          <cell r="K193" t="str">
            <v>0084901001</v>
          </cell>
          <cell r="L193">
            <v>17</v>
          </cell>
          <cell r="M193">
            <v>9000</v>
          </cell>
          <cell r="N193">
            <v>153000</v>
          </cell>
          <cell r="O193">
            <v>45900</v>
          </cell>
          <cell r="P193">
            <v>0</v>
          </cell>
          <cell r="Q193">
            <v>45900</v>
          </cell>
          <cell r="R193">
            <v>45900</v>
          </cell>
        </row>
        <row r="194">
          <cell r="B194" t="str">
            <v>K0326376</v>
          </cell>
          <cell r="C194" t="str">
            <v>Vanuebulu Kindy</v>
          </cell>
          <cell r="D194" t="str">
            <v>Audited</v>
          </cell>
          <cell r="E194" t="str">
            <v>Feeder</v>
          </cell>
          <cell r="F194" t="str">
            <v>032610</v>
          </cell>
          <cell r="G194" t="str">
            <v>Bangabulu</v>
          </cell>
          <cell r="H194" t="str">
            <v>Ambae</v>
          </cell>
          <cell r="I194" t="str">
            <v>PEO</v>
          </cell>
          <cell r="J194" t="str">
            <v>Penama</v>
          </cell>
          <cell r="K194" t="str">
            <v>0084846001</v>
          </cell>
          <cell r="L194">
            <v>21</v>
          </cell>
          <cell r="M194">
            <v>9000</v>
          </cell>
          <cell r="N194">
            <v>189000</v>
          </cell>
          <cell r="O194">
            <v>56700</v>
          </cell>
          <cell r="P194">
            <v>0</v>
          </cell>
          <cell r="Q194">
            <v>56700</v>
          </cell>
          <cell r="R194">
            <v>56700</v>
          </cell>
        </row>
        <row r="195">
          <cell r="B195" t="str">
            <v>K0326015</v>
          </cell>
          <cell r="C195" t="str">
            <v>Vanue-Marama</v>
          </cell>
          <cell r="D195" t="str">
            <v>Audited</v>
          </cell>
          <cell r="E195" t="str">
            <v>Attached</v>
          </cell>
          <cell r="F195" t="str">
            <v>032858</v>
          </cell>
          <cell r="G195" t="str">
            <v>Vanue-Marama</v>
          </cell>
          <cell r="H195" t="str">
            <v>Ambae</v>
          </cell>
          <cell r="I195" t="str">
            <v>NBV</v>
          </cell>
          <cell r="J195" t="str">
            <v>Penama</v>
          </cell>
          <cell r="K195" t="str">
            <v>0084904001</v>
          </cell>
          <cell r="L195">
            <v>14</v>
          </cell>
          <cell r="M195">
            <v>9000</v>
          </cell>
          <cell r="N195">
            <v>126000</v>
          </cell>
          <cell r="O195">
            <v>37800</v>
          </cell>
          <cell r="P195">
            <v>0</v>
          </cell>
          <cell r="Q195">
            <v>37800</v>
          </cell>
          <cell r="R195">
            <v>37800</v>
          </cell>
        </row>
        <row r="196">
          <cell r="B196" t="str">
            <v>K0326041</v>
          </cell>
          <cell r="C196" t="str">
            <v>Vilakalaka</v>
          </cell>
          <cell r="D196" t="str">
            <v>Audited</v>
          </cell>
          <cell r="E196" t="str">
            <v>Attached</v>
          </cell>
          <cell r="F196" t="str">
            <v>032860</v>
          </cell>
          <cell r="G196" t="str">
            <v>Vilakalaka</v>
          </cell>
          <cell r="H196" t="str">
            <v>Ambae</v>
          </cell>
          <cell r="I196" t="str">
            <v>NBV</v>
          </cell>
          <cell r="J196" t="str">
            <v>Penama</v>
          </cell>
          <cell r="K196" t="str">
            <v>0084894001</v>
          </cell>
          <cell r="L196">
            <v>9</v>
          </cell>
          <cell r="M196">
            <v>9000</v>
          </cell>
          <cell r="N196">
            <v>81000</v>
          </cell>
          <cell r="O196">
            <v>24300</v>
          </cell>
          <cell r="P196">
            <v>0</v>
          </cell>
          <cell r="Q196">
            <v>24300</v>
          </cell>
          <cell r="R196">
            <v>24300</v>
          </cell>
        </row>
        <row r="197">
          <cell r="B197" t="str">
            <v>K0326039</v>
          </cell>
          <cell r="C197" t="str">
            <v>Volovuhu</v>
          </cell>
          <cell r="D197" t="str">
            <v>Audited</v>
          </cell>
          <cell r="E197" t="str">
            <v>Attached</v>
          </cell>
          <cell r="F197" t="str">
            <v>032861</v>
          </cell>
          <cell r="G197" t="str">
            <v>Volovuhu</v>
          </cell>
          <cell r="H197" t="str">
            <v>Ambae</v>
          </cell>
          <cell r="I197" t="str">
            <v>NBV</v>
          </cell>
          <cell r="J197" t="str">
            <v>Penama</v>
          </cell>
          <cell r="K197" t="str">
            <v>0084887001</v>
          </cell>
          <cell r="L197">
            <v>11</v>
          </cell>
          <cell r="M197">
            <v>9000</v>
          </cell>
          <cell r="N197">
            <v>99000</v>
          </cell>
          <cell r="O197">
            <v>29700</v>
          </cell>
          <cell r="P197">
            <v>0</v>
          </cell>
          <cell r="Q197">
            <v>29700</v>
          </cell>
          <cell r="R197">
            <v>29700</v>
          </cell>
        </row>
        <row r="198">
          <cell r="B198" t="str">
            <v>K0327312</v>
          </cell>
          <cell r="C198" t="str">
            <v>Wai Bulu</v>
          </cell>
          <cell r="D198" t="str">
            <v>Audited</v>
          </cell>
          <cell r="E198" t="str">
            <v>Feeder</v>
          </cell>
          <cell r="F198" t="str">
            <v>032701</v>
          </cell>
          <cell r="G198" t="str">
            <v>Abanga</v>
          </cell>
          <cell r="H198" t="str">
            <v>Maewo</v>
          </cell>
          <cell r="I198" t="str">
            <v>NBV</v>
          </cell>
          <cell r="J198" t="str">
            <v>Penama</v>
          </cell>
          <cell r="K198" t="str">
            <v>0084860001</v>
          </cell>
          <cell r="L198">
            <v>12</v>
          </cell>
          <cell r="M198">
            <v>9000</v>
          </cell>
          <cell r="N198">
            <v>108000</v>
          </cell>
          <cell r="O198">
            <v>32400</v>
          </cell>
          <cell r="P198"/>
          <cell r="Q198">
            <v>32400</v>
          </cell>
          <cell r="R198">
            <v>32400</v>
          </cell>
        </row>
        <row r="199">
          <cell r="B199" t="str">
            <v>K0326408</v>
          </cell>
          <cell r="C199" t="str">
            <v>Wailakau Kindy</v>
          </cell>
          <cell r="D199" t="str">
            <v>Audited</v>
          </cell>
          <cell r="E199" t="str">
            <v>Feeder</v>
          </cell>
          <cell r="F199" t="str">
            <v>032643</v>
          </cell>
          <cell r="G199" t="str">
            <v>Quatui</v>
          </cell>
          <cell r="H199" t="str">
            <v>Ambae</v>
          </cell>
          <cell r="I199" t="str">
            <v>NBV</v>
          </cell>
          <cell r="J199" t="str">
            <v>Penama</v>
          </cell>
          <cell r="K199" t="str">
            <v>0084854001</v>
          </cell>
          <cell r="L199">
            <v>20</v>
          </cell>
          <cell r="M199">
            <v>9000</v>
          </cell>
          <cell r="N199">
            <v>180000</v>
          </cell>
          <cell r="O199">
            <v>54000</v>
          </cell>
          <cell r="P199">
            <v>0</v>
          </cell>
          <cell r="Q199">
            <v>54000</v>
          </cell>
          <cell r="R199">
            <v>54000</v>
          </cell>
        </row>
        <row r="200">
          <cell r="B200" t="str">
            <v>K0326382</v>
          </cell>
          <cell r="C200" t="str">
            <v>Waisine Kindy</v>
          </cell>
          <cell r="D200" t="str">
            <v>Audited</v>
          </cell>
          <cell r="E200" t="str">
            <v>Attached</v>
          </cell>
          <cell r="F200" t="str">
            <v>032863</v>
          </cell>
          <cell r="G200" t="str">
            <v>Waisine</v>
          </cell>
          <cell r="H200" t="str">
            <v>Ambae</v>
          </cell>
          <cell r="I200" t="str">
            <v>NBV</v>
          </cell>
          <cell r="J200" t="str">
            <v>Penama</v>
          </cell>
          <cell r="K200" t="str">
            <v>0084907001</v>
          </cell>
          <cell r="L200">
            <v>16</v>
          </cell>
          <cell r="M200">
            <v>9000</v>
          </cell>
          <cell r="N200">
            <v>144000</v>
          </cell>
          <cell r="O200">
            <v>43200</v>
          </cell>
          <cell r="P200"/>
          <cell r="Q200">
            <v>43200</v>
          </cell>
          <cell r="R200">
            <v>43200</v>
          </cell>
        </row>
        <row r="201">
          <cell r="B201" t="str">
            <v>K0328346</v>
          </cell>
          <cell r="C201" t="str">
            <v>Wali Kindy</v>
          </cell>
          <cell r="D201" t="str">
            <v>Audited</v>
          </cell>
          <cell r="E201" t="str">
            <v>Feeder</v>
          </cell>
          <cell r="F201" t="str">
            <v>032840</v>
          </cell>
          <cell r="G201" t="str">
            <v>Pangi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0084905001</v>
          </cell>
          <cell r="L201">
            <v>20</v>
          </cell>
          <cell r="M201">
            <v>9000</v>
          </cell>
          <cell r="N201">
            <v>180000</v>
          </cell>
          <cell r="O201">
            <v>54000</v>
          </cell>
          <cell r="P201">
            <v>0</v>
          </cell>
          <cell r="Q201">
            <v>54000</v>
          </cell>
          <cell r="R201">
            <v>54000</v>
          </cell>
        </row>
        <row r="202">
          <cell r="B202" t="str">
            <v>K0328350</v>
          </cell>
          <cell r="C202" t="str">
            <v>Wanur Kindy</v>
          </cell>
          <cell r="D202" t="str">
            <v>Audited</v>
          </cell>
          <cell r="E202" t="str">
            <v>Feeder</v>
          </cell>
          <cell r="F202" t="str">
            <v>032811</v>
          </cell>
          <cell r="G202" t="str">
            <v>PointCross (Benmotri)</v>
          </cell>
          <cell r="H202" t="str">
            <v>Pentecost</v>
          </cell>
          <cell r="I202" t="str">
            <v>NBV</v>
          </cell>
          <cell r="J202" t="str">
            <v>Penama</v>
          </cell>
          <cell r="K202" t="str">
            <v>0084868001</v>
          </cell>
          <cell r="L202">
            <v>7</v>
          </cell>
          <cell r="M202">
            <v>9000</v>
          </cell>
          <cell r="N202">
            <v>63000</v>
          </cell>
          <cell r="O202">
            <v>18900</v>
          </cell>
          <cell r="P202">
            <v>0</v>
          </cell>
          <cell r="Q202">
            <v>18900</v>
          </cell>
          <cell r="R202">
            <v>18900</v>
          </cell>
        </row>
        <row r="203">
          <cell r="B203" t="str">
            <v>K0222190</v>
          </cell>
          <cell r="C203" t="str">
            <v>Akirio</v>
          </cell>
          <cell r="D203" t="str">
            <v>Audited</v>
          </cell>
          <cell r="E203" t="str">
            <v xml:space="preserve">Feeder </v>
          </cell>
          <cell r="F203" t="str">
            <v>022210</v>
          </cell>
          <cell r="G203" t="str">
            <v>Ebenezer</v>
          </cell>
          <cell r="H203" t="str">
            <v>Santo</v>
          </cell>
          <cell r="I203" t="str">
            <v>NBV</v>
          </cell>
          <cell r="J203" t="str">
            <v>Sanma</v>
          </cell>
          <cell r="K203" t="str">
            <v>0084601001</v>
          </cell>
          <cell r="L203">
            <v>9</v>
          </cell>
          <cell r="M203">
            <v>9000</v>
          </cell>
          <cell r="N203">
            <v>81000</v>
          </cell>
          <cell r="O203">
            <v>24300</v>
          </cell>
          <cell r="P203">
            <v>0</v>
          </cell>
          <cell r="Q203">
            <v>24300</v>
          </cell>
          <cell r="R203">
            <v>24300</v>
          </cell>
        </row>
        <row r="204">
          <cell r="B204" t="str">
            <v>K0221002</v>
          </cell>
          <cell r="C204" t="str">
            <v>Alowaru Kindy</v>
          </cell>
          <cell r="D204" t="str">
            <v>Audited</v>
          </cell>
          <cell r="E204" t="str">
            <v xml:space="preserve">Attached </v>
          </cell>
          <cell r="F204" t="str">
            <v>022106</v>
          </cell>
          <cell r="G204" t="str">
            <v xml:space="preserve">Alowaru </v>
          </cell>
          <cell r="H204" t="str">
            <v>Malo</v>
          </cell>
          <cell r="I204" t="str">
            <v>NBV</v>
          </cell>
          <cell r="J204" t="str">
            <v>Sanma</v>
          </cell>
          <cell r="K204" t="str">
            <v>0084592001</v>
          </cell>
          <cell r="L204">
            <v>11</v>
          </cell>
          <cell r="M204">
            <v>9000</v>
          </cell>
          <cell r="N204">
            <v>99000</v>
          </cell>
          <cell r="O204">
            <v>29700</v>
          </cell>
          <cell r="P204">
            <v>0</v>
          </cell>
          <cell r="Q204">
            <v>29700</v>
          </cell>
          <cell r="R204">
            <v>29700</v>
          </cell>
        </row>
        <row r="205">
          <cell r="B205" t="str">
            <v>K0222327</v>
          </cell>
          <cell r="C205" t="str">
            <v>Amnie ( Malao) Kindy</v>
          </cell>
          <cell r="D205" t="str">
            <v>Audited</v>
          </cell>
          <cell r="E205" t="str">
            <v>Attached</v>
          </cell>
          <cell r="F205" t="str">
            <v>022226</v>
          </cell>
          <cell r="G205" t="str">
            <v>Malao</v>
          </cell>
          <cell r="H205" t="str">
            <v>Santo</v>
          </cell>
          <cell r="I205" t="str">
            <v>NBV</v>
          </cell>
          <cell r="J205" t="str">
            <v>Sanma</v>
          </cell>
          <cell r="K205" t="str">
            <v>0084622001</v>
          </cell>
          <cell r="L205">
            <v>28</v>
          </cell>
          <cell r="M205">
            <v>9000</v>
          </cell>
          <cell r="N205">
            <v>252000</v>
          </cell>
          <cell r="O205">
            <v>75600</v>
          </cell>
          <cell r="P205">
            <v>0</v>
          </cell>
          <cell r="Q205">
            <v>75600</v>
          </cell>
          <cell r="R205">
            <v>75600</v>
          </cell>
        </row>
        <row r="206">
          <cell r="B206" t="str">
            <v>K0222067</v>
          </cell>
          <cell r="C206" t="str">
            <v>Anne Marie Kindy</v>
          </cell>
          <cell r="D206" t="str">
            <v>Audited</v>
          </cell>
          <cell r="E206" t="str">
            <v xml:space="preserve">Feeder </v>
          </cell>
          <cell r="F206" t="str">
            <v>020104</v>
          </cell>
          <cell r="G206" t="str">
            <v>St. Michel</v>
          </cell>
          <cell r="H206" t="str">
            <v>Santo</v>
          </cell>
          <cell r="I206" t="str">
            <v>NBV</v>
          </cell>
          <cell r="J206" t="str">
            <v>Sanma</v>
          </cell>
          <cell r="K206" t="str">
            <v>0084667001</v>
          </cell>
          <cell r="L206">
            <v>54</v>
          </cell>
          <cell r="M206">
            <v>9000</v>
          </cell>
          <cell r="N206">
            <v>486000</v>
          </cell>
          <cell r="O206">
            <v>145800</v>
          </cell>
          <cell r="P206">
            <v>0</v>
          </cell>
          <cell r="Q206">
            <v>145800</v>
          </cell>
          <cell r="R206">
            <v>145800</v>
          </cell>
        </row>
        <row r="207">
          <cell r="B207" t="str">
            <v>K0222120</v>
          </cell>
          <cell r="C207" t="str">
            <v>Araki Komuniti</v>
          </cell>
          <cell r="D207" t="str">
            <v>Audited</v>
          </cell>
          <cell r="E207" t="str">
            <v xml:space="preserve">Attached </v>
          </cell>
          <cell r="F207" t="str">
            <v>022421</v>
          </cell>
          <cell r="G207" t="str">
            <v xml:space="preserve">Lehilehina </v>
          </cell>
          <cell r="H207" t="str">
            <v>Araki</v>
          </cell>
          <cell r="I207" t="str">
            <v>NBV</v>
          </cell>
          <cell r="J207" t="str">
            <v>Sanma</v>
          </cell>
          <cell r="K207" t="str">
            <v>0084644001</v>
          </cell>
          <cell r="L207">
            <v>5</v>
          </cell>
          <cell r="M207">
            <v>9000</v>
          </cell>
          <cell r="N207">
            <v>45000</v>
          </cell>
          <cell r="O207">
            <v>13500</v>
          </cell>
          <cell r="P207">
            <v>0</v>
          </cell>
          <cell r="Q207">
            <v>13500</v>
          </cell>
          <cell r="R207">
            <v>13500</v>
          </cell>
        </row>
        <row r="208">
          <cell r="B208" t="str">
            <v>K0221018</v>
          </cell>
          <cell r="C208" t="str">
            <v>Asula</v>
          </cell>
          <cell r="D208" t="str">
            <v>Audited</v>
          </cell>
          <cell r="E208" t="str">
            <v xml:space="preserve">Feeder </v>
          </cell>
          <cell r="F208" t="str">
            <v>022163</v>
          </cell>
          <cell r="G208" t="str">
            <v>Taharo</v>
          </cell>
          <cell r="H208" t="str">
            <v>Malo</v>
          </cell>
          <cell r="I208" t="str">
            <v>NBV</v>
          </cell>
          <cell r="J208" t="str">
            <v>Sanma</v>
          </cell>
          <cell r="K208" t="str">
            <v>0084596001</v>
          </cell>
          <cell r="L208">
            <v>13</v>
          </cell>
          <cell r="M208">
            <v>9000</v>
          </cell>
          <cell r="N208">
            <v>117000</v>
          </cell>
          <cell r="O208">
            <v>35100</v>
          </cell>
          <cell r="P208">
            <v>0</v>
          </cell>
          <cell r="Q208">
            <v>35100</v>
          </cell>
          <cell r="R208">
            <v>35100</v>
          </cell>
        </row>
        <row r="209">
          <cell r="B209" t="str">
            <v>K0221189</v>
          </cell>
          <cell r="C209" t="str">
            <v>Avunamalai</v>
          </cell>
          <cell r="D209" t="str">
            <v>Audited</v>
          </cell>
          <cell r="E209" t="str">
            <v>Feeder</v>
          </cell>
          <cell r="F209" t="str">
            <v>022139</v>
          </cell>
          <cell r="G209" t="str">
            <v>Nanuhu Randasi</v>
          </cell>
          <cell r="H209" t="str">
            <v>Malo</v>
          </cell>
          <cell r="I209" t="str">
            <v>NBV</v>
          </cell>
          <cell r="J209" t="str">
            <v>Sanma</v>
          </cell>
          <cell r="K209" t="str">
            <v>0084651001</v>
          </cell>
          <cell r="L209">
            <v>14</v>
          </cell>
          <cell r="M209">
            <v>9000</v>
          </cell>
          <cell r="N209">
            <v>126000</v>
          </cell>
          <cell r="O209">
            <v>37800</v>
          </cell>
          <cell r="P209">
            <v>0</v>
          </cell>
          <cell r="Q209">
            <v>37800</v>
          </cell>
          <cell r="R209">
            <v>37800</v>
          </cell>
        </row>
        <row r="210">
          <cell r="B210" t="str">
            <v>K0222098</v>
          </cell>
          <cell r="C210" t="str">
            <v>Balon</v>
          </cell>
          <cell r="D210" t="str">
            <v>Audited</v>
          </cell>
          <cell r="E210" t="str">
            <v xml:space="preserve">Attached </v>
          </cell>
          <cell r="F210" t="str">
            <v>022204</v>
          </cell>
          <cell r="G210" t="str">
            <v xml:space="preserve">Balon </v>
          </cell>
          <cell r="H210" t="str">
            <v>Santo</v>
          </cell>
          <cell r="I210" t="str">
            <v>NBV</v>
          </cell>
          <cell r="J210" t="str">
            <v>Sanma</v>
          </cell>
          <cell r="K210" t="str">
            <v>0084597001</v>
          </cell>
          <cell r="L210">
            <v>18</v>
          </cell>
          <cell r="M210">
            <v>9000</v>
          </cell>
          <cell r="N210">
            <v>162000</v>
          </cell>
          <cell r="O210">
            <v>48600</v>
          </cell>
          <cell r="P210"/>
          <cell r="Q210">
            <v>48600</v>
          </cell>
          <cell r="R210">
            <v>48600</v>
          </cell>
        </row>
        <row r="211">
          <cell r="B211" t="str">
            <v>K0221007</v>
          </cell>
          <cell r="C211" t="str">
            <v>Banaviti</v>
          </cell>
          <cell r="D211" t="str">
            <v>Audited</v>
          </cell>
          <cell r="E211" t="str">
            <v xml:space="preserve">Attached </v>
          </cell>
          <cell r="F211" t="str">
            <v>022106</v>
          </cell>
          <cell r="G211" t="str">
            <v>Banaviti</v>
          </cell>
          <cell r="H211" t="str">
            <v>Malo</v>
          </cell>
          <cell r="I211" t="str">
            <v>NBV</v>
          </cell>
          <cell r="J211" t="str">
            <v>Sanma</v>
          </cell>
          <cell r="K211" t="str">
            <v>0084592001</v>
          </cell>
          <cell r="L211">
            <v>18</v>
          </cell>
          <cell r="M211">
            <v>9000</v>
          </cell>
          <cell r="N211">
            <v>162000</v>
          </cell>
          <cell r="O211">
            <v>48600</v>
          </cell>
          <cell r="P211">
            <v>0</v>
          </cell>
          <cell r="Q211">
            <v>48600</v>
          </cell>
          <cell r="R211">
            <v>48600</v>
          </cell>
        </row>
        <row r="212">
          <cell r="B212" t="str">
            <v>K0222070</v>
          </cell>
          <cell r="C212" t="str">
            <v>BanBan</v>
          </cell>
          <cell r="D212" t="str">
            <v>Audited</v>
          </cell>
          <cell r="E212" t="str">
            <v xml:space="preserve">Attached </v>
          </cell>
          <cell r="F212" t="str">
            <v>022205</v>
          </cell>
          <cell r="G212" t="str">
            <v>Banban</v>
          </cell>
          <cell r="H212" t="str">
            <v>Santo</v>
          </cell>
          <cell r="I212" t="str">
            <v>NBV</v>
          </cell>
          <cell r="J212" t="str">
            <v>Sanma</v>
          </cell>
          <cell r="K212" t="str">
            <v>0084598001</v>
          </cell>
          <cell r="L212">
            <v>70</v>
          </cell>
          <cell r="M212">
            <v>9000</v>
          </cell>
          <cell r="N212">
            <v>630000</v>
          </cell>
          <cell r="O212">
            <v>189000</v>
          </cell>
          <cell r="P212"/>
          <cell r="Q212">
            <v>189000</v>
          </cell>
          <cell r="R212">
            <v>189000</v>
          </cell>
        </row>
        <row r="213">
          <cell r="B213" t="str">
            <v>K0221535</v>
          </cell>
          <cell r="C213" t="str">
            <v>Belalulu Kindy</v>
          </cell>
          <cell r="D213" t="str">
            <v>Audited</v>
          </cell>
          <cell r="E213" t="str">
            <v>Attached</v>
          </cell>
          <cell r="F213" t="str">
            <v>022114</v>
          </cell>
          <cell r="G213" t="str">
            <v>Jinaure</v>
          </cell>
          <cell r="H213" t="str">
            <v>Malo</v>
          </cell>
          <cell r="I213" t="str">
            <v>NBV</v>
          </cell>
          <cell r="J213" t="str">
            <v>Sanma</v>
          </cell>
          <cell r="K213" t="str">
            <v>0084594001</v>
          </cell>
          <cell r="L213">
            <v>11</v>
          </cell>
          <cell r="M213">
            <v>9000</v>
          </cell>
          <cell r="N213">
            <v>99000</v>
          </cell>
          <cell r="O213">
            <v>29700</v>
          </cell>
          <cell r="P213">
            <v>0</v>
          </cell>
          <cell r="Q213">
            <v>29700</v>
          </cell>
          <cell r="R213">
            <v>29700</v>
          </cell>
        </row>
        <row r="214">
          <cell r="B214" t="str">
            <v>K0220059</v>
          </cell>
          <cell r="C214" t="str">
            <v>Bernier Bay</v>
          </cell>
          <cell r="D214" t="str">
            <v>Audited</v>
          </cell>
          <cell r="E214" t="str">
            <v xml:space="preserve">Feeder </v>
          </cell>
          <cell r="F214" t="str">
            <v>022007</v>
          </cell>
          <cell r="G214" t="str">
            <v xml:space="preserve">Bernier Bay </v>
          </cell>
          <cell r="H214" t="str">
            <v>Aore</v>
          </cell>
          <cell r="I214" t="str">
            <v>NBV</v>
          </cell>
          <cell r="J214" t="str">
            <v>Sanma</v>
          </cell>
          <cell r="K214" t="str">
            <v>0084642001</v>
          </cell>
          <cell r="L214">
            <v>7</v>
          </cell>
          <cell r="M214">
            <v>9000</v>
          </cell>
          <cell r="N214">
            <v>63000</v>
          </cell>
          <cell r="O214">
            <v>18900</v>
          </cell>
          <cell r="P214"/>
          <cell r="Q214">
            <v>18900</v>
          </cell>
          <cell r="R214">
            <v>18900</v>
          </cell>
        </row>
        <row r="215">
          <cell r="B215" t="str">
            <v>TLS43</v>
          </cell>
          <cell r="C215" t="str">
            <v>Bombua Kindy</v>
          </cell>
          <cell r="D215" t="str">
            <v>Audited</v>
          </cell>
          <cell r="E215" t="str">
            <v>Attached</v>
          </cell>
          <cell r="F215" t="str">
            <v>0222301</v>
          </cell>
          <cell r="G215" t="str">
            <v>Bombua Secondary</v>
          </cell>
          <cell r="H215" t="str">
            <v>Santo</v>
          </cell>
          <cell r="I215" t="str">
            <v>NBV</v>
          </cell>
          <cell r="J215" t="str">
            <v>Sanma</v>
          </cell>
          <cell r="K215" t="str">
            <v>0186772001</v>
          </cell>
          <cell r="L215">
            <v>16</v>
          </cell>
          <cell r="M215">
            <v>9000</v>
          </cell>
          <cell r="N215">
            <v>144000</v>
          </cell>
          <cell r="O215">
            <v>43200</v>
          </cell>
          <cell r="P215">
            <v>0</v>
          </cell>
          <cell r="Q215">
            <v>43200</v>
          </cell>
          <cell r="R215">
            <v>43200</v>
          </cell>
        </row>
        <row r="216">
          <cell r="B216" t="str">
            <v>K0221184</v>
          </cell>
          <cell r="C216" t="str">
            <v>Bosahe Aseturu Kindy</v>
          </cell>
          <cell r="D216" t="str">
            <v>Audited</v>
          </cell>
          <cell r="E216" t="str">
            <v xml:space="preserve">Feeder </v>
          </cell>
          <cell r="F216" t="str">
            <v>022103</v>
          </cell>
          <cell r="G216" t="str">
            <v>Avunatari</v>
          </cell>
          <cell r="H216" t="str">
            <v>Malo</v>
          </cell>
          <cell r="I216" t="str">
            <v>NBV</v>
          </cell>
          <cell r="J216" t="str">
            <v>Sanma</v>
          </cell>
          <cell r="K216" t="str">
            <v>0084591001</v>
          </cell>
          <cell r="L216">
            <v>29</v>
          </cell>
          <cell r="M216">
            <v>9000</v>
          </cell>
          <cell r="N216">
            <v>261000</v>
          </cell>
          <cell r="O216">
            <v>78300</v>
          </cell>
          <cell r="P216">
            <v>0</v>
          </cell>
          <cell r="Q216">
            <v>78300</v>
          </cell>
          <cell r="R216">
            <v>78300</v>
          </cell>
        </row>
        <row r="217">
          <cell r="B217" t="str">
            <v>K0219331</v>
          </cell>
          <cell r="C217" t="str">
            <v>Buluiana (Bueli) Kindy</v>
          </cell>
          <cell r="D217" t="str">
            <v>Audited</v>
          </cell>
          <cell r="E217" t="str">
            <v xml:space="preserve">Feeder </v>
          </cell>
          <cell r="F217" t="str">
            <v>021912</v>
          </cell>
          <cell r="G217" t="str">
            <v>Dombulu</v>
          </cell>
          <cell r="H217" t="str">
            <v>Mavea</v>
          </cell>
          <cell r="I217" t="str">
            <v>NBV</v>
          </cell>
          <cell r="J217" t="str">
            <v>Sanma</v>
          </cell>
          <cell r="K217" t="str">
            <v>0084589001</v>
          </cell>
          <cell r="L217">
            <v>19</v>
          </cell>
          <cell r="M217">
            <v>9000</v>
          </cell>
          <cell r="N217">
            <v>171000</v>
          </cell>
          <cell r="O217">
            <v>51300</v>
          </cell>
          <cell r="P217">
            <v>0</v>
          </cell>
          <cell r="Q217">
            <v>51300</v>
          </cell>
          <cell r="R217">
            <v>51300</v>
          </cell>
        </row>
        <row r="218">
          <cell r="B218" t="str">
            <v>K0222049</v>
          </cell>
          <cell r="C218" t="str">
            <v>Butmas</v>
          </cell>
          <cell r="D218" t="str">
            <v>Audited</v>
          </cell>
          <cell r="E218" t="str">
            <v xml:space="preserve">Attached </v>
          </cell>
          <cell r="F218" t="str">
            <v>022209</v>
          </cell>
          <cell r="G218" t="str">
            <v>Butmas</v>
          </cell>
          <cell r="H218" t="str">
            <v>Santo</v>
          </cell>
          <cell r="I218" t="str">
            <v>NBV</v>
          </cell>
          <cell r="J218" t="str">
            <v>Sanma</v>
          </cell>
          <cell r="K218" t="str">
            <v>0084600001</v>
          </cell>
          <cell r="L218">
            <v>14</v>
          </cell>
          <cell r="M218">
            <v>9000</v>
          </cell>
          <cell r="N218">
            <v>126000</v>
          </cell>
          <cell r="O218">
            <v>37800</v>
          </cell>
          <cell r="P218">
            <v>0</v>
          </cell>
          <cell r="Q218">
            <v>37800</v>
          </cell>
          <cell r="R218">
            <v>37800</v>
          </cell>
        </row>
        <row r="219">
          <cell r="B219" t="str">
            <v>K0222075</v>
          </cell>
          <cell r="C219" t="str">
            <v>Coolidge Kindy</v>
          </cell>
          <cell r="D219" t="str">
            <v>Audited</v>
          </cell>
          <cell r="E219" t="str">
            <v xml:space="preserve">Feeder </v>
          </cell>
          <cell r="F219" t="str">
            <v>022205</v>
          </cell>
          <cell r="G219" t="str">
            <v>Banban</v>
          </cell>
          <cell r="H219" t="str">
            <v>Santo</v>
          </cell>
          <cell r="I219" t="str">
            <v>NBV</v>
          </cell>
          <cell r="J219" t="str">
            <v>Sanma</v>
          </cell>
          <cell r="K219" t="str">
            <v>0084598001</v>
          </cell>
          <cell r="L219">
            <v>93</v>
          </cell>
          <cell r="M219">
            <v>9000</v>
          </cell>
          <cell r="N219">
            <v>837000</v>
          </cell>
          <cell r="O219">
            <v>251100</v>
          </cell>
          <cell r="P219">
            <v>0</v>
          </cell>
          <cell r="Q219">
            <v>251100</v>
          </cell>
          <cell r="R219">
            <v>251100</v>
          </cell>
        </row>
        <row r="220">
          <cell r="B220" t="str">
            <v>K0222079</v>
          </cell>
          <cell r="C220" t="str">
            <v>D Ocean</v>
          </cell>
          <cell r="D220" t="str">
            <v>Audited</v>
          </cell>
          <cell r="E220" t="str">
            <v xml:space="preserve">Feeder </v>
          </cell>
          <cell r="F220" t="str">
            <v>020111</v>
          </cell>
          <cell r="G220" t="str">
            <v>Sarakata</v>
          </cell>
          <cell r="H220" t="str">
            <v>Santo</v>
          </cell>
          <cell r="I220" t="str">
            <v>NBV</v>
          </cell>
          <cell r="J220" t="str">
            <v>Sanma</v>
          </cell>
          <cell r="K220" t="str">
            <v>0084586001</v>
          </cell>
          <cell r="L220">
            <v>61</v>
          </cell>
          <cell r="M220">
            <v>9000</v>
          </cell>
          <cell r="N220">
            <v>549000</v>
          </cell>
          <cell r="O220">
            <v>164700</v>
          </cell>
          <cell r="P220">
            <v>0</v>
          </cell>
          <cell r="Q220">
            <v>164700</v>
          </cell>
          <cell r="R220">
            <v>164700</v>
          </cell>
        </row>
        <row r="221">
          <cell r="B221" t="str">
            <v>K0217211</v>
          </cell>
          <cell r="C221" t="str">
            <v>Dambulu</v>
          </cell>
          <cell r="D221" t="str">
            <v>Audited</v>
          </cell>
          <cell r="E221" t="str">
            <v>Attached</v>
          </cell>
          <cell r="F221" t="str">
            <v>021711</v>
          </cell>
          <cell r="G221" t="str">
            <v>Dambulu</v>
          </cell>
          <cell r="H221" t="str">
            <v>Mavea</v>
          </cell>
          <cell r="I221" t="str">
            <v>NBV</v>
          </cell>
          <cell r="J221" t="str">
            <v>Sanma</v>
          </cell>
          <cell r="K221" t="str">
            <v>0084588001</v>
          </cell>
          <cell r="L221">
            <v>5</v>
          </cell>
          <cell r="M221">
            <v>9000</v>
          </cell>
          <cell r="N221">
            <v>45000</v>
          </cell>
          <cell r="O221">
            <v>13500</v>
          </cell>
          <cell r="P221"/>
          <cell r="Q221">
            <v>13500</v>
          </cell>
          <cell r="R221">
            <v>13500</v>
          </cell>
        </row>
        <row r="222">
          <cell r="B222" t="str">
            <v>K0222035</v>
          </cell>
          <cell r="C222" t="str">
            <v>De Quiros</v>
          </cell>
          <cell r="D222" t="str">
            <v>Audited</v>
          </cell>
          <cell r="E222" t="str">
            <v xml:space="preserve">Attached </v>
          </cell>
          <cell r="F222" t="str">
            <v>042912</v>
          </cell>
          <cell r="G222" t="str">
            <v xml:space="preserve">De Quiros </v>
          </cell>
          <cell r="H222" t="str">
            <v>Santo</v>
          </cell>
          <cell r="I222" t="str">
            <v>NBV</v>
          </cell>
          <cell r="J222" t="str">
            <v>Sanma</v>
          </cell>
          <cell r="K222" t="str">
            <v>0098423001</v>
          </cell>
          <cell r="L222">
            <v>8</v>
          </cell>
          <cell r="M222">
            <v>9000</v>
          </cell>
          <cell r="N222">
            <v>72000</v>
          </cell>
          <cell r="O222">
            <v>21600</v>
          </cell>
          <cell r="P222">
            <v>0</v>
          </cell>
          <cell r="Q222">
            <v>21600</v>
          </cell>
          <cell r="R222">
            <v>21600</v>
          </cell>
        </row>
        <row r="223">
          <cell r="B223" t="str">
            <v>K0219552</v>
          </cell>
          <cell r="C223" t="str">
            <v>Dombulu Kindy</v>
          </cell>
          <cell r="D223" t="str">
            <v>Audited</v>
          </cell>
          <cell r="E223" t="str">
            <v>Attached</v>
          </cell>
          <cell r="F223" t="str">
            <v>021912</v>
          </cell>
          <cell r="G223" t="str">
            <v>Dombulu</v>
          </cell>
          <cell r="H223" t="str">
            <v>Tutuba</v>
          </cell>
          <cell r="I223" t="str">
            <v>NBV</v>
          </cell>
          <cell r="J223" t="str">
            <v>Sanma</v>
          </cell>
          <cell r="K223" t="str">
            <v>0084589001</v>
          </cell>
          <cell r="L223">
            <v>12</v>
          </cell>
          <cell r="M223">
            <v>9000</v>
          </cell>
          <cell r="N223">
            <v>108000</v>
          </cell>
          <cell r="O223">
            <v>32400</v>
          </cell>
          <cell r="P223">
            <v>0</v>
          </cell>
          <cell r="Q223">
            <v>32400</v>
          </cell>
          <cell r="R223">
            <v>32400</v>
          </cell>
        </row>
        <row r="224">
          <cell r="B224" t="str">
            <v>K0222548</v>
          </cell>
          <cell r="C224" t="str">
            <v>Driana Kindy</v>
          </cell>
          <cell r="D224" t="str">
            <v>Audited</v>
          </cell>
          <cell r="E224" t="str">
            <v>Feeder</v>
          </cell>
          <cell r="F224" t="str">
            <v>020111</v>
          </cell>
          <cell r="G224" t="str">
            <v>Sarakata</v>
          </cell>
          <cell r="H224" t="str">
            <v>Santo</v>
          </cell>
          <cell r="I224" t="str">
            <v>NBV</v>
          </cell>
          <cell r="J224" t="str">
            <v>Sanma</v>
          </cell>
          <cell r="K224" t="str">
            <v>0084586001</v>
          </cell>
          <cell r="L224">
            <v>9</v>
          </cell>
          <cell r="M224">
            <v>9000</v>
          </cell>
          <cell r="N224">
            <v>81000</v>
          </cell>
          <cell r="O224">
            <v>24300</v>
          </cell>
          <cell r="P224">
            <v>0</v>
          </cell>
          <cell r="Q224">
            <v>24300</v>
          </cell>
          <cell r="R224">
            <v>24300</v>
          </cell>
        </row>
        <row r="225">
          <cell r="B225" t="str">
            <v>K0222531</v>
          </cell>
          <cell r="C225" t="str">
            <v>Fanafo Kindy</v>
          </cell>
          <cell r="D225" t="str">
            <v>Audited</v>
          </cell>
          <cell r="E225" t="str">
            <v xml:space="preserve">Attached </v>
          </cell>
          <cell r="F225" t="str">
            <v>022213</v>
          </cell>
          <cell r="G225" t="str">
            <v>Fanafo</v>
          </cell>
          <cell r="H225" t="str">
            <v>Santo</v>
          </cell>
          <cell r="I225" t="str">
            <v>NBV</v>
          </cell>
          <cell r="J225" t="str">
            <v>Sanma</v>
          </cell>
          <cell r="K225" t="str">
            <v>0084665001</v>
          </cell>
          <cell r="L225">
            <v>19</v>
          </cell>
          <cell r="M225">
            <v>9000</v>
          </cell>
          <cell r="N225">
            <v>171000</v>
          </cell>
          <cell r="O225">
            <v>51300</v>
          </cell>
          <cell r="P225">
            <v>0</v>
          </cell>
          <cell r="Q225">
            <v>51300</v>
          </cell>
          <cell r="R225">
            <v>51300</v>
          </cell>
        </row>
        <row r="226">
          <cell r="B226" t="str">
            <v>K0222470</v>
          </cell>
          <cell r="C226" t="str">
            <v>Fimele Community Kindy</v>
          </cell>
          <cell r="D226" t="str">
            <v>Audited</v>
          </cell>
          <cell r="E226" t="str">
            <v xml:space="preserve">Feeder </v>
          </cell>
          <cell r="F226" t="str">
            <v>022210</v>
          </cell>
          <cell r="G226" t="str">
            <v>Ebenezer</v>
          </cell>
          <cell r="H226" t="str">
            <v>Santo</v>
          </cell>
          <cell r="I226" t="str">
            <v>NBV</v>
          </cell>
          <cell r="J226" t="str">
            <v>Sanma</v>
          </cell>
          <cell r="K226" t="str">
            <v>0084601001</v>
          </cell>
          <cell r="L226">
            <v>18</v>
          </cell>
          <cell r="M226">
            <v>9000</v>
          </cell>
          <cell r="N226">
            <v>162000</v>
          </cell>
          <cell r="O226">
            <v>48600</v>
          </cell>
          <cell r="P226">
            <v>0</v>
          </cell>
          <cell r="Q226">
            <v>48600</v>
          </cell>
          <cell r="R226">
            <v>48600</v>
          </cell>
        </row>
        <row r="227">
          <cell r="B227" t="str">
            <v>K0222543</v>
          </cell>
          <cell r="C227" t="str">
            <v>Grace Kindy</v>
          </cell>
          <cell r="D227" t="str">
            <v>Audited</v>
          </cell>
          <cell r="E227" t="str">
            <v>Feeder</v>
          </cell>
          <cell r="F227" t="str">
            <v>020111</v>
          </cell>
          <cell r="G227" t="str">
            <v>Sarakata</v>
          </cell>
          <cell r="H227" t="str">
            <v>Santo</v>
          </cell>
          <cell r="I227" t="str">
            <v>NBV</v>
          </cell>
          <cell r="J227" t="str">
            <v>Sanma</v>
          </cell>
          <cell r="K227" t="str">
            <v>0084586001</v>
          </cell>
          <cell r="L227">
            <v>17</v>
          </cell>
          <cell r="M227">
            <v>9000</v>
          </cell>
          <cell r="N227">
            <v>153000</v>
          </cell>
          <cell r="O227">
            <v>45900</v>
          </cell>
          <cell r="P227">
            <v>0</v>
          </cell>
          <cell r="Q227">
            <v>45900</v>
          </cell>
          <cell r="R227">
            <v>45900</v>
          </cell>
        </row>
        <row r="228">
          <cell r="B228" t="str">
            <v>K0222123</v>
          </cell>
          <cell r="C228" t="str">
            <v>Hasevaia</v>
          </cell>
          <cell r="D228" t="str">
            <v>Audited</v>
          </cell>
          <cell r="E228" t="str">
            <v xml:space="preserve">Feeder </v>
          </cell>
          <cell r="F228" t="str">
            <v>022210</v>
          </cell>
          <cell r="G228" t="str">
            <v>Ebenezer</v>
          </cell>
          <cell r="H228" t="str">
            <v>Santo</v>
          </cell>
          <cell r="I228" t="str">
            <v>NBV</v>
          </cell>
          <cell r="J228" t="str">
            <v>Sanma</v>
          </cell>
          <cell r="K228" t="str">
            <v>0084601001</v>
          </cell>
          <cell r="L228">
            <v>3</v>
          </cell>
          <cell r="M228">
            <v>9000</v>
          </cell>
          <cell r="N228">
            <v>27000</v>
          </cell>
          <cell r="O228">
            <v>8100</v>
          </cell>
          <cell r="P228"/>
          <cell r="Q228">
            <v>8100</v>
          </cell>
          <cell r="R228">
            <v>8100</v>
          </cell>
        </row>
        <row r="229">
          <cell r="B229" t="str">
            <v>K0222162</v>
          </cell>
          <cell r="C229" t="str">
            <v>Hokua</v>
          </cell>
          <cell r="D229" t="str">
            <v>Audited</v>
          </cell>
          <cell r="E229" t="str">
            <v xml:space="preserve">Feeder </v>
          </cell>
          <cell r="F229" t="str">
            <v>022234</v>
          </cell>
          <cell r="G229" t="str">
            <v xml:space="preserve">Menevula </v>
          </cell>
          <cell r="H229" t="str">
            <v>Santo</v>
          </cell>
          <cell r="I229" t="str">
            <v>NBV</v>
          </cell>
          <cell r="J229" t="str">
            <v>Sanma</v>
          </cell>
          <cell r="K229" t="str">
            <v>0084650001</v>
          </cell>
          <cell r="L229">
            <v>8</v>
          </cell>
          <cell r="M229">
            <v>9000</v>
          </cell>
          <cell r="N229">
            <v>72000</v>
          </cell>
          <cell r="O229">
            <v>21600</v>
          </cell>
          <cell r="P229">
            <v>0</v>
          </cell>
          <cell r="Q229">
            <v>21600</v>
          </cell>
          <cell r="R229">
            <v>21600</v>
          </cell>
        </row>
        <row r="230">
          <cell r="B230" t="str">
            <v>K0222084</v>
          </cell>
          <cell r="C230" t="str">
            <v>Iethvekar</v>
          </cell>
          <cell r="D230" t="str">
            <v>Audited</v>
          </cell>
          <cell r="E230" t="str">
            <v xml:space="preserve">Attached </v>
          </cell>
          <cell r="F230" t="str">
            <v>022217</v>
          </cell>
          <cell r="G230" t="str">
            <v>Iethvekar</v>
          </cell>
          <cell r="H230" t="str">
            <v>Santo</v>
          </cell>
          <cell r="I230" t="str">
            <v>NBV</v>
          </cell>
          <cell r="J230" t="str">
            <v>Sanma</v>
          </cell>
          <cell r="K230" t="str">
            <v>0084604001</v>
          </cell>
          <cell r="L230">
            <v>29</v>
          </cell>
          <cell r="M230">
            <v>9000</v>
          </cell>
          <cell r="N230">
            <v>261000</v>
          </cell>
          <cell r="O230">
            <v>78300</v>
          </cell>
          <cell r="P230">
            <v>0</v>
          </cell>
          <cell r="Q230">
            <v>78300</v>
          </cell>
          <cell r="R230">
            <v>78300</v>
          </cell>
        </row>
        <row r="231">
          <cell r="B231" t="str">
            <v>K0222074</v>
          </cell>
          <cell r="C231" t="str">
            <v>Jerahap Kindy</v>
          </cell>
          <cell r="D231" t="str">
            <v>Audited</v>
          </cell>
          <cell r="E231" t="str">
            <v>Feeder</v>
          </cell>
          <cell r="F231" t="str">
            <v>020101</v>
          </cell>
          <cell r="G231" t="str">
            <v>Kamewa English</v>
          </cell>
          <cell r="H231" t="str">
            <v>Santo</v>
          </cell>
          <cell r="I231" t="str">
            <v>NBV</v>
          </cell>
          <cell r="J231" t="str">
            <v>Sanma</v>
          </cell>
          <cell r="K231" t="str">
            <v>0084640001</v>
          </cell>
          <cell r="L231">
            <v>23</v>
          </cell>
          <cell r="M231">
            <v>9000</v>
          </cell>
          <cell r="N231">
            <v>207000</v>
          </cell>
          <cell r="O231">
            <v>62100</v>
          </cell>
          <cell r="P231">
            <v>0</v>
          </cell>
          <cell r="Q231">
            <v>62100</v>
          </cell>
          <cell r="R231">
            <v>62100</v>
          </cell>
        </row>
        <row r="232">
          <cell r="B232" t="str">
            <v>K0221016</v>
          </cell>
          <cell r="C232" t="str">
            <v>Jinaure</v>
          </cell>
          <cell r="D232" t="str">
            <v>Audited</v>
          </cell>
          <cell r="E232" t="str">
            <v xml:space="preserve">Attached </v>
          </cell>
          <cell r="F232" t="str">
            <v>022114</v>
          </cell>
          <cell r="G232" t="str">
            <v xml:space="preserve">Jinaure </v>
          </cell>
          <cell r="H232" t="str">
            <v>Malo</v>
          </cell>
          <cell r="I232" t="str">
            <v>NBV</v>
          </cell>
          <cell r="J232" t="str">
            <v>Sanma</v>
          </cell>
          <cell r="K232" t="str">
            <v>0084594001</v>
          </cell>
          <cell r="L232">
            <v>19</v>
          </cell>
          <cell r="M232">
            <v>9000</v>
          </cell>
          <cell r="N232">
            <v>171000</v>
          </cell>
          <cell r="O232">
            <v>51300</v>
          </cell>
          <cell r="P232">
            <v>0</v>
          </cell>
          <cell r="Q232">
            <v>51300</v>
          </cell>
          <cell r="R232">
            <v>51300</v>
          </cell>
        </row>
        <row r="233">
          <cell r="B233" t="str">
            <v>K0222092</v>
          </cell>
          <cell r="C233" t="str">
            <v>Kaliro</v>
          </cell>
          <cell r="D233" t="str">
            <v>Audited</v>
          </cell>
          <cell r="E233" t="str">
            <v xml:space="preserve">Feeder </v>
          </cell>
          <cell r="F233" t="str">
            <v>022241</v>
          </cell>
          <cell r="G233" t="str">
            <v xml:space="preserve">Natawa 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0084624001</v>
          </cell>
          <cell r="L233">
            <v>9</v>
          </cell>
          <cell r="M233">
            <v>9000</v>
          </cell>
          <cell r="N233">
            <v>81000</v>
          </cell>
          <cell r="O233">
            <v>24300</v>
          </cell>
          <cell r="P233">
            <v>0</v>
          </cell>
          <cell r="Q233">
            <v>24300</v>
          </cell>
          <cell r="R233">
            <v>24300</v>
          </cell>
        </row>
        <row r="234">
          <cell r="B234" t="str">
            <v>K0222083</v>
          </cell>
          <cell r="C234" t="str">
            <v>Kamewa - Franis</v>
          </cell>
          <cell r="D234" t="str">
            <v>Audited</v>
          </cell>
          <cell r="E234" t="str">
            <v>Attached</v>
          </cell>
          <cell r="F234" t="str">
            <v>020102</v>
          </cell>
          <cell r="G234" t="str">
            <v>Kamewa</v>
          </cell>
          <cell r="H234" t="str">
            <v>Santo</v>
          </cell>
          <cell r="I234" t="str">
            <v>NBV</v>
          </cell>
          <cell r="J234" t="str">
            <v>Sanma</v>
          </cell>
          <cell r="K234" t="str">
            <v>0084640001</v>
          </cell>
          <cell r="L234">
            <v>46</v>
          </cell>
          <cell r="M234">
            <v>9000</v>
          </cell>
          <cell r="N234">
            <v>414000</v>
          </cell>
          <cell r="O234">
            <v>124200</v>
          </cell>
          <cell r="P234">
            <v>0</v>
          </cell>
          <cell r="Q234">
            <v>124200</v>
          </cell>
          <cell r="R234">
            <v>124200</v>
          </cell>
        </row>
        <row r="235">
          <cell r="B235" t="str">
            <v>K0222068</v>
          </cell>
          <cell r="C235" t="str">
            <v>Kamewa -Inglis</v>
          </cell>
          <cell r="D235" t="str">
            <v>Audited</v>
          </cell>
          <cell r="E235" t="str">
            <v xml:space="preserve">Attached </v>
          </cell>
          <cell r="F235" t="str">
            <v>020101</v>
          </cell>
          <cell r="G235" t="str">
            <v>Kamewa-Inglis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0084640001</v>
          </cell>
          <cell r="L235">
            <v>87</v>
          </cell>
          <cell r="M235">
            <v>9000</v>
          </cell>
          <cell r="N235">
            <v>783000</v>
          </cell>
          <cell r="O235">
            <v>234900</v>
          </cell>
          <cell r="P235">
            <v>0</v>
          </cell>
          <cell r="Q235">
            <v>234900</v>
          </cell>
          <cell r="R235">
            <v>234900</v>
          </cell>
        </row>
        <row r="236">
          <cell r="B236" t="str">
            <v>K0222483</v>
          </cell>
          <cell r="C236" t="str">
            <v>Kerr Family</v>
          </cell>
          <cell r="D236" t="str">
            <v>Audited</v>
          </cell>
          <cell r="E236" t="str">
            <v>Feeder</v>
          </cell>
          <cell r="F236" t="str">
            <v>022235</v>
          </cell>
          <cell r="G236" t="str">
            <v>Mwast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0098428001</v>
          </cell>
          <cell r="L236">
            <v>6</v>
          </cell>
          <cell r="M236">
            <v>9000</v>
          </cell>
          <cell r="N236">
            <v>54000</v>
          </cell>
          <cell r="O236">
            <v>16200</v>
          </cell>
          <cell r="P236">
            <v>0</v>
          </cell>
          <cell r="Q236">
            <v>16200</v>
          </cell>
          <cell r="R236">
            <v>16200</v>
          </cell>
        </row>
        <row r="237">
          <cell r="B237" t="str">
            <v>K0222544</v>
          </cell>
          <cell r="C237" t="str">
            <v>Knox Kindy</v>
          </cell>
          <cell r="D237" t="str">
            <v>Audited</v>
          </cell>
          <cell r="E237" t="str">
            <v>Feeder</v>
          </cell>
          <cell r="F237" t="str">
            <v>022216</v>
          </cell>
          <cell r="G237" t="str">
            <v>Ian Livo</v>
          </cell>
          <cell r="H237" t="str">
            <v>Santo</v>
          </cell>
          <cell r="I237" t="str">
            <v>NBV</v>
          </cell>
          <cell r="J237" t="str">
            <v>Sanma</v>
          </cell>
          <cell r="K237" t="str">
            <v>0084603001</v>
          </cell>
          <cell r="L237">
            <v>11</v>
          </cell>
          <cell r="M237">
            <v>9000</v>
          </cell>
          <cell r="N237">
            <v>99000</v>
          </cell>
          <cell r="O237">
            <v>29700</v>
          </cell>
          <cell r="P237"/>
          <cell r="Q237">
            <v>29700</v>
          </cell>
          <cell r="R237">
            <v>29700</v>
          </cell>
        </row>
        <row r="238">
          <cell r="B238" t="str">
            <v>K0222115</v>
          </cell>
          <cell r="C238" t="str">
            <v>Kom'ese(Namoru)</v>
          </cell>
          <cell r="D238" t="str">
            <v>Audited</v>
          </cell>
          <cell r="E238" t="str">
            <v xml:space="preserve">Attached </v>
          </cell>
          <cell r="F238" t="str">
            <v>022236</v>
          </cell>
          <cell r="G238" t="str">
            <v xml:space="preserve">Namoru </v>
          </cell>
          <cell r="H238" t="str">
            <v>Santo</v>
          </cell>
          <cell r="I238" t="str">
            <v>NBV</v>
          </cell>
          <cell r="J238" t="str">
            <v>Sanma</v>
          </cell>
          <cell r="K238" t="str">
            <v>0084658001</v>
          </cell>
          <cell r="L238">
            <v>7</v>
          </cell>
          <cell r="M238">
            <v>9000</v>
          </cell>
          <cell r="N238">
            <v>63000</v>
          </cell>
          <cell r="O238">
            <v>18900</v>
          </cell>
          <cell r="P238"/>
          <cell r="Q238">
            <v>18900</v>
          </cell>
          <cell r="R238">
            <v>18900</v>
          </cell>
        </row>
        <row r="239">
          <cell r="B239" t="str">
            <v>K0222164</v>
          </cell>
          <cell r="C239" t="str">
            <v>Koroia</v>
          </cell>
          <cell r="D239" t="str">
            <v>Audited</v>
          </cell>
          <cell r="E239" t="str">
            <v xml:space="preserve">Feeder </v>
          </cell>
          <cell r="F239" t="str">
            <v>022234</v>
          </cell>
          <cell r="G239" t="str">
            <v xml:space="preserve">Menevula </v>
          </cell>
          <cell r="H239" t="str">
            <v>Santo</v>
          </cell>
          <cell r="I239" t="str">
            <v>NBV</v>
          </cell>
          <cell r="J239" t="str">
            <v>Sanma</v>
          </cell>
          <cell r="K239" t="str">
            <v>0084650001</v>
          </cell>
          <cell r="L239">
            <v>11</v>
          </cell>
          <cell r="M239">
            <v>9000</v>
          </cell>
          <cell r="N239">
            <v>99000</v>
          </cell>
          <cell r="O239">
            <v>29700</v>
          </cell>
          <cell r="P239">
            <v>0</v>
          </cell>
          <cell r="Q239">
            <v>29700</v>
          </cell>
          <cell r="R239">
            <v>29700</v>
          </cell>
        </row>
        <row r="240">
          <cell r="B240" t="str">
            <v>K0222199</v>
          </cell>
          <cell r="C240" t="str">
            <v>Lape Pre-school</v>
          </cell>
          <cell r="D240" t="str">
            <v>Audited</v>
          </cell>
          <cell r="E240" t="str">
            <v xml:space="preserve">Feeder </v>
          </cell>
          <cell r="F240" t="str">
            <v>0222497</v>
          </cell>
          <cell r="G240" t="str">
            <v>Lemesie (lape/Paparam)</v>
          </cell>
          <cell r="H240" t="str">
            <v>Santo</v>
          </cell>
          <cell r="I240" t="str">
            <v>NBV</v>
          </cell>
          <cell r="J240" t="str">
            <v>Sanma</v>
          </cell>
          <cell r="K240" t="str">
            <v>0098424001</v>
          </cell>
          <cell r="L240">
            <v>2</v>
          </cell>
          <cell r="M240">
            <v>9000</v>
          </cell>
          <cell r="N240">
            <v>18000</v>
          </cell>
          <cell r="O240">
            <v>5400</v>
          </cell>
          <cell r="P240"/>
          <cell r="Q240">
            <v>5400</v>
          </cell>
          <cell r="R240">
            <v>5400</v>
          </cell>
        </row>
        <row r="241">
          <cell r="B241" t="str">
            <v>K0222085</v>
          </cell>
          <cell r="C241" t="str">
            <v>Lathi</v>
          </cell>
          <cell r="D241" t="str">
            <v>Audited</v>
          </cell>
          <cell r="E241" t="str">
            <v xml:space="preserve">Attached </v>
          </cell>
          <cell r="F241" t="str">
            <v>022222</v>
          </cell>
          <cell r="G241" t="str">
            <v>Lathi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0084606001</v>
          </cell>
          <cell r="L241">
            <v>10</v>
          </cell>
          <cell r="M241">
            <v>9000</v>
          </cell>
          <cell r="N241">
            <v>90000</v>
          </cell>
          <cell r="O241">
            <v>27000</v>
          </cell>
          <cell r="P241">
            <v>0</v>
          </cell>
          <cell r="Q241">
            <v>27000</v>
          </cell>
          <cell r="R241">
            <v>27000</v>
          </cell>
        </row>
        <row r="242">
          <cell r="B242" t="str">
            <v>K0222545</v>
          </cell>
          <cell r="C242" t="str">
            <v>Line Kindy</v>
          </cell>
          <cell r="D242" t="str">
            <v>Audited</v>
          </cell>
          <cell r="E242" t="str">
            <v>Feeder</v>
          </cell>
          <cell r="F242" t="str">
            <v>020111</v>
          </cell>
          <cell r="G242" t="str">
            <v>Sarakata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0084586001</v>
          </cell>
          <cell r="L242">
            <v>34</v>
          </cell>
          <cell r="M242">
            <v>9000</v>
          </cell>
          <cell r="N242">
            <v>306000</v>
          </cell>
          <cell r="O242">
            <v>91800</v>
          </cell>
          <cell r="P242">
            <v>0</v>
          </cell>
          <cell r="Q242">
            <v>91800</v>
          </cell>
          <cell r="R242">
            <v>91800</v>
          </cell>
        </row>
        <row r="243">
          <cell r="B243" t="str">
            <v>K0222149</v>
          </cell>
          <cell r="C243" t="str">
            <v>Lolorai</v>
          </cell>
          <cell r="D243" t="str">
            <v>Audited</v>
          </cell>
          <cell r="E243" t="str">
            <v xml:space="preserve">Feeder </v>
          </cell>
          <cell r="F243" t="str">
            <v>022264</v>
          </cell>
          <cell r="G243" t="str">
            <v>Saletui</v>
          </cell>
          <cell r="H243" t="str">
            <v>Santo</v>
          </cell>
          <cell r="I243" t="str">
            <v>NBV</v>
          </cell>
          <cell r="J243" t="str">
            <v>Sanma</v>
          </cell>
          <cell r="K243" t="str">
            <v>0084654001</v>
          </cell>
          <cell r="L243">
            <v>16</v>
          </cell>
          <cell r="M243">
            <v>9000</v>
          </cell>
          <cell r="N243">
            <v>144000</v>
          </cell>
          <cell r="O243">
            <v>43200</v>
          </cell>
          <cell r="P243">
            <v>0</v>
          </cell>
          <cell r="Q243">
            <v>43200</v>
          </cell>
          <cell r="R243">
            <v>43200</v>
          </cell>
        </row>
        <row r="244">
          <cell r="B244" t="str">
            <v>K0222101</v>
          </cell>
          <cell r="C244" t="str">
            <v>Lorethiakarkar</v>
          </cell>
          <cell r="D244" t="str">
            <v>Audited</v>
          </cell>
          <cell r="E244" t="str">
            <v xml:space="preserve">Attached </v>
          </cell>
          <cell r="F244" t="str">
            <v>022224</v>
          </cell>
          <cell r="G244" t="str">
            <v>Lorethiakarkar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0084605001</v>
          </cell>
          <cell r="L244">
            <v>16</v>
          </cell>
          <cell r="M244">
            <v>9000</v>
          </cell>
          <cell r="N244">
            <v>144000</v>
          </cell>
          <cell r="O244">
            <v>43200</v>
          </cell>
          <cell r="P244">
            <v>0</v>
          </cell>
          <cell r="Q244">
            <v>43200</v>
          </cell>
          <cell r="R244">
            <v>43200</v>
          </cell>
        </row>
        <row r="245">
          <cell r="B245" t="str">
            <v>K0222103</v>
          </cell>
          <cell r="C245" t="str">
            <v>Lorevulko</v>
          </cell>
          <cell r="D245" t="str">
            <v>Audited</v>
          </cell>
          <cell r="E245" t="str">
            <v xml:space="preserve">Attached </v>
          </cell>
          <cell r="F245" t="str">
            <v>022225</v>
          </cell>
          <cell r="G245" t="str">
            <v>Lorevulko Anglican Community</v>
          </cell>
          <cell r="H245" t="str">
            <v>Santo</v>
          </cell>
          <cell r="I245" t="str">
            <v>NBV</v>
          </cell>
          <cell r="J245" t="str">
            <v>Sanma</v>
          </cell>
          <cell r="K245" t="str">
            <v>0084675001</v>
          </cell>
          <cell r="L245">
            <v>16</v>
          </cell>
          <cell r="M245">
            <v>9000</v>
          </cell>
          <cell r="N245">
            <v>144000</v>
          </cell>
          <cell r="O245">
            <v>43200</v>
          </cell>
          <cell r="P245">
            <v>0</v>
          </cell>
          <cell r="Q245">
            <v>43200</v>
          </cell>
          <cell r="R245">
            <v>43200</v>
          </cell>
        </row>
        <row r="246">
          <cell r="B246" t="str">
            <v>K0222553</v>
          </cell>
          <cell r="C246" t="str">
            <v>Malores Kindy</v>
          </cell>
          <cell r="D246" t="str">
            <v>Audited</v>
          </cell>
          <cell r="E246" t="str">
            <v>Attached</v>
          </cell>
          <cell r="F246" t="str">
            <v>022227</v>
          </cell>
          <cell r="G246" t="str">
            <v>Malores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0084656001</v>
          </cell>
          <cell r="L246">
            <v>3</v>
          </cell>
          <cell r="M246">
            <v>9000</v>
          </cell>
          <cell r="N246">
            <v>27000</v>
          </cell>
          <cell r="O246">
            <v>8100</v>
          </cell>
          <cell r="P246">
            <v>5000</v>
          </cell>
          <cell r="Q246">
            <v>3100</v>
          </cell>
          <cell r="R246">
            <v>3100</v>
          </cell>
        </row>
        <row r="247">
          <cell r="B247" t="str">
            <v>K0222057</v>
          </cell>
          <cell r="C247" t="str">
            <v>Maljia Kindy</v>
          </cell>
          <cell r="D247" t="str">
            <v>Audited</v>
          </cell>
          <cell r="E247" t="str">
            <v>Feeder</v>
          </cell>
          <cell r="F247" t="str">
            <v>022216</v>
          </cell>
          <cell r="G247" t="str">
            <v>Ian Livo</v>
          </cell>
          <cell r="H247" t="str">
            <v>Santo</v>
          </cell>
          <cell r="I247" t="str">
            <v>NBV</v>
          </cell>
          <cell r="J247" t="str">
            <v>Sanma</v>
          </cell>
          <cell r="K247" t="str">
            <v>0084603001</v>
          </cell>
          <cell r="L247">
            <v>12</v>
          </cell>
          <cell r="M247">
            <v>9000</v>
          </cell>
          <cell r="N247">
            <v>108000</v>
          </cell>
          <cell r="O247">
            <v>32400</v>
          </cell>
          <cell r="P247"/>
          <cell r="Q247">
            <v>32400</v>
          </cell>
          <cell r="R247">
            <v>32400</v>
          </cell>
        </row>
        <row r="248">
          <cell r="B248" t="str">
            <v>K0222204</v>
          </cell>
          <cell r="C248" t="str">
            <v>Malsie</v>
          </cell>
          <cell r="D248" t="str">
            <v>Audited</v>
          </cell>
          <cell r="E248" t="str">
            <v xml:space="preserve">Feeder </v>
          </cell>
          <cell r="F248" t="str">
            <v>020111</v>
          </cell>
          <cell r="G248" t="str">
            <v>Sarakata</v>
          </cell>
          <cell r="H248" t="str">
            <v>Santo</v>
          </cell>
          <cell r="I248" t="str">
            <v>NBV</v>
          </cell>
          <cell r="J248" t="str">
            <v>Sanma</v>
          </cell>
          <cell r="K248" t="str">
            <v>0084586001</v>
          </cell>
          <cell r="L248">
            <v>58</v>
          </cell>
          <cell r="M248">
            <v>9000</v>
          </cell>
          <cell r="N248">
            <v>522000</v>
          </cell>
          <cell r="O248">
            <v>156600</v>
          </cell>
          <cell r="P248">
            <v>0</v>
          </cell>
          <cell r="Q248">
            <v>156600</v>
          </cell>
          <cell r="R248">
            <v>156600</v>
          </cell>
        </row>
        <row r="249">
          <cell r="B249" t="str">
            <v>K0222202</v>
          </cell>
          <cell r="C249" t="str">
            <v>Maltape Kindy</v>
          </cell>
          <cell r="D249" t="str">
            <v>Audited</v>
          </cell>
          <cell r="E249" t="str">
            <v>Feeder</v>
          </cell>
          <cell r="F249" t="str">
            <v>020110</v>
          </cell>
          <cell r="G249" t="str">
            <v xml:space="preserve">Santo East  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0084585001</v>
          </cell>
          <cell r="L249">
            <v>9</v>
          </cell>
          <cell r="M249">
            <v>9000</v>
          </cell>
          <cell r="N249">
            <v>81000</v>
          </cell>
          <cell r="O249">
            <v>24300</v>
          </cell>
          <cell r="P249">
            <v>0</v>
          </cell>
          <cell r="Q249">
            <v>24300</v>
          </cell>
          <cell r="R249">
            <v>24300</v>
          </cell>
        </row>
        <row r="250">
          <cell r="B250" t="str">
            <v>K0222078</v>
          </cell>
          <cell r="C250" t="str">
            <v>Matafanga</v>
          </cell>
          <cell r="D250" t="str">
            <v>Audited</v>
          </cell>
          <cell r="E250" t="str">
            <v xml:space="preserve">Feeder </v>
          </cell>
          <cell r="F250" t="str">
            <v>022279</v>
          </cell>
          <cell r="G250" t="str">
            <v>Luganville Adventist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0084659001</v>
          </cell>
          <cell r="L250">
            <v>35</v>
          </cell>
          <cell r="M250">
            <v>9000</v>
          </cell>
          <cell r="N250">
            <v>315000</v>
          </cell>
          <cell r="O250">
            <v>94500</v>
          </cell>
          <cell r="P250">
            <v>0</v>
          </cell>
          <cell r="Q250">
            <v>94500</v>
          </cell>
          <cell r="R250">
            <v>94500</v>
          </cell>
        </row>
        <row r="251">
          <cell r="B251" t="str">
            <v>K0222480</v>
          </cell>
          <cell r="C251" t="str">
            <v>Mataivura Kindy</v>
          </cell>
          <cell r="D251" t="str">
            <v>Audited</v>
          </cell>
          <cell r="E251" t="str">
            <v>Attached</v>
          </cell>
          <cell r="F251" t="str">
            <v>022223</v>
          </cell>
          <cell r="G251" t="str">
            <v>Limarua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0084649001</v>
          </cell>
          <cell r="L251">
            <v>7</v>
          </cell>
          <cell r="M251">
            <v>9000</v>
          </cell>
          <cell r="N251">
            <v>63000</v>
          </cell>
          <cell r="O251">
            <v>18900</v>
          </cell>
          <cell r="P251">
            <v>0</v>
          </cell>
          <cell r="Q251">
            <v>18900</v>
          </cell>
          <cell r="R251">
            <v>18900</v>
          </cell>
        </row>
        <row r="252">
          <cell r="B252" t="str">
            <v>K0222055</v>
          </cell>
          <cell r="C252" t="str">
            <v>Mataloi</v>
          </cell>
          <cell r="D252" t="str">
            <v>Audited</v>
          </cell>
          <cell r="E252" t="str">
            <v xml:space="preserve">Attached </v>
          </cell>
          <cell r="F252" t="str">
            <v>022232</v>
          </cell>
          <cell r="G252" t="str">
            <v>Mataloi</v>
          </cell>
          <cell r="H252" t="str">
            <v>Santo</v>
          </cell>
          <cell r="I252" t="str">
            <v>NBV</v>
          </cell>
          <cell r="J252" t="str">
            <v>Sanma</v>
          </cell>
          <cell r="K252" t="str">
            <v>0084672001</v>
          </cell>
          <cell r="L252">
            <v>11</v>
          </cell>
          <cell r="M252">
            <v>9000</v>
          </cell>
          <cell r="N252">
            <v>99000</v>
          </cell>
          <cell r="O252">
            <v>29700</v>
          </cell>
          <cell r="P252">
            <v>0</v>
          </cell>
          <cell r="Q252">
            <v>29700</v>
          </cell>
          <cell r="R252">
            <v>29700</v>
          </cell>
        </row>
        <row r="253">
          <cell r="B253" t="str">
            <v>K0222355</v>
          </cell>
          <cell r="C253" t="str">
            <v>Merap St Augustin</v>
          </cell>
          <cell r="D253" t="str">
            <v>Audited</v>
          </cell>
          <cell r="E253" t="str">
            <v>Attached</v>
          </cell>
          <cell r="F253" t="str">
            <v>022282</v>
          </cell>
          <cell r="G253" t="str">
            <v>Merap St Augustin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0098425001</v>
          </cell>
          <cell r="L253">
            <v>29</v>
          </cell>
          <cell r="M253">
            <v>9000</v>
          </cell>
          <cell r="N253">
            <v>261000</v>
          </cell>
          <cell r="O253">
            <v>78300</v>
          </cell>
          <cell r="P253">
            <v>10000</v>
          </cell>
          <cell r="Q253">
            <v>68300</v>
          </cell>
          <cell r="R253">
            <v>68300</v>
          </cell>
        </row>
        <row r="254">
          <cell r="B254" t="str">
            <v>K0222522</v>
          </cell>
          <cell r="C254" t="str">
            <v>Nabanga</v>
          </cell>
          <cell r="D254" t="str">
            <v>Audited</v>
          </cell>
          <cell r="E254" t="str">
            <v xml:space="preserve">Feeder </v>
          </cell>
          <cell r="F254" t="str">
            <v>020110</v>
          </cell>
          <cell r="G254" t="str">
            <v>Santo East -English</v>
          </cell>
          <cell r="H254" t="str">
            <v>Santo</v>
          </cell>
          <cell r="I254" t="str">
            <v>NBV</v>
          </cell>
          <cell r="J254" t="str">
            <v>Sanma</v>
          </cell>
          <cell r="K254" t="str">
            <v>0084585001</v>
          </cell>
          <cell r="L254">
            <v>5</v>
          </cell>
          <cell r="M254">
            <v>9000</v>
          </cell>
          <cell r="N254">
            <v>45000</v>
          </cell>
          <cell r="O254">
            <v>13500</v>
          </cell>
          <cell r="P254">
            <v>0</v>
          </cell>
          <cell r="Q254">
            <v>13500</v>
          </cell>
          <cell r="R254">
            <v>13500</v>
          </cell>
        </row>
        <row r="255">
          <cell r="B255" t="str">
            <v>K0221197</v>
          </cell>
          <cell r="C255" t="str">
            <v>Najaraiwelu</v>
          </cell>
          <cell r="D255" t="str">
            <v>Audited</v>
          </cell>
          <cell r="E255" t="str">
            <v xml:space="preserve">Attached </v>
          </cell>
          <cell r="F255" t="str">
            <v>0221500</v>
          </cell>
          <cell r="G255" t="str">
            <v>Najaraiwelu</v>
          </cell>
          <cell r="H255" t="str">
            <v>Malo</v>
          </cell>
          <cell r="I255" t="str">
            <v>NBV</v>
          </cell>
          <cell r="J255" t="str">
            <v>Sanma</v>
          </cell>
          <cell r="K255" t="str">
            <v>0098421001</v>
          </cell>
          <cell r="L255">
            <v>10</v>
          </cell>
          <cell r="M255">
            <v>9000</v>
          </cell>
          <cell r="N255">
            <v>90000</v>
          </cell>
          <cell r="O255">
            <v>27000</v>
          </cell>
          <cell r="P255"/>
          <cell r="Q255">
            <v>27000</v>
          </cell>
          <cell r="R255">
            <v>27000</v>
          </cell>
        </row>
        <row r="256">
          <cell r="B256" t="str">
            <v>K0221028</v>
          </cell>
          <cell r="C256" t="str">
            <v>Nanuhu</v>
          </cell>
          <cell r="D256" t="str">
            <v>Audited</v>
          </cell>
          <cell r="E256" t="str">
            <v xml:space="preserve">Attached </v>
          </cell>
          <cell r="F256" t="str">
            <v>022139</v>
          </cell>
          <cell r="G256" t="str">
            <v>Nanuhu</v>
          </cell>
          <cell r="H256" t="str">
            <v>Malo</v>
          </cell>
          <cell r="I256" t="str">
            <v>NBV</v>
          </cell>
          <cell r="J256" t="str">
            <v>Sanma</v>
          </cell>
          <cell r="K256" t="str">
            <v>0084651001</v>
          </cell>
          <cell r="L256">
            <v>9</v>
          </cell>
          <cell r="M256">
            <v>9000</v>
          </cell>
          <cell r="N256">
            <v>81000</v>
          </cell>
          <cell r="O256">
            <v>24300</v>
          </cell>
          <cell r="P256"/>
          <cell r="Q256">
            <v>24300</v>
          </cell>
          <cell r="R256">
            <v>24300</v>
          </cell>
        </row>
        <row r="257">
          <cell r="B257" t="str">
            <v>K0222554</v>
          </cell>
          <cell r="C257" t="str">
            <v>Naone Digicel Tower Kindy</v>
          </cell>
          <cell r="D257" t="str">
            <v>Audited</v>
          </cell>
          <cell r="E257" t="str">
            <v>Feeder</v>
          </cell>
          <cell r="F257" t="str">
            <v>0222502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8</v>
          </cell>
          <cell r="M257">
            <v>9000</v>
          </cell>
          <cell r="N257">
            <v>72000</v>
          </cell>
          <cell r="O257">
            <v>21600</v>
          </cell>
          <cell r="P257">
            <v>0</v>
          </cell>
          <cell r="Q257">
            <v>21600</v>
          </cell>
          <cell r="R257">
            <v>21600</v>
          </cell>
        </row>
        <row r="258">
          <cell r="B258" t="str">
            <v>K0222521</v>
          </cell>
          <cell r="C258" t="str">
            <v>Narango</v>
          </cell>
          <cell r="D258" t="str">
            <v>Audited</v>
          </cell>
          <cell r="E258" t="str">
            <v xml:space="preserve">Feeder </v>
          </cell>
          <cell r="F258" t="str">
            <v>022240</v>
          </cell>
          <cell r="G258" t="str">
            <v xml:space="preserve">Nasalanvunmoli 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0084645001</v>
          </cell>
          <cell r="L258">
            <v>17</v>
          </cell>
          <cell r="M258">
            <v>9000</v>
          </cell>
          <cell r="N258">
            <v>153000</v>
          </cell>
          <cell r="O258">
            <v>45900</v>
          </cell>
          <cell r="P258">
            <v>0</v>
          </cell>
          <cell r="Q258">
            <v>45900</v>
          </cell>
          <cell r="R258">
            <v>45900</v>
          </cell>
        </row>
        <row r="259">
          <cell r="B259" t="str">
            <v>K0222152</v>
          </cell>
          <cell r="C259" t="str">
            <v>Nasulesule</v>
          </cell>
          <cell r="D259" t="str">
            <v>Audited</v>
          </cell>
          <cell r="E259" t="str">
            <v xml:space="preserve">Attached </v>
          </cell>
          <cell r="F259" t="str">
            <v>022286</v>
          </cell>
          <cell r="G259" t="str">
            <v>Piareve (Nasulesule)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0098430001</v>
          </cell>
          <cell r="L259">
            <v>24</v>
          </cell>
          <cell r="M259">
            <v>9000</v>
          </cell>
          <cell r="N259">
            <v>216000</v>
          </cell>
          <cell r="O259">
            <v>64800</v>
          </cell>
          <cell r="P259">
            <v>0</v>
          </cell>
          <cell r="Q259">
            <v>64800</v>
          </cell>
          <cell r="R259">
            <v>64800</v>
          </cell>
        </row>
        <row r="260">
          <cell r="B260" t="str">
            <v>K0222180</v>
          </cell>
          <cell r="C260" t="str">
            <v>Natawa</v>
          </cell>
          <cell r="D260" t="str">
            <v>Audited</v>
          </cell>
          <cell r="E260" t="str">
            <v xml:space="preserve">Attached </v>
          </cell>
          <cell r="F260" t="str">
            <v>022241</v>
          </cell>
          <cell r="G260" t="str">
            <v xml:space="preserve">Natawa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0084624001</v>
          </cell>
          <cell r="L260">
            <v>34</v>
          </cell>
          <cell r="M260">
            <v>9000</v>
          </cell>
          <cell r="N260">
            <v>306000</v>
          </cell>
          <cell r="O260">
            <v>91800</v>
          </cell>
          <cell r="P260">
            <v>0</v>
          </cell>
          <cell r="Q260">
            <v>91800</v>
          </cell>
          <cell r="R260">
            <v>91800</v>
          </cell>
        </row>
        <row r="261">
          <cell r="B261" t="str">
            <v>K0222318</v>
          </cell>
          <cell r="C261" t="str">
            <v>Natchara</v>
          </cell>
          <cell r="D261" t="str">
            <v>Audited</v>
          </cell>
          <cell r="E261" t="str">
            <v xml:space="preserve">Feeder </v>
          </cell>
          <cell r="F261" t="str">
            <v>022265</v>
          </cell>
          <cell r="G261" t="str">
            <v>Tasmalum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0084663001</v>
          </cell>
          <cell r="L261">
            <v>8</v>
          </cell>
          <cell r="M261">
            <v>9000</v>
          </cell>
          <cell r="N261">
            <v>72000</v>
          </cell>
          <cell r="O261">
            <v>21600</v>
          </cell>
          <cell r="P261">
            <v>0</v>
          </cell>
          <cell r="Q261">
            <v>21600</v>
          </cell>
          <cell r="R261">
            <v>21600</v>
          </cell>
        </row>
        <row r="262">
          <cell r="B262" t="str">
            <v>K0221320</v>
          </cell>
          <cell r="C262" t="str">
            <v>Naviaru</v>
          </cell>
          <cell r="D262" t="str">
            <v>Audited</v>
          </cell>
          <cell r="E262" t="str">
            <v xml:space="preserve">Attached </v>
          </cell>
          <cell r="F262" t="str">
            <v>022143</v>
          </cell>
          <cell r="G262" t="str">
            <v>Naviaru</v>
          </cell>
          <cell r="H262" t="str">
            <v>Malo</v>
          </cell>
          <cell r="I262" t="str">
            <v>NBV</v>
          </cell>
          <cell r="J262" t="str">
            <v>Sanma</v>
          </cell>
          <cell r="K262" t="str">
            <v>0084652001</v>
          </cell>
          <cell r="L262">
            <v>14</v>
          </cell>
          <cell r="M262">
            <v>9000</v>
          </cell>
          <cell r="N262">
            <v>126000</v>
          </cell>
          <cell r="O262">
            <v>37800</v>
          </cell>
          <cell r="P262">
            <v>0</v>
          </cell>
          <cell r="Q262">
            <v>37800</v>
          </cell>
          <cell r="R262">
            <v>37800</v>
          </cell>
        </row>
        <row r="263">
          <cell r="B263" t="str">
            <v>K0222166</v>
          </cell>
          <cell r="C263" t="str">
            <v>Nogugu</v>
          </cell>
          <cell r="D263" t="str">
            <v>Audited</v>
          </cell>
          <cell r="E263" t="str">
            <v xml:space="preserve">Feeder </v>
          </cell>
          <cell r="F263" t="str">
            <v>022247</v>
          </cell>
          <cell r="G263" t="str">
            <v xml:space="preserve">John Noble Mackenzie </v>
          </cell>
          <cell r="H263" t="str">
            <v>Santo</v>
          </cell>
          <cell r="I263" t="str">
            <v>NBV</v>
          </cell>
          <cell r="J263" t="str">
            <v>Sanma</v>
          </cell>
          <cell r="K263" t="str">
            <v>0084627001</v>
          </cell>
          <cell r="L263">
            <v>7</v>
          </cell>
          <cell r="M263">
            <v>9000</v>
          </cell>
          <cell r="N263">
            <v>63000</v>
          </cell>
          <cell r="O263">
            <v>18900</v>
          </cell>
          <cell r="P263">
            <v>0</v>
          </cell>
          <cell r="Q263">
            <v>18900</v>
          </cell>
          <cell r="R263">
            <v>18900</v>
          </cell>
        </row>
        <row r="264">
          <cell r="B264" t="str">
            <v>K0222183</v>
          </cell>
          <cell r="C264" t="str">
            <v>Notre Dame de Lourde Vilvil</v>
          </cell>
          <cell r="D264" t="str">
            <v>Audited</v>
          </cell>
          <cell r="E264" t="str">
            <v xml:space="preserve">Attached </v>
          </cell>
          <cell r="F264" t="str">
            <v>0222499</v>
          </cell>
          <cell r="G264" t="str">
            <v>Notre Dame de Lourde Vilvil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0099150001</v>
          </cell>
          <cell r="L264">
            <v>35</v>
          </cell>
          <cell r="M264">
            <v>9000</v>
          </cell>
          <cell r="N264">
            <v>315000</v>
          </cell>
          <cell r="O264">
            <v>94500</v>
          </cell>
          <cell r="P264">
            <v>0</v>
          </cell>
          <cell r="Q264">
            <v>94500</v>
          </cell>
          <cell r="R264">
            <v>94500</v>
          </cell>
        </row>
        <row r="265">
          <cell r="B265" t="str">
            <v>K0222215</v>
          </cell>
          <cell r="C265" t="str">
            <v>Osten Kindy</v>
          </cell>
          <cell r="D265" t="str">
            <v>Audited</v>
          </cell>
          <cell r="E265" t="str">
            <v>Feeder</v>
          </cell>
          <cell r="F265" t="str">
            <v>022260</v>
          </cell>
          <cell r="G265" t="str">
            <v>Selusia</v>
          </cell>
          <cell r="H265" t="str">
            <v>Santo</v>
          </cell>
          <cell r="I265" t="str">
            <v>NBV</v>
          </cell>
          <cell r="J265" t="str">
            <v>Sanma</v>
          </cell>
          <cell r="K265" t="str">
            <v>0084633001</v>
          </cell>
          <cell r="L265">
            <v>5</v>
          </cell>
          <cell r="M265">
            <v>9000</v>
          </cell>
          <cell r="N265">
            <v>45000</v>
          </cell>
          <cell r="O265">
            <v>13500</v>
          </cell>
          <cell r="P265">
            <v>0</v>
          </cell>
          <cell r="Q265">
            <v>13500</v>
          </cell>
          <cell r="R265">
            <v>13500</v>
          </cell>
        </row>
        <row r="266">
          <cell r="B266" t="str">
            <v>K0222034</v>
          </cell>
          <cell r="C266" t="str">
            <v>Pelvus</v>
          </cell>
          <cell r="D266" t="str">
            <v>Audited</v>
          </cell>
          <cell r="E266" t="str">
            <v xml:space="preserve">Feeder </v>
          </cell>
          <cell r="F266" t="str">
            <v>022251</v>
          </cell>
          <cell r="G266" t="str">
            <v>Pialulup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0084628001</v>
          </cell>
          <cell r="L266">
            <v>9</v>
          </cell>
          <cell r="M266">
            <v>9000</v>
          </cell>
          <cell r="N266">
            <v>81000</v>
          </cell>
          <cell r="O266">
            <v>24300</v>
          </cell>
          <cell r="P266">
            <v>0</v>
          </cell>
          <cell r="Q266">
            <v>24300</v>
          </cell>
          <cell r="R266">
            <v>24300</v>
          </cell>
        </row>
        <row r="267">
          <cell r="B267" t="str">
            <v>K0222037</v>
          </cell>
          <cell r="C267" t="str">
            <v>Pialulup</v>
          </cell>
          <cell r="D267" t="str">
            <v>Audited</v>
          </cell>
          <cell r="E267" t="str">
            <v xml:space="preserve">Attached </v>
          </cell>
          <cell r="F267" t="str">
            <v>022251</v>
          </cell>
          <cell r="G267" t="str">
            <v>Pialulup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0084628001</v>
          </cell>
          <cell r="L267">
            <v>11</v>
          </cell>
          <cell r="M267">
            <v>9000</v>
          </cell>
          <cell r="N267">
            <v>99000</v>
          </cell>
          <cell r="O267">
            <v>29700</v>
          </cell>
          <cell r="P267">
            <v>0</v>
          </cell>
          <cell r="Q267">
            <v>29700</v>
          </cell>
          <cell r="R267">
            <v>29700</v>
          </cell>
        </row>
        <row r="268">
          <cell r="B268" t="str">
            <v>K0222487</v>
          </cell>
          <cell r="C268" t="str">
            <v>Piamatsina Kindy</v>
          </cell>
          <cell r="D268" t="str">
            <v>Audited</v>
          </cell>
          <cell r="E268" t="str">
            <v>Feeder</v>
          </cell>
          <cell r="F268" t="str">
            <v>022252</v>
          </cell>
          <cell r="G268" t="str">
            <v>Piamatsina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0084629001</v>
          </cell>
          <cell r="L268">
            <v>8</v>
          </cell>
          <cell r="M268">
            <v>9000</v>
          </cell>
          <cell r="N268">
            <v>72000</v>
          </cell>
          <cell r="O268">
            <v>21600</v>
          </cell>
          <cell r="P268">
            <v>0</v>
          </cell>
          <cell r="Q268">
            <v>21600</v>
          </cell>
          <cell r="R268">
            <v>21600</v>
          </cell>
        </row>
        <row r="269">
          <cell r="B269" t="str">
            <v>K0222139</v>
          </cell>
          <cell r="C269" t="str">
            <v>Pipinis</v>
          </cell>
          <cell r="D269" t="str">
            <v>Audited</v>
          </cell>
          <cell r="E269" t="str">
            <v xml:space="preserve">Feeder </v>
          </cell>
          <cell r="F269" t="str">
            <v>022218</v>
          </cell>
          <cell r="G269" t="str">
            <v xml:space="preserve">Ipayato 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0084671001</v>
          </cell>
          <cell r="L269">
            <v>23</v>
          </cell>
          <cell r="M269">
            <v>9000</v>
          </cell>
          <cell r="N269">
            <v>207000</v>
          </cell>
          <cell r="O269">
            <v>62100</v>
          </cell>
          <cell r="P269"/>
          <cell r="Q269">
            <v>62100</v>
          </cell>
          <cell r="R269">
            <v>62100</v>
          </cell>
        </row>
        <row r="270">
          <cell r="B270" t="str">
            <v>K0222127</v>
          </cell>
          <cell r="C270" t="str">
            <v>Porema</v>
          </cell>
          <cell r="D270" t="str">
            <v>Audited</v>
          </cell>
          <cell r="E270" t="str">
            <v xml:space="preserve">Feeder </v>
          </cell>
          <cell r="F270" t="str">
            <v>022254</v>
          </cell>
          <cell r="G270" t="str">
            <v>Puama (porema)</v>
          </cell>
          <cell r="H270" t="str">
            <v>Santo</v>
          </cell>
          <cell r="I270" t="str">
            <v>NBV</v>
          </cell>
          <cell r="J270" t="str">
            <v>Sanma</v>
          </cell>
          <cell r="K270" t="str">
            <v>0087031001</v>
          </cell>
          <cell r="L270">
            <v>9</v>
          </cell>
          <cell r="M270">
            <v>9000</v>
          </cell>
          <cell r="N270">
            <v>81000</v>
          </cell>
          <cell r="O270">
            <v>24300</v>
          </cell>
          <cell r="P270">
            <v>0</v>
          </cell>
          <cell r="Q270">
            <v>24300</v>
          </cell>
          <cell r="R270">
            <v>24300</v>
          </cell>
        </row>
        <row r="271">
          <cell r="B271" t="str">
            <v>K0221536</v>
          </cell>
          <cell r="C271" t="str">
            <v>Ranihi Kindy</v>
          </cell>
          <cell r="D271" t="str">
            <v>Audited</v>
          </cell>
          <cell r="E271" t="str">
            <v>Feeder</v>
          </cell>
          <cell r="F271" t="str">
            <v>022163</v>
          </cell>
          <cell r="G271" t="str">
            <v>Taharo</v>
          </cell>
          <cell r="H271" t="str">
            <v>Malo</v>
          </cell>
          <cell r="I271" t="str">
            <v>NBV</v>
          </cell>
          <cell r="J271" t="str">
            <v>Sanma</v>
          </cell>
          <cell r="K271" t="str">
            <v>0084596001</v>
          </cell>
          <cell r="L271">
            <v>7</v>
          </cell>
          <cell r="M271">
            <v>9000</v>
          </cell>
          <cell r="N271">
            <v>63000</v>
          </cell>
          <cell r="O271">
            <v>18900</v>
          </cell>
          <cell r="P271">
            <v>0</v>
          </cell>
          <cell r="Q271">
            <v>18900</v>
          </cell>
          <cell r="R271">
            <v>18900</v>
          </cell>
        </row>
        <row r="272">
          <cell r="B272" t="str">
            <v>K0222512</v>
          </cell>
          <cell r="C272" t="str">
            <v>Ravlepa</v>
          </cell>
          <cell r="D272" t="str">
            <v>Audited</v>
          </cell>
          <cell r="E272" t="str">
            <v>Feeder</v>
          </cell>
          <cell r="F272" t="str">
            <v>022247</v>
          </cell>
          <cell r="G272" t="str">
            <v xml:space="preserve">John Noble Mackenzie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0084627001</v>
          </cell>
          <cell r="L272">
            <v>4</v>
          </cell>
          <cell r="M272">
            <v>9000</v>
          </cell>
          <cell r="N272">
            <v>36000</v>
          </cell>
          <cell r="O272">
            <v>10800</v>
          </cell>
          <cell r="P272"/>
          <cell r="Q272">
            <v>10800</v>
          </cell>
          <cell r="R272">
            <v>10800</v>
          </cell>
        </row>
        <row r="273">
          <cell r="B273" t="str">
            <v>K0221017</v>
          </cell>
          <cell r="C273" t="str">
            <v>Reveles</v>
          </cell>
          <cell r="D273" t="str">
            <v>Audited</v>
          </cell>
          <cell r="E273" t="str">
            <v xml:space="preserve">Feeder </v>
          </cell>
          <cell r="F273" t="str">
            <v>022114</v>
          </cell>
          <cell r="G273" t="str">
            <v xml:space="preserve">Jinaure </v>
          </cell>
          <cell r="H273" t="str">
            <v>Malo</v>
          </cell>
          <cell r="I273" t="str">
            <v>NBV</v>
          </cell>
          <cell r="J273" t="str">
            <v>Sanma</v>
          </cell>
          <cell r="K273" t="str">
            <v>0084594001</v>
          </cell>
          <cell r="L273">
            <v>12</v>
          </cell>
          <cell r="M273">
            <v>9000</v>
          </cell>
          <cell r="N273">
            <v>108000</v>
          </cell>
          <cell r="O273">
            <v>32400</v>
          </cell>
          <cell r="P273">
            <v>0</v>
          </cell>
          <cell r="Q273">
            <v>32400</v>
          </cell>
          <cell r="R273">
            <v>32400</v>
          </cell>
        </row>
        <row r="274">
          <cell r="B274" t="str">
            <v>K0222077</v>
          </cell>
          <cell r="C274" t="str">
            <v>Rowhani</v>
          </cell>
          <cell r="D274" t="str">
            <v>Audited</v>
          </cell>
          <cell r="E274" t="str">
            <v xml:space="preserve">Attached </v>
          </cell>
          <cell r="F274" t="str">
            <v>020108</v>
          </cell>
          <cell r="G274" t="str">
            <v>Rowhani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0107822001</v>
          </cell>
          <cell r="L274">
            <v>24</v>
          </cell>
          <cell r="M274">
            <v>9000</v>
          </cell>
          <cell r="N274">
            <v>216000</v>
          </cell>
          <cell r="O274">
            <v>64800</v>
          </cell>
          <cell r="P274"/>
          <cell r="Q274">
            <v>64800</v>
          </cell>
          <cell r="R274">
            <v>64800</v>
          </cell>
        </row>
        <row r="275">
          <cell r="B275" t="str">
            <v>K0221014</v>
          </cell>
          <cell r="C275" t="str">
            <v>Salehi Kindy</v>
          </cell>
          <cell r="D275" t="str">
            <v>Audited</v>
          </cell>
          <cell r="E275" t="str">
            <v>Feeder</v>
          </cell>
          <cell r="F275" t="str">
            <v>022143</v>
          </cell>
          <cell r="G275" t="str">
            <v>Naviaru</v>
          </cell>
          <cell r="H275" t="str">
            <v>Malo</v>
          </cell>
          <cell r="I275" t="str">
            <v>NBV</v>
          </cell>
          <cell r="J275" t="str">
            <v>Sanma</v>
          </cell>
          <cell r="K275" t="str">
            <v>0084652001</v>
          </cell>
          <cell r="L275">
            <v>9</v>
          </cell>
          <cell r="M275">
            <v>9000</v>
          </cell>
          <cell r="N275">
            <v>81000</v>
          </cell>
          <cell r="O275">
            <v>24300</v>
          </cell>
          <cell r="P275">
            <v>0</v>
          </cell>
          <cell r="Q275">
            <v>24300</v>
          </cell>
          <cell r="R275">
            <v>24300</v>
          </cell>
        </row>
        <row r="276">
          <cell r="B276" t="str">
            <v>K0221023</v>
          </cell>
          <cell r="C276" t="str">
            <v>Saleturu</v>
          </cell>
          <cell r="D276" t="str">
            <v>Audited</v>
          </cell>
          <cell r="E276" t="str">
            <v xml:space="preserve">Feeder </v>
          </cell>
          <cell r="F276" t="str">
            <v>022101</v>
          </cell>
          <cell r="G276" t="str">
            <v xml:space="preserve">Alowaru </v>
          </cell>
          <cell r="H276" t="str">
            <v>Malo</v>
          </cell>
          <cell r="I276" t="str">
            <v>NBV</v>
          </cell>
          <cell r="J276" t="str">
            <v>Sanma</v>
          </cell>
          <cell r="K276" t="str">
            <v>0084590001</v>
          </cell>
          <cell r="L276">
            <v>8</v>
          </cell>
          <cell r="M276">
            <v>9000</v>
          </cell>
          <cell r="N276">
            <v>72000</v>
          </cell>
          <cell r="O276">
            <v>21600</v>
          </cell>
          <cell r="P276">
            <v>0</v>
          </cell>
          <cell r="Q276">
            <v>21600</v>
          </cell>
          <cell r="R276">
            <v>21600</v>
          </cell>
        </row>
        <row r="277">
          <cell r="B277" t="str">
            <v>K0222081</v>
          </cell>
          <cell r="C277" t="str">
            <v>Santo East - English</v>
          </cell>
          <cell r="D277" t="str">
            <v>Audited</v>
          </cell>
          <cell r="E277" t="str">
            <v xml:space="preserve">Attached </v>
          </cell>
          <cell r="F277" t="str">
            <v>020110</v>
          </cell>
          <cell r="G277" t="str">
            <v>Santo East -English</v>
          </cell>
          <cell r="H277" t="str">
            <v>Santo</v>
          </cell>
          <cell r="I277" t="str">
            <v>NBV</v>
          </cell>
          <cell r="J277" t="str">
            <v>Sanma</v>
          </cell>
          <cell r="K277" t="str">
            <v>0084585001</v>
          </cell>
          <cell r="L277">
            <v>118</v>
          </cell>
          <cell r="M277">
            <v>9000</v>
          </cell>
          <cell r="N277">
            <v>1062000</v>
          </cell>
          <cell r="O277">
            <v>318600</v>
          </cell>
          <cell r="P277">
            <v>0</v>
          </cell>
          <cell r="Q277">
            <v>318600</v>
          </cell>
          <cell r="R277">
            <v>318600</v>
          </cell>
        </row>
        <row r="278">
          <cell r="B278" t="str">
            <v>K0222080</v>
          </cell>
          <cell r="C278" t="str">
            <v>Ecole Maternelle De Luganville Est. ECCE</v>
          </cell>
          <cell r="D278" t="str">
            <v>Audited</v>
          </cell>
          <cell r="E278" t="str">
            <v xml:space="preserve">Attached </v>
          </cell>
          <cell r="F278" t="str">
            <v>020103</v>
          </cell>
          <cell r="G278" t="str">
            <v>Luganville- Est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0084608001</v>
          </cell>
          <cell r="L278">
            <v>62</v>
          </cell>
          <cell r="M278">
            <v>9000</v>
          </cell>
          <cell r="N278">
            <v>558000</v>
          </cell>
          <cell r="O278">
            <v>167400</v>
          </cell>
          <cell r="P278">
            <v>0</v>
          </cell>
          <cell r="Q278">
            <v>167400</v>
          </cell>
          <cell r="R278">
            <v>167400</v>
          </cell>
        </row>
        <row r="279">
          <cell r="B279" t="str">
            <v>K0222488</v>
          </cell>
          <cell r="C279" t="str">
            <v>Sara Kindy</v>
          </cell>
          <cell r="D279" t="str">
            <v>Audited</v>
          </cell>
          <cell r="E279" t="str">
            <v xml:space="preserve">Attached </v>
          </cell>
          <cell r="F279" t="str">
            <v>022258</v>
          </cell>
          <cell r="G279" t="str">
            <v>Sara Soari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0084632001</v>
          </cell>
          <cell r="L279">
            <v>13</v>
          </cell>
          <cell r="M279">
            <v>9000</v>
          </cell>
          <cell r="N279">
            <v>117000</v>
          </cell>
          <cell r="O279">
            <v>35100</v>
          </cell>
          <cell r="P279">
            <v>0</v>
          </cell>
          <cell r="Q279">
            <v>35100</v>
          </cell>
          <cell r="R279">
            <v>35100</v>
          </cell>
        </row>
        <row r="280">
          <cell r="B280" t="str">
            <v>K0222565</v>
          </cell>
          <cell r="C280" t="str">
            <v>Show Ground Community</v>
          </cell>
          <cell r="D280" t="str">
            <v>Audited</v>
          </cell>
          <cell r="E280" t="str">
            <v>Feeder</v>
          </cell>
          <cell r="F280" t="str">
            <v>020110</v>
          </cell>
          <cell r="G280" t="str">
            <v>Santo East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0084585001</v>
          </cell>
          <cell r="L280">
            <v>21</v>
          </cell>
          <cell r="M280">
            <v>9000</v>
          </cell>
          <cell r="N280">
            <v>189000</v>
          </cell>
          <cell r="O280">
            <v>56700</v>
          </cell>
          <cell r="P280"/>
          <cell r="Q280">
            <v>56700</v>
          </cell>
          <cell r="R280">
            <v>56700</v>
          </cell>
        </row>
        <row r="281">
          <cell r="B281" t="str">
            <v>K0222160</v>
          </cell>
          <cell r="C281" t="str">
            <v>Silaevae</v>
          </cell>
          <cell r="D281" t="str">
            <v>Audited</v>
          </cell>
          <cell r="E281" t="str">
            <v>Feeder</v>
          </cell>
          <cell r="F281" t="str">
            <v>022262</v>
          </cell>
          <cell r="G281" t="str">
            <v>Sulemauri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0084634001</v>
          </cell>
          <cell r="L281">
            <v>10</v>
          </cell>
          <cell r="M281">
            <v>9000</v>
          </cell>
          <cell r="N281">
            <v>90000</v>
          </cell>
          <cell r="O281">
            <v>27000</v>
          </cell>
          <cell r="P281">
            <v>0</v>
          </cell>
          <cell r="Q281">
            <v>27000</v>
          </cell>
          <cell r="R281">
            <v>27000</v>
          </cell>
        </row>
        <row r="282">
          <cell r="B282" t="str">
            <v>K0222537</v>
          </cell>
          <cell r="C282" t="str">
            <v>St. Andre Kindy</v>
          </cell>
          <cell r="D282" t="str">
            <v>Audited</v>
          </cell>
          <cell r="E282" t="str">
            <v>Feeder</v>
          </cell>
          <cell r="F282" t="str">
            <v>022235</v>
          </cell>
          <cell r="G282" t="str">
            <v>Mwast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0098428001</v>
          </cell>
          <cell r="L282">
            <v>5</v>
          </cell>
          <cell r="M282">
            <v>9000</v>
          </cell>
          <cell r="N282">
            <v>45000</v>
          </cell>
          <cell r="O282">
            <v>13500</v>
          </cell>
          <cell r="P282">
            <v>0</v>
          </cell>
          <cell r="Q282">
            <v>13500</v>
          </cell>
          <cell r="R282">
            <v>13500</v>
          </cell>
        </row>
        <row r="283">
          <cell r="B283" t="str">
            <v>K0222542</v>
          </cell>
          <cell r="C283" t="str">
            <v>St. Andrew Kindy</v>
          </cell>
          <cell r="D283" t="str">
            <v>Audited</v>
          </cell>
          <cell r="E283" t="str">
            <v>Attached</v>
          </cell>
          <cell r="F283" t="str">
            <v>022213</v>
          </cell>
          <cell r="G283" t="str">
            <v>Fanafo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0084665001</v>
          </cell>
          <cell r="L283">
            <v>5</v>
          </cell>
          <cell r="M283">
            <v>9000</v>
          </cell>
          <cell r="N283">
            <v>45000</v>
          </cell>
          <cell r="O283">
            <v>13500</v>
          </cell>
          <cell r="P283">
            <v>0</v>
          </cell>
          <cell r="Q283">
            <v>13500</v>
          </cell>
          <cell r="R283">
            <v>13500</v>
          </cell>
        </row>
        <row r="284">
          <cell r="B284" t="str">
            <v>K0222090</v>
          </cell>
          <cell r="C284" t="str">
            <v>St. Anne Kindy</v>
          </cell>
          <cell r="D284" t="str">
            <v>Audited</v>
          </cell>
          <cell r="E284" t="str">
            <v xml:space="preserve">Attached </v>
          </cell>
          <cell r="F284" t="str">
            <v>022253</v>
          </cell>
          <cell r="G284" t="str">
            <v>St Anne (portolry)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0084620001</v>
          </cell>
          <cell r="L284">
            <v>105</v>
          </cell>
          <cell r="M284">
            <v>9000</v>
          </cell>
          <cell r="N284">
            <v>945000</v>
          </cell>
          <cell r="O284">
            <v>283500</v>
          </cell>
          <cell r="P284">
            <v>0</v>
          </cell>
          <cell r="Q284">
            <v>283500</v>
          </cell>
          <cell r="R284">
            <v>283500</v>
          </cell>
        </row>
        <row r="285">
          <cell r="B285" t="str">
            <v>K0222036</v>
          </cell>
          <cell r="C285" t="str">
            <v>St. Jacques Kindy</v>
          </cell>
          <cell r="D285" t="str">
            <v>Audited</v>
          </cell>
          <cell r="E285" t="str">
            <v xml:space="preserve">Attached </v>
          </cell>
          <cell r="F285" t="str">
            <v>022208</v>
          </cell>
          <cell r="G285" t="str">
            <v>St. Jacques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0084599001</v>
          </cell>
          <cell r="L285">
            <v>18</v>
          </cell>
          <cell r="M285">
            <v>9000</v>
          </cell>
          <cell r="N285">
            <v>162000</v>
          </cell>
          <cell r="O285">
            <v>48600</v>
          </cell>
          <cell r="P285"/>
          <cell r="Q285">
            <v>48600</v>
          </cell>
          <cell r="R285">
            <v>48600</v>
          </cell>
        </row>
        <row r="286">
          <cell r="B286" t="str">
            <v>K0222329</v>
          </cell>
          <cell r="C286" t="str">
            <v>St. Joseph/Rowok</v>
          </cell>
          <cell r="D286" t="str">
            <v>Audited</v>
          </cell>
          <cell r="E286" t="str">
            <v xml:space="preserve">Attached </v>
          </cell>
          <cell r="F286" t="str">
            <v>022257</v>
          </cell>
          <cell r="G286" t="str">
            <v>St. Joseph ( Rowok)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0084662001</v>
          </cell>
          <cell r="L286">
            <v>23</v>
          </cell>
          <cell r="M286">
            <v>9000</v>
          </cell>
          <cell r="N286">
            <v>207000</v>
          </cell>
          <cell r="O286">
            <v>62100</v>
          </cell>
          <cell r="P286">
            <v>0</v>
          </cell>
          <cell r="Q286">
            <v>62100</v>
          </cell>
          <cell r="R286">
            <v>62100</v>
          </cell>
        </row>
        <row r="287">
          <cell r="B287" t="str">
            <v>K0222071</v>
          </cell>
          <cell r="C287" t="str">
            <v>St. Pierre et St. Paul</v>
          </cell>
          <cell r="D287" t="str">
            <v>Audited</v>
          </cell>
          <cell r="E287" t="str">
            <v xml:space="preserve">Feeder </v>
          </cell>
          <cell r="F287" t="str">
            <v>020105</v>
          </cell>
          <cell r="G287" t="str">
            <v xml:space="preserve">St. Theresse 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0084655001</v>
          </cell>
          <cell r="L287">
            <v>7</v>
          </cell>
          <cell r="M287">
            <v>9000</v>
          </cell>
          <cell r="N287">
            <v>63000</v>
          </cell>
          <cell r="O287">
            <v>18900</v>
          </cell>
          <cell r="P287">
            <v>0</v>
          </cell>
          <cell r="Q287">
            <v>18900</v>
          </cell>
          <cell r="R287">
            <v>18900</v>
          </cell>
        </row>
        <row r="288">
          <cell r="B288" t="str">
            <v>K0222549</v>
          </cell>
          <cell r="C288" t="str">
            <v>St. Raphael Kindy</v>
          </cell>
          <cell r="D288" t="str">
            <v>Audited</v>
          </cell>
          <cell r="E288" t="str">
            <v>Feeder</v>
          </cell>
          <cell r="F288" t="str">
            <v>022248</v>
          </cell>
          <cell r="G288" t="str">
            <v>St. Pierre (Okoro)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0084660001</v>
          </cell>
          <cell r="L288">
            <v>8</v>
          </cell>
          <cell r="M288">
            <v>9000</v>
          </cell>
          <cell r="N288">
            <v>72000</v>
          </cell>
          <cell r="O288">
            <v>21600</v>
          </cell>
          <cell r="P288">
            <v>0</v>
          </cell>
          <cell r="Q288">
            <v>21600</v>
          </cell>
          <cell r="R288">
            <v>21600</v>
          </cell>
        </row>
        <row r="289">
          <cell r="B289" t="str">
            <v>K0222062</v>
          </cell>
          <cell r="C289" t="str">
            <v>Ste. Therese Kindy</v>
          </cell>
          <cell r="D289" t="str">
            <v>Audited</v>
          </cell>
          <cell r="E289" t="str">
            <v xml:space="preserve">Attached </v>
          </cell>
          <cell r="F289" t="str">
            <v>020105</v>
          </cell>
          <cell r="G289" t="str">
            <v xml:space="preserve">St. Theresse </v>
          </cell>
          <cell r="H289" t="str">
            <v>Santo</v>
          </cell>
          <cell r="I289" t="str">
            <v>NBV</v>
          </cell>
          <cell r="J289" t="str">
            <v>Sanma</v>
          </cell>
          <cell r="K289" t="str">
            <v>0084655001</v>
          </cell>
          <cell r="L289">
            <v>76</v>
          </cell>
          <cell r="M289">
            <v>9000</v>
          </cell>
          <cell r="N289">
            <v>684000</v>
          </cell>
          <cell r="O289">
            <v>205200</v>
          </cell>
          <cell r="P289">
            <v>0</v>
          </cell>
          <cell r="Q289">
            <v>205200</v>
          </cell>
          <cell r="R289">
            <v>205200</v>
          </cell>
        </row>
        <row r="290">
          <cell r="B290" t="str">
            <v>K0221010</v>
          </cell>
          <cell r="C290" t="str">
            <v>Sunshine</v>
          </cell>
          <cell r="D290" t="str">
            <v>Audited</v>
          </cell>
          <cell r="E290" t="str">
            <v xml:space="preserve">Feeder </v>
          </cell>
          <cell r="F290" t="str">
            <v>022102</v>
          </cell>
          <cell r="G290" t="str">
            <v xml:space="preserve">Amapelau/Mati </v>
          </cell>
          <cell r="H290" t="str">
            <v>Malo</v>
          </cell>
          <cell r="I290" t="str">
            <v>NBV</v>
          </cell>
          <cell r="J290" t="str">
            <v>Sanma</v>
          </cell>
          <cell r="K290" t="str">
            <v>0091201001</v>
          </cell>
          <cell r="L290">
            <v>13</v>
          </cell>
          <cell r="M290">
            <v>9000</v>
          </cell>
          <cell r="N290">
            <v>117000</v>
          </cell>
          <cell r="O290">
            <v>35100</v>
          </cell>
          <cell r="P290">
            <v>0</v>
          </cell>
          <cell r="Q290">
            <v>35100</v>
          </cell>
          <cell r="R290">
            <v>35100</v>
          </cell>
        </row>
        <row r="291">
          <cell r="B291" t="str">
            <v>K0221515</v>
          </cell>
          <cell r="C291" t="str">
            <v>Tabunversake kindy</v>
          </cell>
          <cell r="D291" t="str">
            <v>Audited</v>
          </cell>
          <cell r="E291" t="str">
            <v xml:space="preserve">Feeder </v>
          </cell>
          <cell r="F291" t="str">
            <v>022120</v>
          </cell>
          <cell r="G291" t="str">
            <v xml:space="preserve">Kitacu 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0084595001</v>
          </cell>
          <cell r="L291">
            <v>14</v>
          </cell>
          <cell r="M291">
            <v>9000</v>
          </cell>
          <cell r="N291">
            <v>126000</v>
          </cell>
          <cell r="O291">
            <v>37800</v>
          </cell>
          <cell r="P291">
            <v>0</v>
          </cell>
          <cell r="Q291">
            <v>37800</v>
          </cell>
          <cell r="R291">
            <v>37800</v>
          </cell>
        </row>
        <row r="292">
          <cell r="B292" t="str">
            <v>0222475</v>
          </cell>
          <cell r="C292" t="str">
            <v>Tafmas Torpen Kindy</v>
          </cell>
          <cell r="D292" t="str">
            <v>Audited</v>
          </cell>
          <cell r="E292" t="str">
            <v>Feeder</v>
          </cell>
          <cell r="F292" t="str">
            <v>0222499</v>
          </cell>
          <cell r="G292" t="str">
            <v>Notre dame de lourde ( Vilvil)</v>
          </cell>
          <cell r="H292" t="str">
            <v>Santo</v>
          </cell>
          <cell r="I292" t="str">
            <v>NBV</v>
          </cell>
          <cell r="J292" t="str">
            <v>Sanma</v>
          </cell>
          <cell r="K292" t="str">
            <v>0099150001</v>
          </cell>
          <cell r="L292">
            <v>8</v>
          </cell>
          <cell r="M292">
            <v>9000</v>
          </cell>
          <cell r="N292">
            <v>72000</v>
          </cell>
          <cell r="O292">
            <v>21600</v>
          </cell>
          <cell r="P292"/>
          <cell r="Q292">
            <v>21600</v>
          </cell>
          <cell r="R292">
            <v>21600</v>
          </cell>
        </row>
        <row r="293">
          <cell r="B293" t="str">
            <v>K0222128</v>
          </cell>
          <cell r="C293" t="str">
            <v>Talua</v>
          </cell>
          <cell r="D293" t="str">
            <v>Audited</v>
          </cell>
          <cell r="E293" t="str">
            <v xml:space="preserve">Feeder </v>
          </cell>
          <cell r="F293" t="str">
            <v>022266</v>
          </cell>
          <cell r="G293" t="str">
            <v>Tata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0084635001</v>
          </cell>
          <cell r="L293">
            <v>9</v>
          </cell>
          <cell r="M293">
            <v>9000</v>
          </cell>
          <cell r="N293">
            <v>81000</v>
          </cell>
          <cell r="O293">
            <v>24300</v>
          </cell>
          <cell r="P293">
            <v>0</v>
          </cell>
          <cell r="Q293">
            <v>24300</v>
          </cell>
          <cell r="R293">
            <v>24300</v>
          </cell>
        </row>
        <row r="294">
          <cell r="B294" t="str">
            <v>K0222547</v>
          </cell>
          <cell r="C294" t="str">
            <v>Talvenbis</v>
          </cell>
          <cell r="D294" t="str">
            <v>Audited</v>
          </cell>
          <cell r="E294" t="str">
            <v>Feeder</v>
          </cell>
          <cell r="F294" t="str">
            <v>022205</v>
          </cell>
          <cell r="G294" t="str">
            <v>Banban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0084598001</v>
          </cell>
          <cell r="L294">
            <v>21</v>
          </cell>
          <cell r="M294">
            <v>9000</v>
          </cell>
          <cell r="N294">
            <v>189000</v>
          </cell>
          <cell r="O294">
            <v>56700</v>
          </cell>
          <cell r="P294">
            <v>0</v>
          </cell>
          <cell r="Q294">
            <v>56700</v>
          </cell>
          <cell r="R294">
            <v>56700</v>
          </cell>
        </row>
        <row r="295">
          <cell r="B295" t="str">
            <v>K0222155</v>
          </cell>
          <cell r="C295" t="str">
            <v>Tangoa Komuniti</v>
          </cell>
          <cell r="D295" t="str">
            <v>Audited</v>
          </cell>
          <cell r="E295" t="str">
            <v xml:space="preserve">Feeder </v>
          </cell>
          <cell r="F295" t="str">
            <v>022266</v>
          </cell>
          <cell r="G295" t="str">
            <v>Tata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0084635001</v>
          </cell>
          <cell r="L295">
            <v>9</v>
          </cell>
          <cell r="M295">
            <v>9000</v>
          </cell>
          <cell r="N295">
            <v>81000</v>
          </cell>
          <cell r="O295">
            <v>24300</v>
          </cell>
          <cell r="P295">
            <v>0</v>
          </cell>
          <cell r="Q295">
            <v>24300</v>
          </cell>
          <cell r="R295">
            <v>24300</v>
          </cell>
        </row>
        <row r="296">
          <cell r="B296" t="str">
            <v>K0221030</v>
          </cell>
          <cell r="C296" t="str">
            <v>Tawiville</v>
          </cell>
          <cell r="D296" t="str">
            <v>Audited</v>
          </cell>
          <cell r="E296" t="str">
            <v xml:space="preserve">Feeder </v>
          </cell>
          <cell r="F296" t="str">
            <v>022139</v>
          </cell>
          <cell r="G296" t="str">
            <v>Nanuhu</v>
          </cell>
          <cell r="H296" t="str">
            <v>Malo</v>
          </cell>
          <cell r="I296" t="str">
            <v>NBV</v>
          </cell>
          <cell r="J296" t="str">
            <v>Sanma</v>
          </cell>
          <cell r="K296" t="str">
            <v>0084651001</v>
          </cell>
          <cell r="L296">
            <v>17</v>
          </cell>
          <cell r="M296">
            <v>9000</v>
          </cell>
          <cell r="N296">
            <v>153000</v>
          </cell>
          <cell r="O296">
            <v>45900</v>
          </cell>
          <cell r="P296">
            <v>0</v>
          </cell>
          <cell r="Q296">
            <v>45900</v>
          </cell>
          <cell r="R296">
            <v>45900</v>
          </cell>
        </row>
        <row r="297">
          <cell r="B297" t="str">
            <v>K0222147</v>
          </cell>
          <cell r="C297" t="str">
            <v>Toa Lui</v>
          </cell>
          <cell r="D297" t="str">
            <v>Audited</v>
          </cell>
          <cell r="E297" t="str">
            <v>Attached</v>
          </cell>
          <cell r="F297" t="str">
            <v>022229</v>
          </cell>
          <cell r="G297" t="str">
            <v>Merei (Mamara)</v>
          </cell>
          <cell r="H297" t="str">
            <v>Santo</v>
          </cell>
          <cell r="I297" t="str">
            <v>NBV</v>
          </cell>
          <cell r="J297" t="str">
            <v>Sanma</v>
          </cell>
          <cell r="K297" t="str">
            <v>0084623001</v>
          </cell>
          <cell r="L297">
            <v>15</v>
          </cell>
          <cell r="M297">
            <v>9000</v>
          </cell>
          <cell r="N297">
            <v>135000</v>
          </cell>
          <cell r="O297">
            <v>40500</v>
          </cell>
          <cell r="P297">
            <v>0</v>
          </cell>
          <cell r="Q297">
            <v>40500</v>
          </cell>
          <cell r="R297">
            <v>40500</v>
          </cell>
        </row>
        <row r="298">
          <cell r="B298" t="str">
            <v>K0222196</v>
          </cell>
          <cell r="C298" t="str">
            <v>Torap Pre-School</v>
          </cell>
          <cell r="D298" t="str">
            <v>Audited</v>
          </cell>
          <cell r="E298" t="str">
            <v xml:space="preserve">Feeder </v>
          </cell>
          <cell r="F298" t="str">
            <v>022235</v>
          </cell>
          <cell r="G298" t="str">
            <v xml:space="preserve">Mwast </v>
          </cell>
          <cell r="H298" t="str">
            <v>Santo</v>
          </cell>
          <cell r="I298" t="str">
            <v>NBV</v>
          </cell>
          <cell r="J298" t="str">
            <v>Sanma</v>
          </cell>
          <cell r="K298" t="str">
            <v>0098428001</v>
          </cell>
          <cell r="L298">
            <v>6</v>
          </cell>
          <cell r="M298">
            <v>9000</v>
          </cell>
          <cell r="N298">
            <v>54000</v>
          </cell>
          <cell r="O298">
            <v>16200</v>
          </cell>
          <cell r="P298">
            <v>0</v>
          </cell>
          <cell r="Q298">
            <v>16200</v>
          </cell>
          <cell r="R298">
            <v>16200</v>
          </cell>
        </row>
        <row r="299">
          <cell r="B299" t="str">
            <v>K0221529</v>
          </cell>
          <cell r="C299" t="str">
            <v>Tovila</v>
          </cell>
          <cell r="D299" t="str">
            <v>Audited</v>
          </cell>
          <cell r="E299" t="str">
            <v xml:space="preserve">Feeder </v>
          </cell>
          <cell r="F299" t="str">
            <v>022103</v>
          </cell>
          <cell r="G299" t="str">
            <v>Avunatari</v>
          </cell>
          <cell r="H299" t="str">
            <v>Malo</v>
          </cell>
          <cell r="I299" t="str">
            <v>NBV</v>
          </cell>
          <cell r="J299" t="str">
            <v>Sanma</v>
          </cell>
          <cell r="K299" t="str">
            <v>0084591001</v>
          </cell>
          <cell r="L299">
            <v>7</v>
          </cell>
          <cell r="M299">
            <v>9000</v>
          </cell>
          <cell r="N299">
            <v>63000</v>
          </cell>
          <cell r="O299">
            <v>18900</v>
          </cell>
          <cell r="P299">
            <v>0</v>
          </cell>
          <cell r="Q299">
            <v>18900</v>
          </cell>
          <cell r="R299">
            <v>18900</v>
          </cell>
        </row>
        <row r="300">
          <cell r="B300" t="str">
            <v>K0222130</v>
          </cell>
          <cell r="C300" t="str">
            <v>Tovotovo</v>
          </cell>
          <cell r="D300" t="str">
            <v>Audited</v>
          </cell>
          <cell r="E300" t="str">
            <v>Attached</v>
          </cell>
          <cell r="F300" t="str">
            <v>022287</v>
          </cell>
          <cell r="G300" t="str">
            <v>Tovotovo Forestry Primary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0098502001</v>
          </cell>
          <cell r="L300">
            <v>19</v>
          </cell>
          <cell r="M300">
            <v>9000</v>
          </cell>
          <cell r="N300">
            <v>171000</v>
          </cell>
          <cell r="O300">
            <v>51300</v>
          </cell>
          <cell r="P300">
            <v>0</v>
          </cell>
          <cell r="Q300">
            <v>51300</v>
          </cell>
          <cell r="R300">
            <v>51300</v>
          </cell>
        </row>
        <row r="301">
          <cell r="B301" t="str">
            <v>K0222179</v>
          </cell>
          <cell r="C301" t="str">
            <v>U.T.S</v>
          </cell>
          <cell r="D301" t="str">
            <v>Audited</v>
          </cell>
          <cell r="E301" t="str">
            <v>Attached</v>
          </cell>
          <cell r="F301" t="str">
            <v>022262</v>
          </cell>
          <cell r="G301" t="str">
            <v>Sulemauri</v>
          </cell>
          <cell r="H301" t="str">
            <v>Santo</v>
          </cell>
          <cell r="I301" t="str">
            <v>NBV</v>
          </cell>
          <cell r="J301" t="str">
            <v>Sanma</v>
          </cell>
          <cell r="K301" t="str">
            <v>0084634001</v>
          </cell>
          <cell r="L301">
            <v>9</v>
          </cell>
          <cell r="M301">
            <v>9000</v>
          </cell>
          <cell r="N301">
            <v>81000</v>
          </cell>
          <cell r="O301">
            <v>24300</v>
          </cell>
          <cell r="P301">
            <v>0</v>
          </cell>
          <cell r="Q301">
            <v>24300</v>
          </cell>
          <cell r="R301">
            <v>24300</v>
          </cell>
        </row>
        <row r="302">
          <cell r="B302" t="str">
            <v>K0222156</v>
          </cell>
          <cell r="C302" t="str">
            <v>Urotano</v>
          </cell>
          <cell r="D302" t="str">
            <v>Audited</v>
          </cell>
          <cell r="E302" t="str">
            <v xml:space="preserve">Attached </v>
          </cell>
          <cell r="F302" t="str">
            <v>022223</v>
          </cell>
          <cell r="G302" t="str">
            <v>Limarua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0084649001</v>
          </cell>
          <cell r="L302">
            <v>10</v>
          </cell>
          <cell r="M302">
            <v>9000</v>
          </cell>
          <cell r="N302">
            <v>90000</v>
          </cell>
          <cell r="O302">
            <v>27000</v>
          </cell>
          <cell r="P302">
            <v>0</v>
          </cell>
          <cell r="Q302">
            <v>27000</v>
          </cell>
          <cell r="R302">
            <v>27000</v>
          </cell>
        </row>
        <row r="303">
          <cell r="B303" t="str">
            <v>K0222314</v>
          </cell>
          <cell r="C303" t="str">
            <v>Valangara  Kindy</v>
          </cell>
          <cell r="D303" t="str">
            <v>Audited</v>
          </cell>
          <cell r="E303" t="str">
            <v xml:space="preserve">Feeder </v>
          </cell>
          <cell r="F303" t="str">
            <v>022204</v>
          </cell>
          <cell r="G303" t="str">
            <v xml:space="preserve">Balon 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0084597001</v>
          </cell>
          <cell r="L303">
            <v>5</v>
          </cell>
          <cell r="M303">
            <v>9000</v>
          </cell>
          <cell r="N303">
            <v>45000</v>
          </cell>
          <cell r="O303">
            <v>13500</v>
          </cell>
          <cell r="P303">
            <v>0</v>
          </cell>
          <cell r="Q303">
            <v>13500</v>
          </cell>
          <cell r="R303">
            <v>13500</v>
          </cell>
        </row>
        <row r="304">
          <cell r="B304" t="str">
            <v>K0222207</v>
          </cell>
          <cell r="C304" t="str">
            <v>Vanco</v>
          </cell>
          <cell r="D304" t="str">
            <v>Audited</v>
          </cell>
          <cell r="E304" t="str">
            <v xml:space="preserve">Feeder </v>
          </cell>
          <cell r="F304" t="str">
            <v>022271</v>
          </cell>
          <cell r="G304" t="str">
            <v>St Banabas ( Turtle bay )</v>
          </cell>
          <cell r="H304" t="str">
            <v>Santo</v>
          </cell>
          <cell r="I304" t="str">
            <v>NBV</v>
          </cell>
          <cell r="J304" t="str">
            <v>Sanma</v>
          </cell>
          <cell r="K304" t="str">
            <v>0098426001</v>
          </cell>
          <cell r="L304">
            <v>18</v>
          </cell>
          <cell r="M304">
            <v>9000</v>
          </cell>
          <cell r="N304">
            <v>162000</v>
          </cell>
          <cell r="O304">
            <v>48600</v>
          </cell>
          <cell r="P304">
            <v>0</v>
          </cell>
          <cell r="Q304">
            <v>48600</v>
          </cell>
          <cell r="R304">
            <v>48600</v>
          </cell>
        </row>
        <row r="305">
          <cell r="B305" t="str">
            <v>K0222350</v>
          </cell>
          <cell r="C305" t="str">
            <v>Vanvatavui Kindy</v>
          </cell>
          <cell r="D305" t="str">
            <v>Audited</v>
          </cell>
          <cell r="E305" t="str">
            <v>Feeder</v>
          </cell>
          <cell r="F305" t="str">
            <v>0222502</v>
          </cell>
          <cell r="G305" t="str">
            <v>Ebenezer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0084601001</v>
          </cell>
          <cell r="L305">
            <v>10</v>
          </cell>
          <cell r="M305">
            <v>9000</v>
          </cell>
          <cell r="N305">
            <v>90000</v>
          </cell>
          <cell r="O305">
            <v>27000</v>
          </cell>
          <cell r="P305">
            <v>10000</v>
          </cell>
          <cell r="Q305">
            <v>17000</v>
          </cell>
          <cell r="R305">
            <v>17000</v>
          </cell>
        </row>
        <row r="306">
          <cell r="B306" t="str">
            <v>K0554043</v>
          </cell>
          <cell r="C306" t="str">
            <v>Aim Yee</v>
          </cell>
          <cell r="D306" t="str">
            <v>Audited</v>
          </cell>
          <cell r="E306" t="str">
            <v xml:space="preserve">Feeder </v>
          </cell>
          <cell r="F306" t="str">
            <v>055439</v>
          </cell>
          <cell r="G306" t="str">
            <v>Melemaat</v>
          </cell>
          <cell r="H306" t="str">
            <v>Efate</v>
          </cell>
          <cell r="I306" t="str">
            <v>NBV</v>
          </cell>
          <cell r="J306" t="str">
            <v>Shefa</v>
          </cell>
          <cell r="K306" t="str">
            <v>0084819001</v>
          </cell>
          <cell r="L306">
            <v>32</v>
          </cell>
          <cell r="M306">
            <v>9000</v>
          </cell>
          <cell r="N306">
            <v>288000</v>
          </cell>
          <cell r="O306">
            <v>86400</v>
          </cell>
          <cell r="P306">
            <v>0</v>
          </cell>
          <cell r="Q306">
            <v>86400</v>
          </cell>
          <cell r="R306">
            <v>86400</v>
          </cell>
        </row>
        <row r="307">
          <cell r="B307" t="str">
            <v>K0546103</v>
          </cell>
          <cell r="C307" t="str">
            <v>Akama Ecce Center</v>
          </cell>
          <cell r="D307" t="str">
            <v>Audited</v>
          </cell>
          <cell r="E307" t="str">
            <v xml:space="preserve">Attached </v>
          </cell>
          <cell r="F307" t="str">
            <v>054601</v>
          </cell>
          <cell r="G307" t="str">
            <v>Akama</v>
          </cell>
          <cell r="H307" t="str">
            <v>Epi</v>
          </cell>
          <cell r="I307" t="str">
            <v>NBV</v>
          </cell>
          <cell r="J307" t="str">
            <v>Shefa</v>
          </cell>
          <cell r="K307" t="str">
            <v>0084788001</v>
          </cell>
          <cell r="L307">
            <v>36</v>
          </cell>
          <cell r="M307">
            <v>9000</v>
          </cell>
          <cell r="N307">
            <v>324000</v>
          </cell>
          <cell r="O307">
            <v>97200</v>
          </cell>
          <cell r="P307"/>
          <cell r="Q307">
            <v>97200</v>
          </cell>
          <cell r="R307">
            <v>97200</v>
          </cell>
        </row>
        <row r="308">
          <cell r="B308" t="str">
            <v>K0559358</v>
          </cell>
          <cell r="C308" t="str">
            <v>Amaro Ecce Centre</v>
          </cell>
          <cell r="D308" t="str">
            <v>Audited</v>
          </cell>
          <cell r="E308" t="str">
            <v xml:space="preserve">Attached </v>
          </cell>
          <cell r="F308" t="str">
            <v>055905</v>
          </cell>
          <cell r="G308" t="str">
            <v>Amoro</v>
          </cell>
          <cell r="H308" t="str">
            <v>Lelepa</v>
          </cell>
          <cell r="I308" t="str">
            <v>NBV</v>
          </cell>
          <cell r="J308" t="str">
            <v>Shefa</v>
          </cell>
          <cell r="K308" t="str">
            <v>0084807001</v>
          </cell>
          <cell r="L308">
            <v>35</v>
          </cell>
          <cell r="M308">
            <v>9000</v>
          </cell>
          <cell r="N308">
            <v>315000</v>
          </cell>
          <cell r="O308">
            <v>94500</v>
          </cell>
          <cell r="P308">
            <v>0</v>
          </cell>
          <cell r="Q308">
            <v>94500</v>
          </cell>
          <cell r="R308">
            <v>94500</v>
          </cell>
        </row>
        <row r="309">
          <cell r="B309" t="str">
            <v>K0557362</v>
          </cell>
          <cell r="C309" t="str">
            <v>Amaronea Child Care Center</v>
          </cell>
          <cell r="D309" t="str">
            <v>Audited</v>
          </cell>
          <cell r="E309" t="str">
            <v>Feeder</v>
          </cell>
          <cell r="F309" t="str">
            <v>055743</v>
          </cell>
          <cell r="G309" t="str">
            <v>Noaiwia</v>
          </cell>
          <cell r="H309" t="str">
            <v>Efate</v>
          </cell>
          <cell r="I309" t="str">
            <v>PEO</v>
          </cell>
          <cell r="J309" t="str">
            <v>Shefa</v>
          </cell>
          <cell r="K309" t="str">
            <v>0084806001</v>
          </cell>
          <cell r="L309">
            <v>4</v>
          </cell>
          <cell r="M309">
            <v>9000</v>
          </cell>
          <cell r="N309">
            <v>36000</v>
          </cell>
          <cell r="O309">
            <v>10800</v>
          </cell>
          <cell r="P309">
            <v>0</v>
          </cell>
          <cell r="Q309">
            <v>10800</v>
          </cell>
          <cell r="R309">
            <v>10800</v>
          </cell>
        </row>
        <row r="310">
          <cell r="B310" t="str">
            <v>K0554056</v>
          </cell>
          <cell r="C310" t="str">
            <v>Anabrou Annex Sacre Coeur Ecce Center</v>
          </cell>
          <cell r="D310" t="str">
            <v>Audited</v>
          </cell>
          <cell r="E310" t="str">
            <v xml:space="preserve">Feeder </v>
          </cell>
          <cell r="F310" t="str">
            <v>050214</v>
          </cell>
          <cell r="G310" t="str">
            <v>St Jeanne D''ARC Port Vila</v>
          </cell>
          <cell r="H310" t="str">
            <v>Efate</v>
          </cell>
          <cell r="I310" t="str">
            <v>NBV</v>
          </cell>
          <cell r="J310" t="str">
            <v>Shefa</v>
          </cell>
          <cell r="K310" t="str">
            <v>0084830001</v>
          </cell>
          <cell r="L310">
            <v>61</v>
          </cell>
          <cell r="M310">
            <v>9000</v>
          </cell>
          <cell r="N310">
            <v>549000</v>
          </cell>
          <cell r="O310">
            <v>164700</v>
          </cell>
          <cell r="P310">
            <v>0</v>
          </cell>
          <cell r="Q310">
            <v>164700</v>
          </cell>
          <cell r="R310">
            <v>164700</v>
          </cell>
        </row>
        <row r="311">
          <cell r="B311" t="str">
            <v>K0546437</v>
          </cell>
          <cell r="C311" t="str">
            <v>Burumba Ecce Center</v>
          </cell>
          <cell r="D311" t="str">
            <v>Audited</v>
          </cell>
          <cell r="E311" t="str">
            <v xml:space="preserve">Attached </v>
          </cell>
          <cell r="F311" t="str">
            <v>054608</v>
          </cell>
          <cell r="G311" t="str">
            <v xml:space="preserve">Burumba </v>
          </cell>
          <cell r="H311" t="str">
            <v>Epi</v>
          </cell>
          <cell r="I311" t="str">
            <v>NBV</v>
          </cell>
          <cell r="J311" t="str">
            <v>Shefa</v>
          </cell>
          <cell r="K311" t="str">
            <v>0084762001</v>
          </cell>
          <cell r="L311">
            <v>19</v>
          </cell>
          <cell r="M311">
            <v>9000</v>
          </cell>
          <cell r="N311">
            <v>171000</v>
          </cell>
          <cell r="O311">
            <v>51300</v>
          </cell>
          <cell r="P311">
            <v>0</v>
          </cell>
          <cell r="Q311">
            <v>51300</v>
          </cell>
          <cell r="R311">
            <v>51300</v>
          </cell>
        </row>
        <row r="312">
          <cell r="B312" t="str">
            <v>K0554490</v>
          </cell>
          <cell r="C312" t="str">
            <v>Cascade Sub-division kindy</v>
          </cell>
          <cell r="D312" t="str">
            <v>Audited</v>
          </cell>
          <cell r="E312" t="str">
            <v>Feeder</v>
          </cell>
          <cell r="F312" t="str">
            <v>055439</v>
          </cell>
          <cell r="G312" t="str">
            <v>Melemaat</v>
          </cell>
          <cell r="H312" t="str">
            <v>Efate</v>
          </cell>
          <cell r="I312" t="str">
            <v>NBV</v>
          </cell>
          <cell r="J312" t="str">
            <v>Shefa</v>
          </cell>
          <cell r="K312" t="str">
            <v>0084819001</v>
          </cell>
          <cell r="L312">
            <v>9</v>
          </cell>
          <cell r="M312">
            <v>9000</v>
          </cell>
          <cell r="N312">
            <v>81000</v>
          </cell>
          <cell r="O312">
            <v>24300</v>
          </cell>
          <cell r="P312"/>
          <cell r="Q312">
            <v>24300</v>
          </cell>
          <cell r="R312">
            <v>24300</v>
          </cell>
        </row>
        <row r="313">
          <cell r="B313" t="str">
            <v>K0554057</v>
          </cell>
          <cell r="C313" t="str">
            <v>Cathedral-Sacre coeur</v>
          </cell>
          <cell r="D313" t="str">
            <v>Audited</v>
          </cell>
          <cell r="E313" t="str">
            <v xml:space="preserve">Attached </v>
          </cell>
          <cell r="F313" t="str">
            <v>050214</v>
          </cell>
          <cell r="G313" t="str">
            <v>St Jeanne D''ARC Port Vila</v>
          </cell>
          <cell r="H313" t="str">
            <v>Efate</v>
          </cell>
          <cell r="I313" t="str">
            <v>NBV</v>
          </cell>
          <cell r="J313" t="str">
            <v>Shefa</v>
          </cell>
          <cell r="K313" t="str">
            <v>0084830001</v>
          </cell>
          <cell r="L313">
            <v>89</v>
          </cell>
          <cell r="M313">
            <v>9000</v>
          </cell>
          <cell r="N313">
            <v>801000</v>
          </cell>
          <cell r="O313">
            <v>240300</v>
          </cell>
          <cell r="P313">
            <v>0</v>
          </cell>
          <cell r="Q313">
            <v>240300</v>
          </cell>
          <cell r="R313">
            <v>240300</v>
          </cell>
        </row>
        <row r="314">
          <cell r="B314" t="str">
            <v>K0554054</v>
          </cell>
          <cell r="C314" t="str">
            <v>Central Kindy</v>
          </cell>
          <cell r="D314" t="str">
            <v>Audited</v>
          </cell>
          <cell r="E314" t="str">
            <v xml:space="preserve">Attached </v>
          </cell>
          <cell r="F314" t="str">
            <v>050202</v>
          </cell>
          <cell r="G314" t="str">
            <v>Central Primary</v>
          </cell>
          <cell r="H314" t="str">
            <v>Efate</v>
          </cell>
          <cell r="I314" t="str">
            <v>NBV</v>
          </cell>
          <cell r="J314" t="str">
            <v>Shefa</v>
          </cell>
          <cell r="K314" t="str">
            <v>0084753001</v>
          </cell>
          <cell r="L314">
            <v>122</v>
          </cell>
          <cell r="M314">
            <v>9000</v>
          </cell>
          <cell r="N314">
            <v>1098000</v>
          </cell>
          <cell r="O314">
            <v>329400</v>
          </cell>
          <cell r="P314">
            <v>0</v>
          </cell>
          <cell r="Q314">
            <v>329400</v>
          </cell>
          <cell r="R314">
            <v>329400</v>
          </cell>
        </row>
        <row r="315">
          <cell r="B315" t="str">
            <v>K0554044</v>
          </cell>
          <cell r="C315" t="str">
            <v>Centre Ville</v>
          </cell>
          <cell r="D315" t="str">
            <v>Audited</v>
          </cell>
          <cell r="E315" t="str">
            <v xml:space="preserve">Attached </v>
          </cell>
          <cell r="F315" t="str">
            <v>050203</v>
          </cell>
          <cell r="G315" t="str">
            <v xml:space="preserve">Centre Ville </v>
          </cell>
          <cell r="H315" t="str">
            <v>Efate</v>
          </cell>
          <cell r="I315" t="str">
            <v>NBV</v>
          </cell>
          <cell r="J315" t="str">
            <v>Shefa</v>
          </cell>
          <cell r="K315" t="str">
            <v>0084811001</v>
          </cell>
          <cell r="L315">
            <v>87</v>
          </cell>
          <cell r="M315">
            <v>9000</v>
          </cell>
          <cell r="N315">
            <v>783000</v>
          </cell>
          <cell r="O315">
            <v>234900</v>
          </cell>
          <cell r="P315">
            <v>0</v>
          </cell>
          <cell r="Q315">
            <v>234900</v>
          </cell>
          <cell r="R315">
            <v>234900</v>
          </cell>
        </row>
        <row r="316">
          <cell r="B316" t="str">
            <v>K0554477</v>
          </cell>
          <cell r="C316" t="str">
            <v>Club Hippique Ecce Center</v>
          </cell>
          <cell r="D316" t="str">
            <v>Audited</v>
          </cell>
          <cell r="E316" t="str">
            <v>Attached</v>
          </cell>
          <cell r="F316" t="str">
            <v>0554412</v>
          </cell>
          <cell r="G316" t="str">
            <v xml:space="preserve">Club Hippique French Primary </v>
          </cell>
          <cell r="H316" t="str">
            <v>Efate</v>
          </cell>
          <cell r="I316" t="str">
            <v>NBV</v>
          </cell>
          <cell r="J316" t="str">
            <v>Shefa</v>
          </cell>
          <cell r="K316" t="str">
            <v>0140903001</v>
          </cell>
          <cell r="L316">
            <v>15</v>
          </cell>
          <cell r="M316">
            <v>9000</v>
          </cell>
          <cell r="N316">
            <v>135000</v>
          </cell>
          <cell r="O316">
            <v>40500</v>
          </cell>
          <cell r="P316">
            <v>0</v>
          </cell>
          <cell r="Q316">
            <v>40500</v>
          </cell>
          <cell r="R316">
            <v>40500</v>
          </cell>
        </row>
        <row r="317">
          <cell r="B317" t="str">
            <v>K0549400</v>
          </cell>
          <cell r="C317" t="str">
            <v>Coconak Ecce Center</v>
          </cell>
          <cell r="D317" t="str">
            <v>Audited</v>
          </cell>
          <cell r="E317" t="str">
            <v>Attached</v>
          </cell>
          <cell r="F317" t="str">
            <v>054909</v>
          </cell>
          <cell r="G317" t="str">
            <v>Coconak</v>
          </cell>
          <cell r="H317" t="str">
            <v>Tongariki</v>
          </cell>
          <cell r="I317" t="str">
            <v>NBV</v>
          </cell>
          <cell r="J317" t="str">
            <v>Shefa</v>
          </cell>
          <cell r="K317" t="str">
            <v>0084779001</v>
          </cell>
          <cell r="L317">
            <v>16</v>
          </cell>
          <cell r="M317">
            <v>9000</v>
          </cell>
          <cell r="N317">
            <v>144000</v>
          </cell>
          <cell r="O317">
            <v>43200</v>
          </cell>
          <cell r="P317">
            <v>0</v>
          </cell>
          <cell r="Q317">
            <v>43200</v>
          </cell>
          <cell r="R317">
            <v>43200</v>
          </cell>
        </row>
        <row r="318">
          <cell r="B318" t="str">
            <v>K0554055</v>
          </cell>
          <cell r="C318" t="str">
            <v>Ecole Maternelle d'Anabrou</v>
          </cell>
          <cell r="D318" t="str">
            <v>Audited</v>
          </cell>
          <cell r="E318" t="str">
            <v xml:space="preserve">Attached </v>
          </cell>
          <cell r="F318" t="str">
            <v>050201</v>
          </cell>
          <cell r="G318" t="str">
            <v>Anabrou</v>
          </cell>
          <cell r="H318" t="str">
            <v>Efate</v>
          </cell>
          <cell r="I318" t="str">
            <v>NBV</v>
          </cell>
          <cell r="J318" t="str">
            <v>Shefa</v>
          </cell>
          <cell r="K318" t="str">
            <v>0084752001</v>
          </cell>
          <cell r="L318">
            <v>127</v>
          </cell>
          <cell r="M318">
            <v>9000</v>
          </cell>
          <cell r="N318">
            <v>1143000</v>
          </cell>
          <cell r="O318">
            <v>342900</v>
          </cell>
          <cell r="P318">
            <v>0</v>
          </cell>
          <cell r="Q318">
            <v>342900</v>
          </cell>
          <cell r="R318">
            <v>342900</v>
          </cell>
        </row>
        <row r="319">
          <cell r="B319" t="str">
            <v>K0554402</v>
          </cell>
          <cell r="C319" t="str">
            <v>Ekipe Ecce Center</v>
          </cell>
          <cell r="D319" t="str">
            <v>Audited</v>
          </cell>
          <cell r="E319" t="str">
            <v xml:space="preserve">Attached </v>
          </cell>
          <cell r="F319" t="str">
            <v>055410</v>
          </cell>
          <cell r="G319" t="str">
            <v xml:space="preserve">Ekipe </v>
          </cell>
          <cell r="H319" t="str">
            <v>Efate</v>
          </cell>
          <cell r="I319" t="str">
            <v>NBV</v>
          </cell>
          <cell r="J319" t="str">
            <v>Shefa</v>
          </cell>
          <cell r="K319" t="str">
            <v>0084812001</v>
          </cell>
          <cell r="L319">
            <v>14</v>
          </cell>
          <cell r="M319">
            <v>9000</v>
          </cell>
          <cell r="N319">
            <v>126000</v>
          </cell>
          <cell r="O319">
            <v>37800</v>
          </cell>
          <cell r="P319">
            <v>10000</v>
          </cell>
          <cell r="Q319">
            <v>27800</v>
          </cell>
          <cell r="R319">
            <v>27800</v>
          </cell>
        </row>
        <row r="320">
          <cell r="B320" t="str">
            <v>K0554447</v>
          </cell>
          <cell r="C320" t="str">
            <v>Epau Ecce Centre</v>
          </cell>
          <cell r="D320" t="str">
            <v>Audited</v>
          </cell>
          <cell r="E320" t="str">
            <v>Attached</v>
          </cell>
          <cell r="F320" t="str">
            <v>055412</v>
          </cell>
          <cell r="G320" t="str">
            <v xml:space="preserve">Ekonak </v>
          </cell>
          <cell r="H320" t="str">
            <v>Efate</v>
          </cell>
          <cell r="I320" t="str">
            <v>NBV</v>
          </cell>
          <cell r="J320" t="str">
            <v>Shefa</v>
          </cell>
          <cell r="K320" t="str">
            <v>0084793001</v>
          </cell>
          <cell r="L320">
            <v>23</v>
          </cell>
          <cell r="M320">
            <v>9000</v>
          </cell>
          <cell r="N320">
            <v>207000</v>
          </cell>
          <cell r="O320">
            <v>62100</v>
          </cell>
          <cell r="P320">
            <v>0</v>
          </cell>
          <cell r="Q320">
            <v>62100</v>
          </cell>
          <cell r="R320">
            <v>62100</v>
          </cell>
        </row>
        <row r="321">
          <cell r="B321" t="str">
            <v>K0554449</v>
          </cell>
          <cell r="C321" t="str">
            <v>Erakor Ecce Centre</v>
          </cell>
          <cell r="D321" t="str">
            <v>Audited</v>
          </cell>
          <cell r="E321" t="str">
            <v xml:space="preserve">Attached </v>
          </cell>
          <cell r="F321" t="str">
            <v>055416</v>
          </cell>
          <cell r="G321" t="str">
            <v>Erakor</v>
          </cell>
          <cell r="H321" t="str">
            <v>Efate</v>
          </cell>
          <cell r="I321" t="str">
            <v>NBV</v>
          </cell>
          <cell r="J321" t="str">
            <v>Shefa</v>
          </cell>
          <cell r="K321" t="str">
            <v>0084813001</v>
          </cell>
          <cell r="L321">
            <v>67</v>
          </cell>
          <cell r="M321">
            <v>9000</v>
          </cell>
          <cell r="N321">
            <v>603000</v>
          </cell>
          <cell r="O321">
            <v>180900</v>
          </cell>
          <cell r="P321">
            <v>0</v>
          </cell>
          <cell r="Q321">
            <v>180900</v>
          </cell>
          <cell r="R321">
            <v>180900</v>
          </cell>
        </row>
        <row r="322">
          <cell r="B322" t="str">
            <v>K0554137</v>
          </cell>
          <cell r="C322" t="str">
            <v>Eratap Ecce Center</v>
          </cell>
          <cell r="D322" t="str">
            <v>Audited</v>
          </cell>
          <cell r="E322" t="str">
            <v xml:space="preserve">Attached </v>
          </cell>
          <cell r="F322" t="str">
            <v>055414</v>
          </cell>
          <cell r="G322" t="str">
            <v>Eratap</v>
          </cell>
          <cell r="H322" t="str">
            <v>Efate</v>
          </cell>
          <cell r="I322" t="str">
            <v>NBV</v>
          </cell>
          <cell r="J322" t="str">
            <v>Shefa</v>
          </cell>
          <cell r="K322" t="str">
            <v>0084796001</v>
          </cell>
          <cell r="L322">
            <v>56</v>
          </cell>
          <cell r="M322">
            <v>9000</v>
          </cell>
          <cell r="N322">
            <v>504000</v>
          </cell>
          <cell r="O322">
            <v>151200</v>
          </cell>
          <cell r="P322"/>
          <cell r="Q322">
            <v>151200</v>
          </cell>
          <cell r="R322">
            <v>151200</v>
          </cell>
        </row>
        <row r="323">
          <cell r="B323" t="str">
            <v>K0548313</v>
          </cell>
          <cell r="C323" t="str">
            <v>Ere english</v>
          </cell>
          <cell r="D323" t="str">
            <v>Audited</v>
          </cell>
          <cell r="E323" t="str">
            <v xml:space="preserve">Attached </v>
          </cell>
          <cell r="F323" t="str">
            <v>054817</v>
          </cell>
          <cell r="G323" t="str">
            <v>Ere</v>
          </cell>
          <cell r="H323" t="str">
            <v>Tongoa</v>
          </cell>
          <cell r="I323" t="str">
            <v>NBV</v>
          </cell>
          <cell r="J323" t="str">
            <v>Shefa</v>
          </cell>
          <cell r="K323" t="str">
            <v>0084771001</v>
          </cell>
          <cell r="L323">
            <v>10</v>
          </cell>
          <cell r="M323">
            <v>9000</v>
          </cell>
          <cell r="N323">
            <v>90000</v>
          </cell>
          <cell r="O323">
            <v>27000</v>
          </cell>
          <cell r="P323"/>
          <cell r="Q323">
            <v>27000</v>
          </cell>
          <cell r="R323">
            <v>27000</v>
          </cell>
        </row>
        <row r="324">
          <cell r="B324" t="str">
            <v>K0554424</v>
          </cell>
          <cell r="C324" t="str">
            <v>Etas Grace Child Care Center</v>
          </cell>
          <cell r="D324" t="str">
            <v>Audited</v>
          </cell>
          <cell r="E324" t="str">
            <v xml:space="preserve">Attached </v>
          </cell>
          <cell r="F324" t="str">
            <v>0554406</v>
          </cell>
          <cell r="G324" t="str">
            <v>Etas Community</v>
          </cell>
          <cell r="H324" t="str">
            <v>Efate</v>
          </cell>
          <cell r="I324" t="str">
            <v>NBV</v>
          </cell>
          <cell r="J324" t="str">
            <v>Shefa</v>
          </cell>
          <cell r="K324" t="str">
            <v>0144373001</v>
          </cell>
          <cell r="L324">
            <v>68</v>
          </cell>
          <cell r="M324">
            <v>9000</v>
          </cell>
          <cell r="N324">
            <v>612000</v>
          </cell>
          <cell r="O324">
            <v>183600</v>
          </cell>
          <cell r="P324">
            <v>0</v>
          </cell>
          <cell r="Q324">
            <v>183600</v>
          </cell>
          <cell r="R324">
            <v>183600</v>
          </cell>
        </row>
        <row r="325">
          <cell r="B325" t="str">
            <v>K0554027</v>
          </cell>
          <cell r="C325" t="str">
            <v>Eton</v>
          </cell>
          <cell r="D325" t="str">
            <v>Audited</v>
          </cell>
          <cell r="E325" t="str">
            <v xml:space="preserve">Attached </v>
          </cell>
          <cell r="F325" t="str">
            <v>055418</v>
          </cell>
          <cell r="G325" t="str">
            <v>Eton</v>
          </cell>
          <cell r="H325" t="str">
            <v>Efate</v>
          </cell>
          <cell r="I325" t="str">
            <v>NBV</v>
          </cell>
          <cell r="J325" t="str">
            <v>Shefa</v>
          </cell>
          <cell r="K325" t="str">
            <v>0084797001</v>
          </cell>
          <cell r="L325">
            <v>11</v>
          </cell>
          <cell r="M325">
            <v>9000</v>
          </cell>
          <cell r="N325">
            <v>99000</v>
          </cell>
          <cell r="O325">
            <v>29700</v>
          </cell>
          <cell r="P325">
            <v>0</v>
          </cell>
          <cell r="Q325">
            <v>29700</v>
          </cell>
          <cell r="R325">
            <v>29700</v>
          </cell>
        </row>
        <row r="326">
          <cell r="B326" t="str">
            <v>K0554067</v>
          </cell>
          <cell r="C326" t="str">
            <v>Freshwota Ecce Centre</v>
          </cell>
          <cell r="D326" t="str">
            <v>Audited</v>
          </cell>
          <cell r="E326" t="str">
            <v xml:space="preserve">Attached </v>
          </cell>
          <cell r="F326" t="str">
            <v>050206</v>
          </cell>
          <cell r="G326" t="str">
            <v>Fresh wota english</v>
          </cell>
          <cell r="H326" t="str">
            <v>Efate</v>
          </cell>
          <cell r="I326" t="str">
            <v>NBV</v>
          </cell>
          <cell r="J326" t="str">
            <v>Shefa</v>
          </cell>
          <cell r="K326" t="str">
            <v>0084754001</v>
          </cell>
          <cell r="L326">
            <v>113</v>
          </cell>
          <cell r="M326">
            <v>9000</v>
          </cell>
          <cell r="N326">
            <v>1017000</v>
          </cell>
          <cell r="O326">
            <v>305100</v>
          </cell>
          <cell r="P326">
            <v>0</v>
          </cell>
          <cell r="Q326">
            <v>305100</v>
          </cell>
          <cell r="R326">
            <v>305100</v>
          </cell>
        </row>
        <row r="327">
          <cell r="B327" t="str">
            <v>K0554464</v>
          </cell>
          <cell r="C327" t="str">
            <v>Hav Sigai Play Group</v>
          </cell>
          <cell r="D327" t="str">
            <v>Audited</v>
          </cell>
          <cell r="E327" t="str">
            <v>Attached</v>
          </cell>
          <cell r="F327" t="str">
            <v>0</v>
          </cell>
          <cell r="G327" t="str">
            <v>Havsigai Betsesai Private School</v>
          </cell>
          <cell r="H327" t="str">
            <v>Efate</v>
          </cell>
          <cell r="I327" t="str">
            <v>NBV</v>
          </cell>
          <cell r="J327" t="str">
            <v>Shefa</v>
          </cell>
          <cell r="K327" t="str">
            <v>0158618001</v>
          </cell>
          <cell r="L327">
            <v>12</v>
          </cell>
          <cell r="M327">
            <v>9000</v>
          </cell>
          <cell r="N327">
            <v>108000</v>
          </cell>
          <cell r="O327">
            <v>32400</v>
          </cell>
          <cell r="P327">
            <v>10000</v>
          </cell>
          <cell r="Q327">
            <v>22400</v>
          </cell>
          <cell r="R327">
            <v>22400</v>
          </cell>
        </row>
        <row r="328">
          <cell r="B328" t="str">
            <v>K0554497</v>
          </cell>
          <cell r="C328" t="str">
            <v>Hope Play Group</v>
          </cell>
          <cell r="D328" t="str">
            <v>Audited</v>
          </cell>
          <cell r="E328" t="str">
            <v>Feeder</v>
          </cell>
          <cell r="F328" t="str">
            <v>050206</v>
          </cell>
          <cell r="G328" t="str">
            <v>Fresh wota english</v>
          </cell>
          <cell r="H328" t="str">
            <v>Efate</v>
          </cell>
          <cell r="I328" t="str">
            <v>NBV</v>
          </cell>
          <cell r="J328" t="str">
            <v>Shefa</v>
          </cell>
          <cell r="K328" t="str">
            <v>0084754001</v>
          </cell>
          <cell r="L328">
            <v>10</v>
          </cell>
          <cell r="M328">
            <v>9000</v>
          </cell>
          <cell r="N328">
            <v>90000</v>
          </cell>
          <cell r="O328">
            <v>27000</v>
          </cell>
          <cell r="P328"/>
          <cell r="Q328">
            <v>27000</v>
          </cell>
          <cell r="R328">
            <v>27000</v>
          </cell>
        </row>
        <row r="329">
          <cell r="B329" t="str">
            <v>K0548129</v>
          </cell>
          <cell r="C329" t="str">
            <v>Itakoma</v>
          </cell>
          <cell r="D329" t="str">
            <v>Audited</v>
          </cell>
          <cell r="E329" t="str">
            <v xml:space="preserve">Attached </v>
          </cell>
          <cell r="F329" t="str">
            <v>054824</v>
          </cell>
          <cell r="G329" t="str">
            <v>Itukama</v>
          </cell>
          <cell r="H329" t="str">
            <v>Tongoa</v>
          </cell>
          <cell r="I329" t="str">
            <v>NBV</v>
          </cell>
          <cell r="J329" t="str">
            <v>Shefa</v>
          </cell>
          <cell r="K329" t="str">
            <v>0084773001</v>
          </cell>
          <cell r="L329">
            <v>29</v>
          </cell>
          <cell r="M329">
            <v>9000</v>
          </cell>
          <cell r="N329">
            <v>261000</v>
          </cell>
          <cell r="O329">
            <v>78300</v>
          </cell>
          <cell r="P329">
            <v>0</v>
          </cell>
          <cell r="Q329">
            <v>78300</v>
          </cell>
          <cell r="R329">
            <v>78300</v>
          </cell>
        </row>
        <row r="330">
          <cell r="B330" t="str">
            <v>K0554045</v>
          </cell>
          <cell r="C330" t="str">
            <v>Kawenu</v>
          </cell>
          <cell r="D330" t="str">
            <v>Audited</v>
          </cell>
          <cell r="E330" t="str">
            <v>Attached</v>
          </cell>
          <cell r="F330" t="str">
            <v>050221</v>
          </cell>
          <cell r="G330" t="str">
            <v>Kawenu</v>
          </cell>
          <cell r="H330" t="str">
            <v>Efate</v>
          </cell>
          <cell r="I330" t="str">
            <v>NBV</v>
          </cell>
          <cell r="J330" t="str">
            <v>Shefa</v>
          </cell>
          <cell r="K330" t="str">
            <v>0084814001</v>
          </cell>
          <cell r="L330">
            <v>75</v>
          </cell>
          <cell r="M330">
            <v>9000</v>
          </cell>
          <cell r="N330">
            <v>675000</v>
          </cell>
          <cell r="O330">
            <v>202500</v>
          </cell>
          <cell r="P330">
            <v>0</v>
          </cell>
          <cell r="Q330">
            <v>202500</v>
          </cell>
          <cell r="R330">
            <v>202500</v>
          </cell>
        </row>
        <row r="331">
          <cell r="B331" t="str">
            <v>K0548425</v>
          </cell>
          <cell r="C331" t="str">
            <v>Kutundaula</v>
          </cell>
          <cell r="D331" t="str">
            <v>Audited</v>
          </cell>
          <cell r="E331" t="str">
            <v>Attached</v>
          </cell>
          <cell r="F331" t="str">
            <v>054825</v>
          </cell>
          <cell r="G331" t="str">
            <v>Katundaula</v>
          </cell>
          <cell r="H331" t="str">
            <v>Efate</v>
          </cell>
          <cell r="I331" t="str">
            <v>NBV</v>
          </cell>
          <cell r="J331" t="str">
            <v>Shefa</v>
          </cell>
          <cell r="K331" t="str">
            <v>0084775001</v>
          </cell>
          <cell r="L331">
            <v>19</v>
          </cell>
          <cell r="M331">
            <v>9000</v>
          </cell>
          <cell r="N331">
            <v>171000</v>
          </cell>
          <cell r="O331">
            <v>51300</v>
          </cell>
          <cell r="P331">
            <v>0</v>
          </cell>
          <cell r="Q331">
            <v>51300</v>
          </cell>
          <cell r="R331">
            <v>51300</v>
          </cell>
        </row>
        <row r="332">
          <cell r="B332" t="str">
            <v>K0554452</v>
          </cell>
          <cell r="C332" t="str">
            <v>Lau's Child Care Centre</v>
          </cell>
          <cell r="D332" t="str">
            <v>Audited</v>
          </cell>
          <cell r="E332" t="str">
            <v>Feeder</v>
          </cell>
          <cell r="F332" t="str">
            <v>050216</v>
          </cell>
          <cell r="G332" t="str">
            <v>Vila  No 2 SDA</v>
          </cell>
          <cell r="H332" t="str">
            <v>Efate</v>
          </cell>
          <cell r="I332" t="str">
            <v>NBV</v>
          </cell>
          <cell r="J332" t="str">
            <v>Shefa</v>
          </cell>
          <cell r="K332" t="str">
            <v>0084828001</v>
          </cell>
          <cell r="L332">
            <v>37</v>
          </cell>
          <cell r="M332">
            <v>9000</v>
          </cell>
          <cell r="N332">
            <v>333000</v>
          </cell>
          <cell r="O332">
            <v>99900</v>
          </cell>
          <cell r="P332">
            <v>0</v>
          </cell>
          <cell r="Q332">
            <v>99900</v>
          </cell>
          <cell r="R332">
            <v>99900</v>
          </cell>
        </row>
        <row r="333">
          <cell r="B333" t="str">
            <v>K0555451</v>
          </cell>
          <cell r="C333" t="str">
            <v>Lausake Ecce Centre</v>
          </cell>
          <cell r="D333" t="str">
            <v>Audited</v>
          </cell>
          <cell r="E333" t="str">
            <v xml:space="preserve">Attached </v>
          </cell>
          <cell r="F333" t="str">
            <v>055428</v>
          </cell>
          <cell r="G333" t="str">
            <v xml:space="preserve">Lausake </v>
          </cell>
          <cell r="H333" t="str">
            <v>Emao</v>
          </cell>
          <cell r="I333" t="str">
            <v>NBV</v>
          </cell>
          <cell r="J333" t="str">
            <v>Shefa</v>
          </cell>
          <cell r="K333" t="str">
            <v>0084798001</v>
          </cell>
          <cell r="L333">
            <v>11</v>
          </cell>
          <cell r="M333">
            <v>9000</v>
          </cell>
          <cell r="N333">
            <v>99000</v>
          </cell>
          <cell r="O333">
            <v>29700</v>
          </cell>
          <cell r="P333">
            <v>0</v>
          </cell>
          <cell r="Q333">
            <v>29700</v>
          </cell>
          <cell r="R333">
            <v>29700</v>
          </cell>
        </row>
        <row r="334">
          <cell r="B334" t="str">
            <v>K0554138</v>
          </cell>
          <cell r="C334" t="str">
            <v>Lonest Ecce Center</v>
          </cell>
          <cell r="D334" t="str">
            <v>Audited</v>
          </cell>
          <cell r="E334" t="str">
            <v xml:space="preserve">Attached </v>
          </cell>
          <cell r="F334" t="str">
            <v>0554320</v>
          </cell>
          <cell r="G334" t="str">
            <v>Lonest(st Jean Marie Vianey Primaire )</v>
          </cell>
          <cell r="H334" t="str">
            <v>Efate</v>
          </cell>
          <cell r="I334" t="str">
            <v>NBV</v>
          </cell>
          <cell r="J334" t="str">
            <v>Shefa</v>
          </cell>
          <cell r="K334" t="str">
            <v>0084831001</v>
          </cell>
          <cell r="L334">
            <v>8</v>
          </cell>
          <cell r="M334">
            <v>9000</v>
          </cell>
          <cell r="N334">
            <v>72000</v>
          </cell>
          <cell r="O334">
            <v>21600</v>
          </cell>
          <cell r="P334">
            <v>0</v>
          </cell>
          <cell r="Q334">
            <v>21600</v>
          </cell>
          <cell r="R334">
            <v>21600</v>
          </cell>
        </row>
        <row r="335">
          <cell r="B335" t="str">
            <v>K0546434</v>
          </cell>
          <cell r="C335" t="str">
            <v>Lopalis Child Care</v>
          </cell>
          <cell r="D335" t="str">
            <v>Audited</v>
          </cell>
          <cell r="E335" t="str">
            <v>Attached</v>
          </cell>
          <cell r="F335" t="str">
            <v>054646</v>
          </cell>
          <cell r="G335" t="str">
            <v>Nulnessa</v>
          </cell>
          <cell r="H335" t="str">
            <v>Epi</v>
          </cell>
          <cell r="I335" t="str">
            <v>NBV</v>
          </cell>
          <cell r="J335" t="str">
            <v>Shefa</v>
          </cell>
          <cell r="K335" t="str">
            <v>0084767001</v>
          </cell>
          <cell r="L335">
            <v>11</v>
          </cell>
          <cell r="M335">
            <v>9000</v>
          </cell>
          <cell r="N335">
            <v>99000</v>
          </cell>
          <cell r="O335">
            <v>29700</v>
          </cell>
          <cell r="P335">
            <v>0</v>
          </cell>
          <cell r="Q335">
            <v>29700</v>
          </cell>
          <cell r="R335">
            <v>29700</v>
          </cell>
        </row>
        <row r="336">
          <cell r="B336" t="str">
            <v>K0546432</v>
          </cell>
          <cell r="C336" t="str">
            <v>Lopeni Ecce Center</v>
          </cell>
          <cell r="D336" t="str">
            <v>Audited</v>
          </cell>
          <cell r="E336" t="str">
            <v xml:space="preserve">Attached </v>
          </cell>
          <cell r="F336" t="str">
            <v>0546409</v>
          </cell>
          <cell r="G336" t="str">
            <v>Lopenie</v>
          </cell>
          <cell r="H336" t="str">
            <v>Epi</v>
          </cell>
          <cell r="I336" t="str">
            <v>NBV</v>
          </cell>
          <cell r="J336" t="str">
            <v>Shefa</v>
          </cell>
          <cell r="K336" t="str">
            <v>0136285003</v>
          </cell>
          <cell r="L336">
            <v>25</v>
          </cell>
          <cell r="M336">
            <v>9000</v>
          </cell>
          <cell r="N336">
            <v>225000</v>
          </cell>
          <cell r="O336">
            <v>67500</v>
          </cell>
          <cell r="P336"/>
          <cell r="Q336">
            <v>67500</v>
          </cell>
          <cell r="R336">
            <v>67500</v>
          </cell>
        </row>
        <row r="337">
          <cell r="B337" t="str">
            <v>K0554034</v>
          </cell>
          <cell r="C337" t="str">
            <v>Lykuky</v>
          </cell>
          <cell r="D337" t="str">
            <v>Audited</v>
          </cell>
          <cell r="E337" t="str">
            <v>Feeder</v>
          </cell>
          <cell r="F337" t="str">
            <v>055447</v>
          </cell>
          <cell r="G337" t="str">
            <v>Pango</v>
          </cell>
          <cell r="H337" t="str">
            <v>Efate</v>
          </cell>
          <cell r="I337" t="str">
            <v>NBV</v>
          </cell>
          <cell r="J337" t="str">
            <v>Shefa</v>
          </cell>
          <cell r="K337" t="str">
            <v>0084802001</v>
          </cell>
          <cell r="L337">
            <v>34</v>
          </cell>
          <cell r="M337">
            <v>9000</v>
          </cell>
          <cell r="N337">
            <v>306000</v>
          </cell>
          <cell r="O337">
            <v>91800</v>
          </cell>
          <cell r="P337">
            <v>0</v>
          </cell>
          <cell r="Q337">
            <v>91800</v>
          </cell>
          <cell r="R337">
            <v>91800</v>
          </cell>
        </row>
        <row r="338">
          <cell r="B338" t="str">
            <v>K0552118</v>
          </cell>
          <cell r="C338" t="str">
            <v>Makira Ecce Center</v>
          </cell>
          <cell r="D338" t="str">
            <v>Audited</v>
          </cell>
          <cell r="E338" t="str">
            <v xml:space="preserve">Attached </v>
          </cell>
          <cell r="F338" t="str">
            <v>055232</v>
          </cell>
          <cell r="G338" t="str">
            <v>Makira</v>
          </cell>
          <cell r="H338" t="str">
            <v>Makira</v>
          </cell>
          <cell r="I338" t="str">
            <v>NBV</v>
          </cell>
          <cell r="J338" t="str">
            <v>Shefa</v>
          </cell>
          <cell r="K338" t="str">
            <v>0084815001</v>
          </cell>
          <cell r="L338">
            <v>8</v>
          </cell>
          <cell r="M338">
            <v>9000</v>
          </cell>
          <cell r="N338">
            <v>72000</v>
          </cell>
          <cell r="O338">
            <v>21600</v>
          </cell>
          <cell r="P338">
            <v>0</v>
          </cell>
          <cell r="Q338">
            <v>21600</v>
          </cell>
          <cell r="R338">
            <v>21600</v>
          </cell>
        </row>
        <row r="339">
          <cell r="B339" t="str">
            <v>K0554448</v>
          </cell>
          <cell r="C339" t="str">
            <v>Malasitabu Ecce Centre</v>
          </cell>
          <cell r="D339" t="str">
            <v>Audited</v>
          </cell>
          <cell r="E339" t="str">
            <v xml:space="preserve">Attached </v>
          </cell>
          <cell r="F339" t="str">
            <v>0554407</v>
          </cell>
          <cell r="G339" t="str">
            <v>Malasitabu</v>
          </cell>
          <cell r="H339" t="str">
            <v>Efate</v>
          </cell>
          <cell r="I339" t="str">
            <v>NBV</v>
          </cell>
          <cell r="J339" t="str">
            <v>Shefa</v>
          </cell>
          <cell r="K339" t="str">
            <v>0144341001</v>
          </cell>
          <cell r="L339">
            <v>59</v>
          </cell>
          <cell r="M339">
            <v>9000</v>
          </cell>
          <cell r="N339">
            <v>531000</v>
          </cell>
          <cell r="O339">
            <v>159300</v>
          </cell>
          <cell r="P339">
            <v>0</v>
          </cell>
          <cell r="Q339">
            <v>159300</v>
          </cell>
          <cell r="R339">
            <v>159300</v>
          </cell>
        </row>
        <row r="340">
          <cell r="B340" t="str">
            <v>K0554461</v>
          </cell>
          <cell r="C340" t="str">
            <v>Malatia Ecce Centre</v>
          </cell>
          <cell r="D340" t="str">
            <v>Audited</v>
          </cell>
          <cell r="E340" t="str">
            <v>Attached</v>
          </cell>
          <cell r="F340" t="str">
            <v>055433</v>
          </cell>
          <cell r="G340" t="str">
            <v>Malatia</v>
          </cell>
          <cell r="H340" t="str">
            <v>Efate</v>
          </cell>
          <cell r="I340" t="str">
            <v>NBV</v>
          </cell>
          <cell r="J340" t="str">
            <v>Shefa</v>
          </cell>
          <cell r="K340" t="str">
            <v>0084816001</v>
          </cell>
          <cell r="L340">
            <v>24</v>
          </cell>
          <cell r="M340">
            <v>9000</v>
          </cell>
          <cell r="N340">
            <v>216000</v>
          </cell>
          <cell r="O340">
            <v>64800</v>
          </cell>
          <cell r="P340">
            <v>0</v>
          </cell>
          <cell r="Q340">
            <v>64800</v>
          </cell>
          <cell r="R340">
            <v>64800</v>
          </cell>
        </row>
        <row r="341">
          <cell r="B341" t="str">
            <v>K0548473</v>
          </cell>
          <cell r="C341" t="str">
            <v>Malawia ECCE Centre</v>
          </cell>
          <cell r="D341" t="str">
            <v>Audited</v>
          </cell>
          <cell r="E341" t="str">
            <v>Attached</v>
          </cell>
          <cell r="F341" t="str">
            <v>054834</v>
          </cell>
          <cell r="G341" t="str">
            <v xml:space="preserve">Malawia </v>
          </cell>
          <cell r="H341" t="str">
            <v>Efate</v>
          </cell>
          <cell r="I341" t="str">
            <v>NBV</v>
          </cell>
          <cell r="J341" t="str">
            <v>Shefa</v>
          </cell>
          <cell r="K341" t="str">
            <v>0084817001</v>
          </cell>
          <cell r="L341">
            <v>8</v>
          </cell>
          <cell r="M341">
            <v>9000</v>
          </cell>
          <cell r="N341">
            <v>72000</v>
          </cell>
          <cell r="O341">
            <v>21600</v>
          </cell>
          <cell r="P341">
            <v>0</v>
          </cell>
          <cell r="Q341">
            <v>21600</v>
          </cell>
          <cell r="R341">
            <v>21600</v>
          </cell>
        </row>
        <row r="342">
          <cell r="B342" t="str">
            <v>K0546094</v>
          </cell>
          <cell r="C342" t="str">
            <v>Manganua Ecce Center</v>
          </cell>
          <cell r="D342" t="str">
            <v>Audited</v>
          </cell>
          <cell r="E342" t="str">
            <v xml:space="preserve">Attached </v>
          </cell>
          <cell r="F342" t="str">
            <v>054631</v>
          </cell>
          <cell r="G342" t="str">
            <v>Maganua</v>
          </cell>
          <cell r="H342" t="str">
            <v>Epi</v>
          </cell>
          <cell r="I342" t="str">
            <v>NBV</v>
          </cell>
          <cell r="J342" t="str">
            <v>Shefa</v>
          </cell>
          <cell r="K342" t="str">
            <v>0084765001</v>
          </cell>
          <cell r="L342">
            <v>19</v>
          </cell>
          <cell r="M342">
            <v>9000</v>
          </cell>
          <cell r="N342">
            <v>171000</v>
          </cell>
          <cell r="O342">
            <v>51300</v>
          </cell>
          <cell r="P342">
            <v>20000</v>
          </cell>
          <cell r="Q342">
            <v>31300</v>
          </cell>
          <cell r="R342">
            <v>31300</v>
          </cell>
        </row>
        <row r="343">
          <cell r="B343" t="str">
            <v>K0555364</v>
          </cell>
          <cell r="C343" t="str">
            <v>Mangarongo</v>
          </cell>
          <cell r="D343" t="str">
            <v>Audited</v>
          </cell>
          <cell r="E343" t="str">
            <v>Attached</v>
          </cell>
          <cell r="F343" t="str">
            <v>055435</v>
          </cell>
          <cell r="G343" t="str">
            <v>Mangarongo</v>
          </cell>
          <cell r="H343" t="str">
            <v>Emao</v>
          </cell>
          <cell r="I343" t="str">
            <v>NBV</v>
          </cell>
          <cell r="J343" t="str">
            <v>Shefa</v>
          </cell>
          <cell r="K343" t="str">
            <v>0084799001</v>
          </cell>
          <cell r="L343">
            <v>14</v>
          </cell>
          <cell r="M343">
            <v>9000</v>
          </cell>
          <cell r="N343">
            <v>126000</v>
          </cell>
          <cell r="O343">
            <v>37800</v>
          </cell>
          <cell r="P343">
            <v>0</v>
          </cell>
          <cell r="Q343">
            <v>37800</v>
          </cell>
          <cell r="R343">
            <v>37800</v>
          </cell>
        </row>
        <row r="344">
          <cell r="B344" t="str">
            <v>K0554450</v>
          </cell>
          <cell r="C344" t="str">
            <v>Manua Ecce Centre</v>
          </cell>
          <cell r="D344" t="str">
            <v>Audited</v>
          </cell>
          <cell r="E344" t="str">
            <v xml:space="preserve">Attached </v>
          </cell>
          <cell r="F344" t="str">
            <v>055436</v>
          </cell>
          <cell r="G344" t="str">
            <v>Manua</v>
          </cell>
          <cell r="H344" t="str">
            <v>Efate</v>
          </cell>
          <cell r="I344" t="str">
            <v>NBV</v>
          </cell>
          <cell r="J344" t="str">
            <v>Shefa</v>
          </cell>
          <cell r="K344" t="str">
            <v>0084800001</v>
          </cell>
          <cell r="L344">
            <v>69</v>
          </cell>
          <cell r="M344">
            <v>9000</v>
          </cell>
          <cell r="N344">
            <v>621000</v>
          </cell>
          <cell r="O344">
            <v>186300</v>
          </cell>
          <cell r="P344"/>
          <cell r="Q344">
            <v>186300</v>
          </cell>
          <cell r="R344">
            <v>186300</v>
          </cell>
        </row>
        <row r="345">
          <cell r="B345" t="str">
            <v>K0554492</v>
          </cell>
          <cell r="C345" t="str">
            <v>Marobe kindy</v>
          </cell>
          <cell r="D345" t="str">
            <v>Audited</v>
          </cell>
          <cell r="E345" t="str">
            <v>Feeder</v>
          </cell>
          <cell r="F345" t="str">
            <v>050219</v>
          </cell>
          <cell r="G345" t="str">
            <v>Olwie SDA</v>
          </cell>
          <cell r="H345" t="str">
            <v>Efate</v>
          </cell>
          <cell r="I345" t="str">
            <v>NBV</v>
          </cell>
          <cell r="J345" t="str">
            <v>Shefa</v>
          </cell>
          <cell r="K345" t="str">
            <v>0084827001</v>
          </cell>
          <cell r="L345">
            <v>8</v>
          </cell>
          <cell r="M345">
            <v>9000</v>
          </cell>
          <cell r="N345">
            <v>72000</v>
          </cell>
          <cell r="O345">
            <v>21600</v>
          </cell>
          <cell r="P345"/>
          <cell r="Q345">
            <v>21600</v>
          </cell>
          <cell r="R345">
            <v>21600</v>
          </cell>
        </row>
        <row r="346">
          <cell r="B346" t="str">
            <v>K0555006</v>
          </cell>
          <cell r="C346" t="str">
            <v>Marouwia Child Care Center</v>
          </cell>
          <cell r="D346" t="str">
            <v>Audited</v>
          </cell>
          <cell r="E346" t="str">
            <v>Feeder</v>
          </cell>
          <cell r="F346" t="str">
            <v>055435</v>
          </cell>
          <cell r="G346" t="str">
            <v>Mangarongo</v>
          </cell>
          <cell r="H346" t="str">
            <v>Emao</v>
          </cell>
          <cell r="I346" t="str">
            <v>NBV</v>
          </cell>
          <cell r="J346" t="str">
            <v>Shefa</v>
          </cell>
          <cell r="K346" t="str">
            <v>0084799001</v>
          </cell>
          <cell r="L346">
            <v>11</v>
          </cell>
          <cell r="M346">
            <v>9000</v>
          </cell>
          <cell r="N346">
            <v>99000</v>
          </cell>
          <cell r="O346">
            <v>29700</v>
          </cell>
          <cell r="P346">
            <v>5000</v>
          </cell>
          <cell r="Q346">
            <v>24700</v>
          </cell>
          <cell r="R346">
            <v>24700</v>
          </cell>
        </row>
        <row r="347">
          <cell r="B347" t="str">
            <v>K0554403</v>
          </cell>
          <cell r="C347" t="str">
            <v>Matarisu Ecce Center</v>
          </cell>
          <cell r="D347" t="str">
            <v>Audited</v>
          </cell>
          <cell r="E347" t="str">
            <v xml:space="preserve">Attached </v>
          </cell>
          <cell r="F347" t="str">
            <v>055437</v>
          </cell>
          <cell r="G347" t="str">
            <v>Matarisu</v>
          </cell>
          <cell r="H347" t="str">
            <v>Efate</v>
          </cell>
          <cell r="I347" t="str">
            <v>NBV</v>
          </cell>
          <cell r="J347" t="str">
            <v>Shefa</v>
          </cell>
          <cell r="K347" t="str">
            <v>0084801001</v>
          </cell>
          <cell r="L347">
            <v>25</v>
          </cell>
          <cell r="M347">
            <v>9000</v>
          </cell>
          <cell r="N347">
            <v>225000</v>
          </cell>
          <cell r="O347">
            <v>67500</v>
          </cell>
          <cell r="P347">
            <v>0</v>
          </cell>
          <cell r="Q347">
            <v>67500</v>
          </cell>
          <cell r="R347">
            <v>67500</v>
          </cell>
        </row>
        <row r="348">
          <cell r="B348" t="str">
            <v>K0554422</v>
          </cell>
          <cell r="C348" t="str">
            <v>Maumau Ecce Center</v>
          </cell>
          <cell r="D348" t="str">
            <v>Audited</v>
          </cell>
          <cell r="E348" t="str">
            <v xml:space="preserve">Attached </v>
          </cell>
          <cell r="F348" t="str">
            <v>0554355</v>
          </cell>
          <cell r="G348" t="str">
            <v>Maumau</v>
          </cell>
          <cell r="H348" t="str">
            <v>Efate</v>
          </cell>
          <cell r="I348" t="str">
            <v>NBV</v>
          </cell>
          <cell r="J348" t="str">
            <v>Shefa</v>
          </cell>
          <cell r="K348" t="str">
            <v>0094551001</v>
          </cell>
          <cell r="L348">
            <v>14</v>
          </cell>
          <cell r="M348">
            <v>9000</v>
          </cell>
          <cell r="N348">
            <v>126000</v>
          </cell>
          <cell r="O348">
            <v>37800</v>
          </cell>
          <cell r="P348">
            <v>0</v>
          </cell>
          <cell r="Q348">
            <v>37800</v>
          </cell>
          <cell r="R348">
            <v>37800</v>
          </cell>
        </row>
        <row r="349">
          <cell r="B349" t="str">
            <v>K0554058</v>
          </cell>
          <cell r="C349" t="str">
            <v>Mele Community</v>
          </cell>
          <cell r="D349" t="str">
            <v>Audited</v>
          </cell>
          <cell r="E349" t="str">
            <v>Attached</v>
          </cell>
          <cell r="F349" t="str">
            <v>055439</v>
          </cell>
          <cell r="G349" t="str">
            <v>Melemaat</v>
          </cell>
          <cell r="H349" t="str">
            <v>Efate</v>
          </cell>
          <cell r="I349" t="str">
            <v>NBV</v>
          </cell>
          <cell r="J349" t="str">
            <v>Shefa</v>
          </cell>
          <cell r="K349" t="str">
            <v>0084819001</v>
          </cell>
          <cell r="L349">
            <v>71</v>
          </cell>
          <cell r="M349">
            <v>9000</v>
          </cell>
          <cell r="N349">
            <v>639000</v>
          </cell>
          <cell r="O349">
            <v>191700</v>
          </cell>
          <cell r="P349">
            <v>0</v>
          </cell>
          <cell r="Q349">
            <v>191700</v>
          </cell>
          <cell r="R349">
            <v>191700</v>
          </cell>
        </row>
        <row r="350">
          <cell r="B350" t="str">
            <v>K0554060</v>
          </cell>
          <cell r="C350" t="str">
            <v>Mele NTM (Zion Kindy)</v>
          </cell>
          <cell r="D350" t="str">
            <v>Audited</v>
          </cell>
          <cell r="E350" t="str">
            <v>Feeder</v>
          </cell>
          <cell r="F350" t="str">
            <v>055439</v>
          </cell>
          <cell r="G350" t="str">
            <v>Melemaat</v>
          </cell>
          <cell r="H350" t="str">
            <v>Efate</v>
          </cell>
          <cell r="I350" t="str">
            <v>NBV</v>
          </cell>
          <cell r="J350" t="str">
            <v>Shefa</v>
          </cell>
          <cell r="K350" t="str">
            <v>0084819001</v>
          </cell>
          <cell r="L350">
            <v>21</v>
          </cell>
          <cell r="M350">
            <v>9000</v>
          </cell>
          <cell r="N350">
            <v>189000</v>
          </cell>
          <cell r="O350">
            <v>56700</v>
          </cell>
          <cell r="P350">
            <v>0</v>
          </cell>
          <cell r="Q350">
            <v>56700</v>
          </cell>
          <cell r="R350">
            <v>56700</v>
          </cell>
        </row>
        <row r="351">
          <cell r="B351" t="str">
            <v>K0554501</v>
          </cell>
          <cell r="C351" t="str">
            <v>Mini Me DayCare</v>
          </cell>
          <cell r="D351" t="str">
            <v>Audited</v>
          </cell>
          <cell r="E351" t="str">
            <v>Feeder</v>
          </cell>
          <cell r="F351" t="str">
            <v>050206</v>
          </cell>
          <cell r="G351" t="str">
            <v>Fresh wota english</v>
          </cell>
          <cell r="H351" t="str">
            <v>Efate</v>
          </cell>
          <cell r="I351" t="str">
            <v>NBV</v>
          </cell>
          <cell r="J351" t="str">
            <v>Shefa</v>
          </cell>
          <cell r="K351" t="str">
            <v>0084754001</v>
          </cell>
          <cell r="L351">
            <v>26</v>
          </cell>
          <cell r="M351">
            <v>9000</v>
          </cell>
          <cell r="N351">
            <v>234000</v>
          </cell>
          <cell r="O351">
            <v>70200</v>
          </cell>
          <cell r="P351"/>
          <cell r="Q351">
            <v>70200</v>
          </cell>
          <cell r="R351">
            <v>70200</v>
          </cell>
        </row>
        <row r="352">
          <cell r="B352" t="str">
            <v>K0546428</v>
          </cell>
          <cell r="C352" t="str">
            <v>Moriu Ecce Center</v>
          </cell>
          <cell r="D352" t="str">
            <v>Audited</v>
          </cell>
          <cell r="E352" t="str">
            <v>Attached</v>
          </cell>
          <cell r="F352" t="str">
            <v>054640</v>
          </cell>
          <cell r="G352" t="str">
            <v>Mobarawa</v>
          </cell>
          <cell r="H352" t="str">
            <v>Epi</v>
          </cell>
          <cell r="I352" t="str">
            <v>NBV</v>
          </cell>
          <cell r="J352" t="str">
            <v>Shefa</v>
          </cell>
          <cell r="K352" t="str">
            <v>0084790001</v>
          </cell>
          <cell r="L352">
            <v>10</v>
          </cell>
          <cell r="M352">
            <v>9000</v>
          </cell>
          <cell r="N352">
            <v>90000</v>
          </cell>
          <cell r="O352">
            <v>27000</v>
          </cell>
          <cell r="P352">
            <v>0</v>
          </cell>
          <cell r="Q352">
            <v>27000</v>
          </cell>
          <cell r="R352">
            <v>27000</v>
          </cell>
        </row>
        <row r="353">
          <cell r="B353" t="str">
            <v>K0554024</v>
          </cell>
          <cell r="C353" t="str">
            <v>Nakowia Child Care Center</v>
          </cell>
          <cell r="D353" t="str">
            <v>Audited</v>
          </cell>
          <cell r="E353" t="str">
            <v xml:space="preserve">Feeder </v>
          </cell>
          <cell r="F353" t="str">
            <v>055743</v>
          </cell>
          <cell r="G353" t="str">
            <v>Noaiwia</v>
          </cell>
          <cell r="H353" t="str">
            <v>Nguna</v>
          </cell>
          <cell r="I353" t="str">
            <v>NBV</v>
          </cell>
          <cell r="J353" t="str">
            <v>Shefa</v>
          </cell>
          <cell r="K353" t="str">
            <v>0084806001</v>
          </cell>
          <cell r="L353">
            <v>13</v>
          </cell>
          <cell r="M353">
            <v>9000</v>
          </cell>
          <cell r="N353">
            <v>117000</v>
          </cell>
          <cell r="O353">
            <v>35100</v>
          </cell>
          <cell r="P353">
            <v>0</v>
          </cell>
          <cell r="Q353">
            <v>35100</v>
          </cell>
          <cell r="R353">
            <v>35100</v>
          </cell>
        </row>
        <row r="354">
          <cell r="B354" t="str">
            <v>K0554441</v>
          </cell>
          <cell r="C354" t="str">
            <v>Nakuskasaru Ecce Center</v>
          </cell>
          <cell r="D354" t="str">
            <v>Audited</v>
          </cell>
          <cell r="E354" t="str">
            <v>Feeder</v>
          </cell>
          <cell r="F354" t="str">
            <v>0554411</v>
          </cell>
          <cell r="G354" t="str">
            <v>Nukuskasaru</v>
          </cell>
          <cell r="H354" t="str">
            <v>Efate</v>
          </cell>
          <cell r="I354" t="str">
            <v>NBV</v>
          </cell>
          <cell r="J354" t="str">
            <v>Shefa</v>
          </cell>
          <cell r="K354" t="str">
            <v>0138543001</v>
          </cell>
          <cell r="L354">
            <v>12</v>
          </cell>
          <cell r="M354">
            <v>9000</v>
          </cell>
          <cell r="N354">
            <v>108000</v>
          </cell>
          <cell r="O354">
            <v>32400</v>
          </cell>
          <cell r="P354"/>
          <cell r="Q354">
            <v>32400</v>
          </cell>
          <cell r="R354">
            <v>32400</v>
          </cell>
        </row>
        <row r="355">
          <cell r="B355" t="str">
            <v>K0546387</v>
          </cell>
          <cell r="C355" t="str">
            <v>Nivenue Child Care Center</v>
          </cell>
          <cell r="D355" t="str">
            <v>Audited</v>
          </cell>
          <cell r="E355" t="str">
            <v>Feeder</v>
          </cell>
          <cell r="F355" t="str">
            <v>054642</v>
          </cell>
          <cell r="G355" t="str">
            <v>Nikaura</v>
          </cell>
          <cell r="H355" t="str">
            <v>Epi</v>
          </cell>
          <cell r="I355" t="str">
            <v>NBV</v>
          </cell>
          <cell r="J355" t="str">
            <v>Shefa</v>
          </cell>
          <cell r="K355" t="str">
            <v>0084791001</v>
          </cell>
          <cell r="L355">
            <v>5</v>
          </cell>
          <cell r="M355">
            <v>9000</v>
          </cell>
          <cell r="N355">
            <v>45000</v>
          </cell>
          <cell r="O355">
            <v>13500</v>
          </cell>
          <cell r="P355"/>
          <cell r="Q355">
            <v>13500</v>
          </cell>
          <cell r="R355">
            <v>13500</v>
          </cell>
        </row>
        <row r="356">
          <cell r="B356" t="str">
            <v>K0554023</v>
          </cell>
          <cell r="C356" t="str">
            <v>Noaiwia Ecce Center</v>
          </cell>
          <cell r="D356" t="str">
            <v>Audited</v>
          </cell>
          <cell r="E356" t="str">
            <v xml:space="preserve">Attached </v>
          </cell>
          <cell r="F356" t="str">
            <v>055743</v>
          </cell>
          <cell r="G356" t="str">
            <v>Noaiwia</v>
          </cell>
          <cell r="H356" t="str">
            <v>Nguna</v>
          </cell>
          <cell r="I356" t="str">
            <v>NBV</v>
          </cell>
          <cell r="J356" t="str">
            <v>Shefa</v>
          </cell>
          <cell r="K356" t="str">
            <v>0084806001</v>
          </cell>
          <cell r="L356">
            <v>5</v>
          </cell>
          <cell r="M356">
            <v>9000</v>
          </cell>
          <cell r="N356">
            <v>45000</v>
          </cell>
          <cell r="O356">
            <v>13500</v>
          </cell>
          <cell r="P356">
            <v>0</v>
          </cell>
          <cell r="Q356">
            <v>13500</v>
          </cell>
          <cell r="R356">
            <v>13500</v>
          </cell>
        </row>
        <row r="357">
          <cell r="B357" t="str">
            <v>K0551440</v>
          </cell>
          <cell r="C357" t="str">
            <v>Nofo Ecce Center</v>
          </cell>
          <cell r="D357" t="str">
            <v>Audited</v>
          </cell>
          <cell r="E357" t="str">
            <v xml:space="preserve">Attached </v>
          </cell>
          <cell r="F357" t="str">
            <v>055145</v>
          </cell>
          <cell r="G357" t="str">
            <v>Nofo</v>
          </cell>
          <cell r="H357" t="str">
            <v>Emae</v>
          </cell>
          <cell r="I357" t="str">
            <v>NBV</v>
          </cell>
          <cell r="J357" t="str">
            <v>Shefa</v>
          </cell>
          <cell r="K357" t="str">
            <v>0084787001</v>
          </cell>
          <cell r="L357">
            <v>12</v>
          </cell>
          <cell r="M357">
            <v>9000</v>
          </cell>
          <cell r="N357">
            <v>108000</v>
          </cell>
          <cell r="O357">
            <v>32400</v>
          </cell>
          <cell r="P357">
            <v>0</v>
          </cell>
          <cell r="Q357">
            <v>32400</v>
          </cell>
          <cell r="R357">
            <v>32400</v>
          </cell>
        </row>
        <row r="358">
          <cell r="B358" t="str">
            <v>K0548128</v>
          </cell>
          <cell r="C358" t="str">
            <v>Nottage Ecce Center</v>
          </cell>
          <cell r="D358" t="str">
            <v>Audited</v>
          </cell>
          <cell r="E358" t="str">
            <v xml:space="preserve">Attached </v>
          </cell>
          <cell r="F358" t="str">
            <v>054844</v>
          </cell>
          <cell r="G358" t="str">
            <v>Nottage</v>
          </cell>
          <cell r="H358" t="str">
            <v>Tongoa</v>
          </cell>
          <cell r="I358" t="str">
            <v>NBV</v>
          </cell>
          <cell r="J358" t="str">
            <v>Shefa</v>
          </cell>
          <cell r="K358" t="str">
            <v>0084778001</v>
          </cell>
          <cell r="L358">
            <v>8</v>
          </cell>
          <cell r="M358">
            <v>9000</v>
          </cell>
          <cell r="N358">
            <v>72000</v>
          </cell>
          <cell r="O358">
            <v>21600</v>
          </cell>
          <cell r="P358">
            <v>0</v>
          </cell>
          <cell r="Q358">
            <v>21600</v>
          </cell>
          <cell r="R358">
            <v>21600</v>
          </cell>
        </row>
        <row r="359">
          <cell r="B359" t="str">
            <v>K0554396</v>
          </cell>
          <cell r="C359" t="str">
            <v>Nuakwananabu Kindy</v>
          </cell>
          <cell r="D359" t="str">
            <v>Audited</v>
          </cell>
          <cell r="E359" t="str">
            <v>Attached</v>
          </cell>
          <cell r="F359" t="str">
            <v>0554393</v>
          </cell>
          <cell r="G359" t="str">
            <v>Nuakwananabu</v>
          </cell>
          <cell r="H359" t="str">
            <v>Efate</v>
          </cell>
          <cell r="I359" t="str">
            <v>NBV</v>
          </cell>
          <cell r="J359" t="str">
            <v>Shefa</v>
          </cell>
          <cell r="K359" t="str">
            <v>0131781001</v>
          </cell>
          <cell r="L359">
            <v>25</v>
          </cell>
          <cell r="M359">
            <v>9000</v>
          </cell>
          <cell r="N359">
            <v>225000</v>
          </cell>
          <cell r="O359">
            <v>67500</v>
          </cell>
          <cell r="P359">
            <v>0</v>
          </cell>
          <cell r="Q359">
            <v>67500</v>
          </cell>
          <cell r="R359">
            <v>67500</v>
          </cell>
        </row>
        <row r="360">
          <cell r="B360" t="str">
            <v>K0554140</v>
          </cell>
          <cell r="C360" t="str">
            <v>Olwi</v>
          </cell>
          <cell r="D360" t="str">
            <v>Audited</v>
          </cell>
          <cell r="E360" t="str">
            <v xml:space="preserve">Attached </v>
          </cell>
          <cell r="F360" t="str">
            <v>050219</v>
          </cell>
          <cell r="G360" t="str">
            <v>Olwie SDA</v>
          </cell>
          <cell r="H360" t="str">
            <v>Efate</v>
          </cell>
          <cell r="I360" t="str">
            <v>NBV</v>
          </cell>
          <cell r="J360" t="str">
            <v>Shefa</v>
          </cell>
          <cell r="K360" t="str">
            <v>0084827001</v>
          </cell>
          <cell r="L360">
            <v>41</v>
          </cell>
          <cell r="M360">
            <v>9000</v>
          </cell>
          <cell r="N360">
            <v>369000</v>
          </cell>
          <cell r="O360">
            <v>110700</v>
          </cell>
          <cell r="P360">
            <v>0</v>
          </cell>
          <cell r="Q360">
            <v>110700</v>
          </cell>
          <cell r="R360">
            <v>110700</v>
          </cell>
        </row>
        <row r="361">
          <cell r="B361" t="str">
            <v>K0554037</v>
          </cell>
          <cell r="C361" t="str">
            <v>Pango ECCE Centre</v>
          </cell>
          <cell r="D361" t="str">
            <v>Audited</v>
          </cell>
          <cell r="E361" t="str">
            <v>Attached</v>
          </cell>
          <cell r="F361" t="str">
            <v>055447</v>
          </cell>
          <cell r="G361" t="str">
            <v xml:space="preserve">Pango </v>
          </cell>
          <cell r="H361" t="str">
            <v>Efate</v>
          </cell>
          <cell r="I361" t="str">
            <v>NBV</v>
          </cell>
          <cell r="J361" t="str">
            <v>Shefa</v>
          </cell>
          <cell r="K361" t="str">
            <v>0084802001</v>
          </cell>
          <cell r="L361">
            <v>42</v>
          </cell>
          <cell r="M361">
            <v>9000</v>
          </cell>
          <cell r="N361">
            <v>378000</v>
          </cell>
          <cell r="O361">
            <v>113400</v>
          </cell>
          <cell r="P361"/>
          <cell r="Q361">
            <v>113400</v>
          </cell>
          <cell r="R361">
            <v>113400</v>
          </cell>
        </row>
        <row r="362">
          <cell r="B362" t="str">
            <v>K0554353</v>
          </cell>
          <cell r="C362" t="str">
            <v>Rongdal</v>
          </cell>
          <cell r="D362" t="str">
            <v>Audited</v>
          </cell>
          <cell r="E362" t="str">
            <v>Feeder</v>
          </cell>
          <cell r="F362" t="str">
            <v>055418</v>
          </cell>
          <cell r="G362" t="str">
            <v>Eton</v>
          </cell>
          <cell r="H362" t="str">
            <v>Efate</v>
          </cell>
          <cell r="I362" t="str">
            <v>NBV</v>
          </cell>
          <cell r="J362" t="str">
            <v>Shefa</v>
          </cell>
          <cell r="K362" t="str">
            <v>0084797001</v>
          </cell>
          <cell r="L362">
            <v>20</v>
          </cell>
          <cell r="M362">
            <v>9000</v>
          </cell>
          <cell r="N362">
            <v>180000</v>
          </cell>
          <cell r="O362">
            <v>54000</v>
          </cell>
          <cell r="P362">
            <v>0</v>
          </cell>
          <cell r="Q362">
            <v>54000</v>
          </cell>
          <cell r="R362">
            <v>54000</v>
          </cell>
        </row>
        <row r="363">
          <cell r="B363" t="str">
            <v>K0554479</v>
          </cell>
          <cell r="C363" t="str">
            <v>Saint Michel Play Group</v>
          </cell>
          <cell r="D363" t="str">
            <v>Audited</v>
          </cell>
          <cell r="E363" t="str">
            <v>Feeder</v>
          </cell>
          <cell r="F363" t="str">
            <v>050214</v>
          </cell>
          <cell r="G363" t="str">
            <v>Ste Jeanne d'Arc Port Vila</v>
          </cell>
          <cell r="H363" t="str">
            <v>Efate</v>
          </cell>
          <cell r="I363" t="str">
            <v>NBV</v>
          </cell>
          <cell r="J363" t="str">
            <v>Shefa</v>
          </cell>
          <cell r="K363" t="str">
            <v>0084830001</v>
          </cell>
          <cell r="L363">
            <v>64</v>
          </cell>
          <cell r="M363">
            <v>9000</v>
          </cell>
          <cell r="N363">
            <v>576000</v>
          </cell>
          <cell r="O363">
            <v>172800</v>
          </cell>
          <cell r="P363">
            <v>0</v>
          </cell>
          <cell r="Q363">
            <v>172800</v>
          </cell>
          <cell r="R363">
            <v>172800</v>
          </cell>
        </row>
        <row r="364">
          <cell r="B364" t="str">
            <v>K0546097</v>
          </cell>
          <cell r="C364" t="str">
            <v>Sara Ecce Center</v>
          </cell>
          <cell r="D364" t="str">
            <v>Audited</v>
          </cell>
          <cell r="E364" t="str">
            <v xml:space="preserve">Attached </v>
          </cell>
          <cell r="F364" t="str">
            <v>054651</v>
          </cell>
          <cell r="G364" t="str">
            <v>Sara</v>
          </cell>
          <cell r="H364" t="str">
            <v>Epi</v>
          </cell>
          <cell r="I364" t="str">
            <v>NBV</v>
          </cell>
          <cell r="J364" t="str">
            <v>Shefa</v>
          </cell>
          <cell r="K364" t="str">
            <v>0084768001</v>
          </cell>
          <cell r="L364">
            <v>10</v>
          </cell>
          <cell r="M364">
            <v>9000</v>
          </cell>
          <cell r="N364">
            <v>90000</v>
          </cell>
          <cell r="O364">
            <v>27000</v>
          </cell>
          <cell r="P364">
            <v>0</v>
          </cell>
          <cell r="Q364">
            <v>27000</v>
          </cell>
          <cell r="R364">
            <v>27000</v>
          </cell>
        </row>
        <row r="365">
          <cell r="B365" t="str">
            <v>K0546381</v>
          </cell>
          <cell r="C365" t="str">
            <v>Sikembo Ecce Centre</v>
          </cell>
          <cell r="D365" t="str">
            <v>Audited</v>
          </cell>
          <cell r="E365" t="str">
            <v xml:space="preserve">Attached </v>
          </cell>
          <cell r="F365" t="str">
            <v>054653</v>
          </cell>
          <cell r="G365" t="str">
            <v>Sikembo</v>
          </cell>
          <cell r="H365" t="str">
            <v>Epi</v>
          </cell>
          <cell r="I365" t="str">
            <v>NBV</v>
          </cell>
          <cell r="J365" t="str">
            <v>Shefa</v>
          </cell>
          <cell r="K365" t="str">
            <v>0084769001</v>
          </cell>
          <cell r="L365">
            <v>11</v>
          </cell>
          <cell r="M365">
            <v>9000</v>
          </cell>
          <cell r="N365">
            <v>99000</v>
          </cell>
          <cell r="O365">
            <v>29700</v>
          </cell>
          <cell r="P365"/>
          <cell r="Q365">
            <v>29700</v>
          </cell>
          <cell r="R365">
            <v>29700</v>
          </cell>
        </row>
        <row r="366">
          <cell r="B366" t="str">
            <v>K0554459</v>
          </cell>
          <cell r="C366" t="str">
            <v>St Jean Paul 2 Child Care</v>
          </cell>
          <cell r="D366" t="str">
            <v>Audited</v>
          </cell>
          <cell r="E366" t="str">
            <v>Feeder</v>
          </cell>
          <cell r="F366" t="str">
            <v>050214</v>
          </cell>
          <cell r="G366" t="str">
            <v>Ste Jeanne d'Arc Port Vila</v>
          </cell>
          <cell r="H366" t="str">
            <v>Efate</v>
          </cell>
          <cell r="I366" t="str">
            <v>NBV</v>
          </cell>
          <cell r="J366" t="str">
            <v>Shefa</v>
          </cell>
          <cell r="K366" t="str">
            <v>0084830001</v>
          </cell>
          <cell r="L366">
            <v>73</v>
          </cell>
          <cell r="M366">
            <v>9000</v>
          </cell>
          <cell r="N366">
            <v>657000</v>
          </cell>
          <cell r="O366">
            <v>197100</v>
          </cell>
          <cell r="P366">
            <v>0</v>
          </cell>
          <cell r="Q366">
            <v>197100</v>
          </cell>
          <cell r="R366">
            <v>197100</v>
          </cell>
        </row>
        <row r="367">
          <cell r="B367" t="str">
            <v>K0554456</v>
          </cell>
          <cell r="C367" t="str">
            <v>St Martin Child Care Centre</v>
          </cell>
          <cell r="D367" t="str">
            <v>Audited</v>
          </cell>
          <cell r="E367" t="str">
            <v>Feeder</v>
          </cell>
          <cell r="F367" t="str">
            <v>055416</v>
          </cell>
          <cell r="G367" t="str">
            <v>Erakor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0084813001</v>
          </cell>
          <cell r="L367">
            <v>24</v>
          </cell>
          <cell r="M367">
            <v>9000</v>
          </cell>
          <cell r="N367">
            <v>216000</v>
          </cell>
          <cell r="O367">
            <v>64800</v>
          </cell>
          <cell r="P367">
            <v>0</v>
          </cell>
          <cell r="Q367">
            <v>64800</v>
          </cell>
          <cell r="R367">
            <v>64800</v>
          </cell>
        </row>
        <row r="368">
          <cell r="B368" t="str">
            <v>K0554041</v>
          </cell>
          <cell r="C368" t="str">
            <v>St. Josephs Ecce Center</v>
          </cell>
          <cell r="D368" t="str">
            <v>Audited</v>
          </cell>
          <cell r="E368" t="str">
            <v xml:space="preserve">Attached </v>
          </cell>
          <cell r="F368" t="str">
            <v>055426</v>
          </cell>
          <cell r="G368" t="str">
            <v>Lagon II / St . Joseph</v>
          </cell>
          <cell r="H368" t="str">
            <v>Efate</v>
          </cell>
          <cell r="I368" t="str">
            <v>NBV</v>
          </cell>
          <cell r="J368" t="str">
            <v>Shefa</v>
          </cell>
          <cell r="K368" t="str">
            <v>0084829001</v>
          </cell>
          <cell r="L368">
            <v>38</v>
          </cell>
          <cell r="M368">
            <v>9000</v>
          </cell>
          <cell r="N368">
            <v>342000</v>
          </cell>
          <cell r="O368">
            <v>102600</v>
          </cell>
          <cell r="P368">
            <v>0</v>
          </cell>
          <cell r="Q368">
            <v>102600</v>
          </cell>
          <cell r="R368">
            <v>102600</v>
          </cell>
        </row>
        <row r="369">
          <cell r="B369" t="str">
            <v>K0554462</v>
          </cell>
          <cell r="C369" t="str">
            <v>Suango Ecce Centre</v>
          </cell>
          <cell r="D369" t="str">
            <v>Audited</v>
          </cell>
          <cell r="E369" t="str">
            <v>Attached</v>
          </cell>
          <cell r="F369" t="str">
            <v>055455</v>
          </cell>
          <cell r="G369" t="str">
            <v>Suango</v>
          </cell>
          <cell r="H369" t="str">
            <v>Efate</v>
          </cell>
          <cell r="I369" t="str">
            <v>NBV</v>
          </cell>
          <cell r="J369" t="str">
            <v>Shefa</v>
          </cell>
          <cell r="K369" t="str">
            <v>0084825001</v>
          </cell>
          <cell r="L369">
            <v>11</v>
          </cell>
          <cell r="M369">
            <v>9000</v>
          </cell>
          <cell r="N369">
            <v>99000</v>
          </cell>
          <cell r="O369">
            <v>29700</v>
          </cell>
          <cell r="P369">
            <v>0</v>
          </cell>
          <cell r="Q369">
            <v>29700</v>
          </cell>
          <cell r="R369">
            <v>29700</v>
          </cell>
        </row>
        <row r="370">
          <cell r="B370" t="str">
            <v>K0546108</v>
          </cell>
          <cell r="C370" t="str">
            <v>Susana Ecce Center</v>
          </cell>
          <cell r="D370" t="str">
            <v>Audited</v>
          </cell>
          <cell r="E370" t="str">
            <v xml:space="preserve">Attached </v>
          </cell>
          <cell r="F370" t="str">
            <v>054656</v>
          </cell>
          <cell r="G370" t="str">
            <v xml:space="preserve">Susana </v>
          </cell>
          <cell r="H370" t="str">
            <v>Epi</v>
          </cell>
          <cell r="I370" t="str">
            <v>NBV</v>
          </cell>
          <cell r="J370" t="str">
            <v>Shefa</v>
          </cell>
          <cell r="K370" t="str">
            <v>0097114001</v>
          </cell>
          <cell r="L370">
            <v>20</v>
          </cell>
          <cell r="M370">
            <v>9000</v>
          </cell>
          <cell r="N370">
            <v>180000</v>
          </cell>
          <cell r="O370">
            <v>54000</v>
          </cell>
          <cell r="P370">
            <v>0</v>
          </cell>
          <cell r="Q370">
            <v>54000</v>
          </cell>
          <cell r="R370">
            <v>54000</v>
          </cell>
        </row>
        <row r="371">
          <cell r="B371" t="str">
            <v>K0554026</v>
          </cell>
          <cell r="C371" t="str">
            <v>Tangovawia Ecce Center</v>
          </cell>
          <cell r="D371" t="str">
            <v>Audited</v>
          </cell>
          <cell r="E371" t="str">
            <v xml:space="preserve">Attached </v>
          </cell>
          <cell r="F371" t="str">
            <v>055458</v>
          </cell>
          <cell r="G371" t="str">
            <v>Tangovawia</v>
          </cell>
          <cell r="H371" t="str">
            <v>Pele</v>
          </cell>
          <cell r="I371" t="str">
            <v>NBV</v>
          </cell>
          <cell r="J371" t="str">
            <v>Shefa</v>
          </cell>
          <cell r="K371" t="str">
            <v>0084804001</v>
          </cell>
          <cell r="L371">
            <v>27</v>
          </cell>
          <cell r="M371">
            <v>9000</v>
          </cell>
          <cell r="N371">
            <v>243000</v>
          </cell>
          <cell r="O371">
            <v>72900</v>
          </cell>
          <cell r="P371"/>
          <cell r="Q371">
            <v>72900</v>
          </cell>
          <cell r="R371">
            <v>72900</v>
          </cell>
        </row>
        <row r="372">
          <cell r="B372" t="str">
            <v>K0554019</v>
          </cell>
          <cell r="C372" t="str">
            <v>Tasiriki</v>
          </cell>
          <cell r="D372" t="str">
            <v>Audited</v>
          </cell>
          <cell r="E372" t="str">
            <v>Attached</v>
          </cell>
          <cell r="F372" t="str">
            <v>055860</v>
          </cell>
          <cell r="G372" t="str">
            <v>Tasiriki</v>
          </cell>
          <cell r="H372" t="str">
            <v>Moso</v>
          </cell>
          <cell r="I372" t="str">
            <v>NBV</v>
          </cell>
          <cell r="J372" t="str">
            <v>Shefa</v>
          </cell>
          <cell r="K372" t="str">
            <v>0084808001</v>
          </cell>
          <cell r="L372">
            <v>15</v>
          </cell>
          <cell r="M372">
            <v>9000</v>
          </cell>
          <cell r="N372">
            <v>135000</v>
          </cell>
          <cell r="O372">
            <v>40500</v>
          </cell>
          <cell r="P372">
            <v>0</v>
          </cell>
          <cell r="Q372">
            <v>40500</v>
          </cell>
          <cell r="R372">
            <v>40500</v>
          </cell>
        </row>
        <row r="373">
          <cell r="B373" t="str">
            <v>K0554518</v>
          </cell>
          <cell r="C373" t="str">
            <v>Tasitu Kindy</v>
          </cell>
          <cell r="D373" t="str">
            <v>Audited</v>
          </cell>
          <cell r="E373" t="str">
            <v>Feeder</v>
          </cell>
          <cell r="F373" t="str">
            <v>050218</v>
          </cell>
          <cell r="G373" t="str">
            <v>Vila North</v>
          </cell>
          <cell r="H373" t="str">
            <v>Efate</v>
          </cell>
          <cell r="I373" t="str">
            <v>NBV</v>
          </cell>
          <cell r="J373" t="str">
            <v>Shefa</v>
          </cell>
          <cell r="K373" t="str">
            <v>0084756001</v>
          </cell>
          <cell r="L373">
            <v>12</v>
          </cell>
          <cell r="M373">
            <v>9000</v>
          </cell>
          <cell r="N373">
            <v>108000</v>
          </cell>
          <cell r="O373">
            <v>32400</v>
          </cell>
          <cell r="P373"/>
          <cell r="Q373">
            <v>32400</v>
          </cell>
          <cell r="R373">
            <v>32400</v>
          </cell>
        </row>
        <row r="374">
          <cell r="B374" t="str">
            <v>K0557443</v>
          </cell>
          <cell r="C374" t="str">
            <v>Tuai-Vau Child Care Center</v>
          </cell>
          <cell r="D374" t="str">
            <v>Audited</v>
          </cell>
          <cell r="E374" t="str">
            <v xml:space="preserve">Feeder </v>
          </cell>
          <cell r="F374" t="str">
            <v>055713</v>
          </cell>
          <cell r="G374" t="str">
            <v>Eles</v>
          </cell>
          <cell r="H374" t="str">
            <v>Nguna</v>
          </cell>
          <cell r="I374" t="str">
            <v>NBV</v>
          </cell>
          <cell r="J374" t="str">
            <v>Shefa</v>
          </cell>
          <cell r="K374" t="str">
            <v>0084805001</v>
          </cell>
          <cell r="L374">
            <v>15</v>
          </cell>
          <cell r="M374">
            <v>9000</v>
          </cell>
          <cell r="N374">
            <v>135000</v>
          </cell>
          <cell r="O374">
            <v>40500</v>
          </cell>
          <cell r="P374"/>
          <cell r="Q374">
            <v>40500</v>
          </cell>
          <cell r="R374">
            <v>40500</v>
          </cell>
        </row>
        <row r="375">
          <cell r="B375" t="str">
            <v>K0557350</v>
          </cell>
          <cell r="C375" t="str">
            <v>Unakap Child Care Center</v>
          </cell>
          <cell r="D375" t="str">
            <v>Audited</v>
          </cell>
          <cell r="E375" t="str">
            <v xml:space="preserve">Feeder </v>
          </cell>
          <cell r="F375" t="str">
            <v>055713</v>
          </cell>
          <cell r="G375" t="str">
            <v>Eles</v>
          </cell>
          <cell r="H375" t="str">
            <v>Nguna</v>
          </cell>
          <cell r="I375" t="str">
            <v>NBV</v>
          </cell>
          <cell r="J375" t="str">
            <v>Shefa</v>
          </cell>
          <cell r="K375" t="str">
            <v>0084805001</v>
          </cell>
          <cell r="L375">
            <v>12</v>
          </cell>
          <cell r="M375">
            <v>9000</v>
          </cell>
          <cell r="N375">
            <v>108000</v>
          </cell>
          <cell r="O375">
            <v>32400</v>
          </cell>
          <cell r="P375"/>
          <cell r="Q375">
            <v>32400</v>
          </cell>
          <cell r="R375">
            <v>32400</v>
          </cell>
        </row>
        <row r="376">
          <cell r="B376" t="str">
            <v>K0554467</v>
          </cell>
          <cell r="C376" t="str">
            <v>Vanuatu Independent Pikinini</v>
          </cell>
          <cell r="D376" t="str">
            <v>Audited</v>
          </cell>
          <cell r="E376" t="str">
            <v>Feeder</v>
          </cell>
          <cell r="F376" t="str">
            <v>050206</v>
          </cell>
          <cell r="G376" t="str">
            <v>Fresh wota english</v>
          </cell>
          <cell r="H376" t="str">
            <v>Efate</v>
          </cell>
          <cell r="I376" t="str">
            <v>NBV</v>
          </cell>
          <cell r="J376" t="str">
            <v>Shefa</v>
          </cell>
          <cell r="K376" t="str">
            <v>0084754001</v>
          </cell>
          <cell r="L376">
            <v>58</v>
          </cell>
          <cell r="M376">
            <v>9000</v>
          </cell>
          <cell r="N376">
            <v>522000</v>
          </cell>
          <cell r="O376">
            <v>156600</v>
          </cell>
          <cell r="P376"/>
          <cell r="Q376">
            <v>156600</v>
          </cell>
          <cell r="R376">
            <v>156600</v>
          </cell>
        </row>
        <row r="377">
          <cell r="B377" t="str">
            <v>K0554465</v>
          </cell>
          <cell r="C377" t="str">
            <v>Victory School of Hope Ecce Centre</v>
          </cell>
          <cell r="D377" t="str">
            <v>Audited</v>
          </cell>
          <cell r="E377" t="str">
            <v>Attached</v>
          </cell>
          <cell r="F377" t="str">
            <v>0554405</v>
          </cell>
          <cell r="G377" t="str">
            <v>Victory School of Hope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0130035001</v>
          </cell>
          <cell r="L377">
            <v>22</v>
          </cell>
          <cell r="M377">
            <v>9000</v>
          </cell>
          <cell r="N377">
            <v>198000</v>
          </cell>
          <cell r="O377">
            <v>59400</v>
          </cell>
          <cell r="P377">
            <v>0</v>
          </cell>
          <cell r="Q377">
            <v>59400</v>
          </cell>
          <cell r="R377">
            <v>59400</v>
          </cell>
        </row>
        <row r="378">
          <cell r="B378" t="str">
            <v>K0554080</v>
          </cell>
          <cell r="C378" t="str">
            <v>Vila East</v>
          </cell>
          <cell r="D378" t="str">
            <v>Audited</v>
          </cell>
          <cell r="E378" t="str">
            <v xml:space="preserve">Attached </v>
          </cell>
          <cell r="F378" t="str">
            <v>050217</v>
          </cell>
          <cell r="G378" t="str">
            <v>Vila East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0084755001</v>
          </cell>
          <cell r="L378">
            <v>108</v>
          </cell>
          <cell r="M378">
            <v>9000</v>
          </cell>
          <cell r="N378">
            <v>972000</v>
          </cell>
          <cell r="O378">
            <v>291600</v>
          </cell>
          <cell r="P378">
            <v>0</v>
          </cell>
          <cell r="Q378">
            <v>291600</v>
          </cell>
          <cell r="R378">
            <v>291600</v>
          </cell>
        </row>
        <row r="379">
          <cell r="B379" t="str">
            <v>K0554042</v>
          </cell>
          <cell r="C379" t="str">
            <v>Vila North</v>
          </cell>
          <cell r="D379" t="str">
            <v>Audited</v>
          </cell>
          <cell r="E379" t="str">
            <v xml:space="preserve">Attached </v>
          </cell>
          <cell r="F379" t="str">
            <v>050218</v>
          </cell>
          <cell r="G379" t="str">
            <v>Vila North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0084756001</v>
          </cell>
          <cell r="L379">
            <v>101</v>
          </cell>
          <cell r="M379">
            <v>9000</v>
          </cell>
          <cell r="N379">
            <v>909000</v>
          </cell>
          <cell r="O379">
            <v>272700</v>
          </cell>
          <cell r="P379">
            <v>0</v>
          </cell>
          <cell r="Q379">
            <v>272700</v>
          </cell>
          <cell r="R379">
            <v>272700</v>
          </cell>
        </row>
        <row r="380">
          <cell r="B380" t="str">
            <v>K0554399</v>
          </cell>
          <cell r="C380" t="str">
            <v>Vila SDA</v>
          </cell>
          <cell r="D380" t="str">
            <v>Audited</v>
          </cell>
          <cell r="E380" t="str">
            <v>Attached</v>
          </cell>
          <cell r="F380" t="str">
            <v>050216</v>
          </cell>
          <cell r="G380" t="str">
            <v>Vila No 2 SDA</v>
          </cell>
          <cell r="H380" t="str">
            <v>Efate</v>
          </cell>
          <cell r="I380" t="str">
            <v>NBV</v>
          </cell>
          <cell r="J380" t="str">
            <v>Shefa</v>
          </cell>
          <cell r="K380" t="str">
            <v>0084828001</v>
          </cell>
          <cell r="L380">
            <v>65</v>
          </cell>
          <cell r="M380">
            <v>9000</v>
          </cell>
          <cell r="N380">
            <v>585000</v>
          </cell>
          <cell r="O380">
            <v>175500</v>
          </cell>
          <cell r="P380">
            <v>0</v>
          </cell>
          <cell r="Q380">
            <v>175500</v>
          </cell>
          <cell r="R380">
            <v>175500</v>
          </cell>
        </row>
        <row r="381">
          <cell r="B381" t="str">
            <v>K0546368</v>
          </cell>
          <cell r="C381" t="str">
            <v>Votlo Ecce Center</v>
          </cell>
          <cell r="D381" t="str">
            <v>Audited</v>
          </cell>
          <cell r="E381" t="str">
            <v xml:space="preserve">Attached </v>
          </cell>
          <cell r="F381" t="str">
            <v>0546378</v>
          </cell>
          <cell r="G381" t="str">
            <v>Votlo</v>
          </cell>
          <cell r="H381" t="str">
            <v>Epi</v>
          </cell>
          <cell r="I381" t="str">
            <v>NBV</v>
          </cell>
          <cell r="J381" t="str">
            <v>Shefa</v>
          </cell>
          <cell r="K381" t="str">
            <v>0098383001</v>
          </cell>
          <cell r="L381">
            <v>6</v>
          </cell>
          <cell r="M381">
            <v>9000</v>
          </cell>
          <cell r="N381">
            <v>54000</v>
          </cell>
          <cell r="O381">
            <v>16200</v>
          </cell>
          <cell r="P381">
            <v>0</v>
          </cell>
          <cell r="Q381">
            <v>16200</v>
          </cell>
          <cell r="R381">
            <v>16200</v>
          </cell>
        </row>
        <row r="382">
          <cell r="B382" t="str">
            <v>K0664127</v>
          </cell>
          <cell r="C382" t="str">
            <v xml:space="preserve"> Lenakel Harbour View</v>
          </cell>
          <cell r="D382" t="str">
            <v>Audited</v>
          </cell>
          <cell r="E382" t="str">
            <v>Attached</v>
          </cell>
          <cell r="F382" t="str">
            <v>066449</v>
          </cell>
          <cell r="G382" t="str">
            <v>Lenakel</v>
          </cell>
          <cell r="H382" t="str">
            <v>Tanna</v>
          </cell>
          <cell r="I382" t="str">
            <v>NBV</v>
          </cell>
          <cell r="J382" t="str">
            <v>Tafea</v>
          </cell>
          <cell r="K382" t="str">
            <v>0084980001</v>
          </cell>
          <cell r="L382">
            <v>75</v>
          </cell>
          <cell r="M382">
            <v>9000</v>
          </cell>
          <cell r="N382">
            <v>675000</v>
          </cell>
          <cell r="O382">
            <v>202500</v>
          </cell>
          <cell r="P382"/>
          <cell r="Q382">
            <v>202500</v>
          </cell>
          <cell r="R382">
            <v>202500</v>
          </cell>
        </row>
        <row r="383">
          <cell r="B383" t="str">
            <v>K0664172</v>
          </cell>
          <cell r="C383" t="str">
            <v>Alofa Community christian school</v>
          </cell>
          <cell r="D383" t="str">
            <v>Audited</v>
          </cell>
          <cell r="E383" t="str">
            <v>Feeder</v>
          </cell>
          <cell r="F383" t="str">
            <v>066411</v>
          </cell>
          <cell r="G383" t="str">
            <v>Fetukai</v>
          </cell>
          <cell r="H383" t="str">
            <v>Tanna</v>
          </cell>
          <cell r="I383" t="str">
            <v>NBV</v>
          </cell>
          <cell r="J383" t="str">
            <v>Tafea</v>
          </cell>
          <cell r="K383" t="str">
            <v>0084956001</v>
          </cell>
          <cell r="L383">
            <v>13</v>
          </cell>
          <cell r="M383">
            <v>9000</v>
          </cell>
          <cell r="N383">
            <v>117000</v>
          </cell>
          <cell r="O383">
            <v>35100</v>
          </cell>
          <cell r="P383">
            <v>0</v>
          </cell>
          <cell r="Q383">
            <v>35100</v>
          </cell>
          <cell r="R383">
            <v>35100</v>
          </cell>
        </row>
        <row r="384">
          <cell r="B384" t="str">
            <v>K0664119</v>
          </cell>
          <cell r="C384" t="str">
            <v>Bethel 2</v>
          </cell>
          <cell r="D384" t="str">
            <v>Audited</v>
          </cell>
          <cell r="E384" t="str">
            <v>Attached</v>
          </cell>
          <cell r="F384" t="str">
            <v>066428</v>
          </cell>
          <cell r="G384" t="str">
            <v>Isangel English</v>
          </cell>
          <cell r="H384" t="str">
            <v>Tanna</v>
          </cell>
          <cell r="I384" t="str">
            <v>NBV</v>
          </cell>
          <cell r="J384" t="str">
            <v>Tafea</v>
          </cell>
          <cell r="K384" t="str">
            <v>0087412001</v>
          </cell>
          <cell r="L384">
            <v>32</v>
          </cell>
          <cell r="M384">
            <v>9000</v>
          </cell>
          <cell r="N384">
            <v>288000</v>
          </cell>
          <cell r="O384">
            <v>86400</v>
          </cell>
          <cell r="P384"/>
          <cell r="Q384">
            <v>86400</v>
          </cell>
          <cell r="R384">
            <v>86400</v>
          </cell>
        </row>
        <row r="385">
          <cell r="B385" t="str">
            <v>K0667500</v>
          </cell>
          <cell r="C385" t="str">
            <v>Blue Water Kindy</v>
          </cell>
          <cell r="D385" t="str">
            <v>Audited</v>
          </cell>
          <cell r="E385" t="str">
            <v>Feeder</v>
          </cell>
          <cell r="F385" t="str">
            <v>066701</v>
          </cell>
          <cell r="G385" t="str">
            <v>Analgauhat</v>
          </cell>
          <cell r="H385" t="str">
            <v>Aneityum</v>
          </cell>
          <cell r="I385" t="str">
            <v>NBV</v>
          </cell>
          <cell r="J385" t="str">
            <v>Tafea</v>
          </cell>
          <cell r="K385" t="str">
            <v>0085008001</v>
          </cell>
          <cell r="L385">
            <v>14</v>
          </cell>
          <cell r="M385">
            <v>9000</v>
          </cell>
          <cell r="N385">
            <v>126000</v>
          </cell>
          <cell r="O385">
            <v>37800</v>
          </cell>
          <cell r="P385">
            <v>0</v>
          </cell>
          <cell r="Q385">
            <v>37800</v>
          </cell>
          <cell r="R385">
            <v>37800</v>
          </cell>
        </row>
        <row r="386">
          <cell r="B386" t="str">
            <v>K0664045</v>
          </cell>
          <cell r="C386" t="str">
            <v>Day Sprink</v>
          </cell>
          <cell r="D386" t="str">
            <v>Audited</v>
          </cell>
          <cell r="E386" t="str">
            <v>Attached</v>
          </cell>
          <cell r="F386" t="str">
            <v>066491</v>
          </cell>
          <cell r="G386" t="str">
            <v>Day Spring</v>
          </cell>
          <cell r="H386" t="str">
            <v>Tanna</v>
          </cell>
          <cell r="I386" t="str">
            <v>NBV</v>
          </cell>
          <cell r="J386" t="str">
            <v>Tafea</v>
          </cell>
          <cell r="K386" t="str">
            <v>0085005001</v>
          </cell>
          <cell r="L386">
            <v>3</v>
          </cell>
          <cell r="M386">
            <v>9000</v>
          </cell>
          <cell r="N386">
            <v>27000</v>
          </cell>
          <cell r="O386">
            <v>8100</v>
          </cell>
          <cell r="P386">
            <v>0</v>
          </cell>
          <cell r="Q386">
            <v>8100</v>
          </cell>
          <cell r="R386">
            <v>8100</v>
          </cell>
        </row>
        <row r="387">
          <cell r="B387" t="str">
            <v>K0663031</v>
          </cell>
          <cell r="C387" t="str">
            <v>Dillons Bay</v>
          </cell>
          <cell r="D387" t="str">
            <v>Audited</v>
          </cell>
          <cell r="E387" t="str">
            <v>Attached</v>
          </cell>
          <cell r="F387" t="str">
            <v>066304</v>
          </cell>
          <cell r="G387" t="str">
            <v>Dillion's Bay</v>
          </cell>
          <cell r="H387" t="str">
            <v>Erromango</v>
          </cell>
          <cell r="I387" t="str">
            <v>NBV</v>
          </cell>
          <cell r="J387" t="str">
            <v>Tafea</v>
          </cell>
          <cell r="K387" t="str">
            <v>0084951001</v>
          </cell>
          <cell r="L387">
            <v>36</v>
          </cell>
          <cell r="M387">
            <v>9000</v>
          </cell>
          <cell r="N387">
            <v>324000</v>
          </cell>
          <cell r="O387">
            <v>97200</v>
          </cell>
          <cell r="P387">
            <v>0</v>
          </cell>
          <cell r="Q387">
            <v>97200</v>
          </cell>
          <cell r="R387">
            <v>97200</v>
          </cell>
        </row>
        <row r="388">
          <cell r="B388" t="str">
            <v>K0664554</v>
          </cell>
          <cell r="C388" t="str">
            <v>Enam Kindy</v>
          </cell>
          <cell r="D388" t="str">
            <v>Audited</v>
          </cell>
          <cell r="E388" t="str">
            <v>Attached</v>
          </cell>
          <cell r="F388" t="str">
            <v>0664505</v>
          </cell>
          <cell r="G388" t="str">
            <v>Enam French</v>
          </cell>
          <cell r="H388" t="str">
            <v>Tanna</v>
          </cell>
          <cell r="I388" t="str">
            <v>PEO</v>
          </cell>
          <cell r="J388" t="str">
            <v>Tafea</v>
          </cell>
          <cell r="K388" t="str">
            <v>0016936001</v>
          </cell>
          <cell r="L388">
            <v>10</v>
          </cell>
          <cell r="M388">
            <v>9000</v>
          </cell>
          <cell r="N388">
            <v>90000</v>
          </cell>
          <cell r="O388">
            <v>27000</v>
          </cell>
          <cell r="P388">
            <v>0</v>
          </cell>
          <cell r="Q388">
            <v>27000</v>
          </cell>
          <cell r="R388">
            <v>27000</v>
          </cell>
        </row>
        <row r="389">
          <cell r="B389" t="str">
            <v>K0664430</v>
          </cell>
          <cell r="C389" t="str">
            <v>Enfitanna</v>
          </cell>
          <cell r="D389" t="str">
            <v>Audited</v>
          </cell>
          <cell r="E389" t="str">
            <v>Feeder</v>
          </cell>
          <cell r="F389" t="str">
            <v>066418</v>
          </cell>
          <cell r="G389" t="str">
            <v>Ikiti</v>
          </cell>
          <cell r="H389" t="str">
            <v>Tanna</v>
          </cell>
          <cell r="I389" t="str">
            <v>NBV</v>
          </cell>
          <cell r="J389" t="str">
            <v>Tafea</v>
          </cell>
          <cell r="K389" t="str">
            <v>0085023001</v>
          </cell>
          <cell r="L389">
            <v>12</v>
          </cell>
          <cell r="M389">
            <v>9000</v>
          </cell>
          <cell r="N389">
            <v>108000</v>
          </cell>
          <cell r="O389">
            <v>32400</v>
          </cell>
          <cell r="P389">
            <v>0</v>
          </cell>
          <cell r="Q389">
            <v>32400</v>
          </cell>
          <cell r="R389">
            <v>32400</v>
          </cell>
        </row>
        <row r="390">
          <cell r="B390" t="str">
            <v>K0664457</v>
          </cell>
          <cell r="C390" t="str">
            <v>Enikis Kindy</v>
          </cell>
          <cell r="D390" t="str">
            <v>Audited</v>
          </cell>
          <cell r="E390" t="str">
            <v>Attached</v>
          </cell>
          <cell r="F390" t="str">
            <v>0664493</v>
          </cell>
          <cell r="G390" t="str">
            <v>Enekis</v>
          </cell>
          <cell r="H390" t="str">
            <v>Tanna</v>
          </cell>
          <cell r="I390" t="str">
            <v>NBV</v>
          </cell>
          <cell r="J390" t="str">
            <v>Tafea</v>
          </cell>
          <cell r="K390" t="str">
            <v>0098393001</v>
          </cell>
          <cell r="L390">
            <v>24</v>
          </cell>
          <cell r="M390">
            <v>9000</v>
          </cell>
          <cell r="N390">
            <v>216000</v>
          </cell>
          <cell r="O390">
            <v>64800</v>
          </cell>
          <cell r="P390">
            <v>0</v>
          </cell>
          <cell r="Q390">
            <v>64800</v>
          </cell>
          <cell r="R390">
            <v>64800</v>
          </cell>
        </row>
        <row r="391">
          <cell r="B391" t="str">
            <v>K0663461</v>
          </cell>
          <cell r="C391" t="str">
            <v>Enimillen (isaka) kindy</v>
          </cell>
          <cell r="D391" t="str">
            <v>Audited</v>
          </cell>
          <cell r="E391" t="str">
            <v>Feeder</v>
          </cell>
          <cell r="F391" t="str">
            <v>066426</v>
          </cell>
          <cell r="G391" t="str">
            <v>Isaka</v>
          </cell>
          <cell r="H391" t="str">
            <v>Tanna</v>
          </cell>
          <cell r="I391" t="str">
            <v>NBV</v>
          </cell>
          <cell r="J391" t="str">
            <v>Tafea</v>
          </cell>
          <cell r="K391" t="str">
            <v>0084964001</v>
          </cell>
          <cell r="L391">
            <v>15</v>
          </cell>
          <cell r="M391">
            <v>9000</v>
          </cell>
          <cell r="N391">
            <v>135000</v>
          </cell>
          <cell r="O391">
            <v>40500</v>
          </cell>
          <cell r="P391">
            <v>0</v>
          </cell>
          <cell r="Q391">
            <v>40500</v>
          </cell>
          <cell r="R391">
            <v>40500</v>
          </cell>
        </row>
        <row r="392">
          <cell r="B392" t="str">
            <v>K0663020</v>
          </cell>
          <cell r="C392" t="str">
            <v>Eniu</v>
          </cell>
          <cell r="D392" t="str">
            <v>Audited</v>
          </cell>
          <cell r="E392" t="str">
            <v>Attached</v>
          </cell>
          <cell r="F392" t="str">
            <v>066409</v>
          </cell>
          <cell r="G392" t="str">
            <v>Eniou</v>
          </cell>
          <cell r="H392" t="str">
            <v>Tanna</v>
          </cell>
          <cell r="I392" t="str">
            <v>NBV</v>
          </cell>
          <cell r="J392" t="str">
            <v>Tafea</v>
          </cell>
          <cell r="K392" t="str">
            <v>0084955001</v>
          </cell>
          <cell r="L392">
            <v>22</v>
          </cell>
          <cell r="M392">
            <v>9000</v>
          </cell>
          <cell r="N392">
            <v>198000</v>
          </cell>
          <cell r="O392">
            <v>59400</v>
          </cell>
          <cell r="P392">
            <v>0</v>
          </cell>
          <cell r="Q392">
            <v>59400</v>
          </cell>
          <cell r="R392">
            <v>59400</v>
          </cell>
        </row>
        <row r="393">
          <cell r="B393" t="str">
            <v>K0664055</v>
          </cell>
          <cell r="C393" t="str">
            <v>Enkatalei</v>
          </cell>
          <cell r="D393" t="str">
            <v>Audited</v>
          </cell>
          <cell r="E393" t="str">
            <v>Attached</v>
          </cell>
          <cell r="F393" t="str">
            <v>066410</v>
          </cell>
          <cell r="G393" t="str">
            <v>Enkataley</v>
          </cell>
          <cell r="H393" t="str">
            <v>Tanna</v>
          </cell>
          <cell r="I393" t="str">
            <v>NBV</v>
          </cell>
          <cell r="J393" t="str">
            <v>Tafea</v>
          </cell>
          <cell r="K393" t="str">
            <v>0085018001</v>
          </cell>
          <cell r="L393">
            <v>48</v>
          </cell>
          <cell r="M393">
            <v>9000</v>
          </cell>
          <cell r="N393">
            <v>432000</v>
          </cell>
          <cell r="O393">
            <v>129600</v>
          </cell>
          <cell r="P393">
            <v>0</v>
          </cell>
          <cell r="Q393">
            <v>129600</v>
          </cell>
          <cell r="R393">
            <v>129600</v>
          </cell>
        </row>
        <row r="394">
          <cell r="B394" t="str">
            <v>K0664544</v>
          </cell>
          <cell r="C394" t="str">
            <v>Enuhup Kindy</v>
          </cell>
          <cell r="D394" t="str">
            <v>Audited</v>
          </cell>
          <cell r="E394" t="str">
            <v>Feeder</v>
          </cell>
          <cell r="F394" t="str">
            <v>066418</v>
          </cell>
          <cell r="G394" t="str">
            <v>Ikiti</v>
          </cell>
          <cell r="H394" t="str">
            <v>Tanna</v>
          </cell>
          <cell r="I394" t="str">
            <v>NBV</v>
          </cell>
          <cell r="J394" t="str">
            <v>Tafea</v>
          </cell>
          <cell r="K394" t="str">
            <v>0085023001</v>
          </cell>
          <cell r="L394">
            <v>8</v>
          </cell>
          <cell r="M394">
            <v>9000</v>
          </cell>
          <cell r="N394">
            <v>72000</v>
          </cell>
          <cell r="O394">
            <v>21600</v>
          </cell>
          <cell r="P394">
            <v>0</v>
          </cell>
          <cell r="Q394">
            <v>21600</v>
          </cell>
          <cell r="R394">
            <v>21600</v>
          </cell>
        </row>
        <row r="395">
          <cell r="B395" t="str">
            <v>K0664066</v>
          </cell>
          <cell r="C395" t="str">
            <v>Fetukai</v>
          </cell>
          <cell r="D395" t="str">
            <v>Audited</v>
          </cell>
          <cell r="E395" t="str">
            <v>Attached</v>
          </cell>
          <cell r="F395" t="str">
            <v>066411</v>
          </cell>
          <cell r="G395" t="str">
            <v>Fetukai</v>
          </cell>
          <cell r="H395" t="str">
            <v>Tanna</v>
          </cell>
          <cell r="I395" t="str">
            <v>NBV</v>
          </cell>
          <cell r="J395" t="str">
            <v>Tafea</v>
          </cell>
          <cell r="K395" t="str">
            <v>0084956001</v>
          </cell>
          <cell r="L395">
            <v>37</v>
          </cell>
          <cell r="M395">
            <v>9000</v>
          </cell>
          <cell r="N395">
            <v>333000</v>
          </cell>
          <cell r="O395">
            <v>99900</v>
          </cell>
          <cell r="P395">
            <v>0</v>
          </cell>
          <cell r="Q395">
            <v>99900</v>
          </cell>
          <cell r="R395">
            <v>99900</v>
          </cell>
        </row>
        <row r="396">
          <cell r="B396" t="str">
            <v>K0667001</v>
          </cell>
          <cell r="C396" t="str">
            <v>Galalee ECCE</v>
          </cell>
          <cell r="D396" t="str">
            <v>Audited</v>
          </cell>
          <cell r="E396" t="str">
            <v>Feeder</v>
          </cell>
          <cell r="F396" t="str">
            <v>066426</v>
          </cell>
          <cell r="G396" t="str">
            <v>Isaka</v>
          </cell>
          <cell r="H396" t="str">
            <v>Tanna</v>
          </cell>
          <cell r="I396" t="str">
            <v>NBV</v>
          </cell>
          <cell r="J396" t="str">
            <v>Tafea</v>
          </cell>
          <cell r="K396" t="str">
            <v>0084964001</v>
          </cell>
          <cell r="L396">
            <v>13</v>
          </cell>
          <cell r="M396">
            <v>9000</v>
          </cell>
          <cell r="N396">
            <v>117000</v>
          </cell>
          <cell r="O396">
            <v>35100</v>
          </cell>
          <cell r="P396"/>
          <cell r="Q396">
            <v>35100</v>
          </cell>
          <cell r="R396">
            <v>35100</v>
          </cell>
        </row>
        <row r="397">
          <cell r="B397" t="str">
            <v>K0664490</v>
          </cell>
          <cell r="C397" t="str">
            <v>Green  Land</v>
          </cell>
          <cell r="D397" t="str">
            <v>Audited</v>
          </cell>
          <cell r="E397" t="str">
            <v>Feeder</v>
          </cell>
          <cell r="F397" t="str">
            <v>066458</v>
          </cell>
          <cell r="G397" t="str">
            <v>Lounapayou</v>
          </cell>
          <cell r="H397" t="str">
            <v>Tanna</v>
          </cell>
          <cell r="I397" t="str">
            <v>NBV</v>
          </cell>
          <cell r="J397" t="str">
            <v>Tafea</v>
          </cell>
          <cell r="K397" t="str">
            <v>0084989001</v>
          </cell>
          <cell r="L397">
            <v>6</v>
          </cell>
          <cell r="M397">
            <v>9000</v>
          </cell>
          <cell r="N397">
            <v>54000</v>
          </cell>
          <cell r="O397">
            <v>16200</v>
          </cell>
          <cell r="P397"/>
          <cell r="Q397">
            <v>16200</v>
          </cell>
          <cell r="R397">
            <v>16200</v>
          </cell>
        </row>
        <row r="398">
          <cell r="B398" t="str">
            <v>K0664552</v>
          </cell>
          <cell r="C398" t="str">
            <v>Ianapkasu Kindy</v>
          </cell>
          <cell r="D398" t="str">
            <v>Audited</v>
          </cell>
          <cell r="E398" t="str">
            <v>Feeder</v>
          </cell>
          <cell r="F398" t="str">
            <v>066416</v>
          </cell>
          <cell r="G398" t="str">
            <v>Ietap</v>
          </cell>
          <cell r="H398" t="str">
            <v>Tanna</v>
          </cell>
          <cell r="I398" t="str">
            <v>NBV</v>
          </cell>
          <cell r="J398" t="str">
            <v>Tafea</v>
          </cell>
          <cell r="K398" t="str">
            <v>0084959001</v>
          </cell>
          <cell r="L398">
            <v>7</v>
          </cell>
          <cell r="M398">
            <v>9000</v>
          </cell>
          <cell r="N398">
            <v>63000</v>
          </cell>
          <cell r="O398">
            <v>18900</v>
          </cell>
          <cell r="P398"/>
          <cell r="Q398">
            <v>18900</v>
          </cell>
          <cell r="R398">
            <v>18900</v>
          </cell>
        </row>
        <row r="399">
          <cell r="B399" t="str">
            <v>K0664166</v>
          </cell>
          <cell r="C399" t="str">
            <v>Ianawasu</v>
          </cell>
          <cell r="D399" t="str">
            <v>Audited</v>
          </cell>
          <cell r="E399" t="str">
            <v>Feeder</v>
          </cell>
          <cell r="F399" t="str">
            <v>066417</v>
          </cell>
          <cell r="G399" t="str">
            <v>Ikahakahak</v>
          </cell>
          <cell r="H399" t="str">
            <v>Tanna</v>
          </cell>
          <cell r="I399" t="str">
            <v>NBV</v>
          </cell>
          <cell r="J399" t="str">
            <v>Tafea</v>
          </cell>
          <cell r="K399" t="str">
            <v>0085021001</v>
          </cell>
          <cell r="L399">
            <v>23</v>
          </cell>
          <cell r="M399">
            <v>9000</v>
          </cell>
          <cell r="N399">
            <v>207000</v>
          </cell>
          <cell r="O399">
            <v>62100</v>
          </cell>
          <cell r="P399">
            <v>0</v>
          </cell>
          <cell r="Q399">
            <v>62100</v>
          </cell>
          <cell r="R399">
            <v>62100</v>
          </cell>
        </row>
        <row r="400">
          <cell r="B400" t="str">
            <v>K0664108</v>
          </cell>
          <cell r="C400" t="str">
            <v>Ianmarei</v>
          </cell>
          <cell r="D400" t="str">
            <v>Audited</v>
          </cell>
          <cell r="E400" t="str">
            <v>Feeder</v>
          </cell>
          <cell r="F400" t="str">
            <v>066436</v>
          </cell>
          <cell r="G400" t="str">
            <v>kwamera</v>
          </cell>
          <cell r="H400" t="str">
            <v>Tanna</v>
          </cell>
          <cell r="I400" t="str">
            <v>NBV</v>
          </cell>
          <cell r="J400" t="str">
            <v>Tafea</v>
          </cell>
          <cell r="K400" t="str">
            <v>0084972001</v>
          </cell>
          <cell r="L400">
            <v>7</v>
          </cell>
          <cell r="M400">
            <v>9000</v>
          </cell>
          <cell r="N400">
            <v>63000</v>
          </cell>
          <cell r="O400">
            <v>18900</v>
          </cell>
          <cell r="P400">
            <v>0</v>
          </cell>
          <cell r="Q400">
            <v>18900</v>
          </cell>
          <cell r="R400">
            <v>18900</v>
          </cell>
        </row>
        <row r="401">
          <cell r="B401" t="str">
            <v>K0664547</v>
          </cell>
          <cell r="C401" t="str">
            <v>Iasitu Kindy</v>
          </cell>
          <cell r="D401" t="str">
            <v>Audited</v>
          </cell>
          <cell r="E401" t="str">
            <v>Feeder</v>
          </cell>
          <cell r="F401" t="str">
            <v>066428</v>
          </cell>
          <cell r="G401" t="str">
            <v>Isangel English</v>
          </cell>
          <cell r="H401" t="str">
            <v>Tanna</v>
          </cell>
          <cell r="I401" t="str">
            <v>NBV</v>
          </cell>
          <cell r="J401" t="str">
            <v>Tafea</v>
          </cell>
          <cell r="K401" t="str">
            <v>0087412001</v>
          </cell>
          <cell r="L401">
            <v>6</v>
          </cell>
          <cell r="M401">
            <v>9000</v>
          </cell>
          <cell r="N401">
            <v>54000</v>
          </cell>
          <cell r="O401">
            <v>16200</v>
          </cell>
          <cell r="P401">
            <v>0</v>
          </cell>
          <cell r="Q401">
            <v>16200</v>
          </cell>
          <cell r="R401">
            <v>16200</v>
          </cell>
        </row>
        <row r="402">
          <cell r="B402" t="str">
            <v>K0664161</v>
          </cell>
          <cell r="C402" t="str">
            <v>Iatukei</v>
          </cell>
          <cell r="D402" t="str">
            <v>Audited</v>
          </cell>
          <cell r="E402" t="str">
            <v>Feeder</v>
          </cell>
          <cell r="F402" t="str">
            <v>066418</v>
          </cell>
          <cell r="G402" t="str">
            <v>Imaki</v>
          </cell>
          <cell r="H402" t="str">
            <v>Tanna</v>
          </cell>
          <cell r="I402" t="str">
            <v>NBV</v>
          </cell>
          <cell r="J402" t="str">
            <v>Tafea</v>
          </cell>
          <cell r="K402" t="str">
            <v>0085026001</v>
          </cell>
          <cell r="L402">
            <v>5</v>
          </cell>
          <cell r="M402">
            <v>9000</v>
          </cell>
          <cell r="N402">
            <v>45000</v>
          </cell>
          <cell r="O402">
            <v>13500</v>
          </cell>
          <cell r="P402">
            <v>0</v>
          </cell>
          <cell r="Q402">
            <v>13500</v>
          </cell>
          <cell r="R402">
            <v>13500</v>
          </cell>
        </row>
        <row r="403">
          <cell r="B403" t="str">
            <v>K0664122</v>
          </cell>
          <cell r="C403" t="str">
            <v>Iekel Kindy</v>
          </cell>
          <cell r="D403" t="str">
            <v>Audited</v>
          </cell>
          <cell r="E403" t="str">
            <v>Feeder</v>
          </cell>
          <cell r="F403" t="str">
            <v>066483</v>
          </cell>
          <cell r="G403" t="str">
            <v>Yapilmai</v>
          </cell>
          <cell r="H403" t="str">
            <v>Tanna</v>
          </cell>
          <cell r="I403" t="str">
            <v>NBV</v>
          </cell>
          <cell r="J403" t="str">
            <v>Tafea</v>
          </cell>
          <cell r="K403" t="str">
            <v>0084999001</v>
          </cell>
          <cell r="L403">
            <v>21</v>
          </cell>
          <cell r="M403">
            <v>9000</v>
          </cell>
          <cell r="N403">
            <v>189000</v>
          </cell>
          <cell r="O403">
            <v>56700</v>
          </cell>
          <cell r="P403"/>
          <cell r="Q403">
            <v>56700</v>
          </cell>
          <cell r="R403">
            <v>56700</v>
          </cell>
        </row>
        <row r="404">
          <cell r="B404" t="str">
            <v>K0664499</v>
          </cell>
          <cell r="C404" t="str">
            <v>Ielkis Kindy</v>
          </cell>
          <cell r="D404" t="str">
            <v>Audited</v>
          </cell>
          <cell r="E404" t="str">
            <v>Feeder</v>
          </cell>
          <cell r="F404" t="str">
            <v>066416</v>
          </cell>
          <cell r="G404" t="str">
            <v>Ietap</v>
          </cell>
          <cell r="H404" t="str">
            <v>Tanna</v>
          </cell>
          <cell r="I404" t="str">
            <v>NBV</v>
          </cell>
          <cell r="J404" t="str">
            <v>Tafea</v>
          </cell>
          <cell r="K404" t="str">
            <v>0084959001</v>
          </cell>
          <cell r="L404">
            <v>23</v>
          </cell>
          <cell r="M404">
            <v>9000</v>
          </cell>
          <cell r="N404">
            <v>207000</v>
          </cell>
          <cell r="O404">
            <v>62100</v>
          </cell>
          <cell r="P404">
            <v>0</v>
          </cell>
          <cell r="Q404">
            <v>62100</v>
          </cell>
          <cell r="R404">
            <v>62100</v>
          </cell>
        </row>
        <row r="405">
          <cell r="B405" t="str">
            <v>K0664431</v>
          </cell>
          <cell r="C405" t="str">
            <v>Iemsine Kindy</v>
          </cell>
          <cell r="D405" t="str">
            <v>Audited</v>
          </cell>
          <cell r="E405" t="str">
            <v>Feeder</v>
          </cell>
          <cell r="F405" t="str">
            <v>066459</v>
          </cell>
          <cell r="G405" t="str">
            <v>Lounapkiko</v>
          </cell>
          <cell r="H405" t="str">
            <v>Tanna</v>
          </cell>
          <cell r="I405" t="str">
            <v>NBV</v>
          </cell>
          <cell r="J405" t="str">
            <v>Tafea</v>
          </cell>
          <cell r="K405" t="str">
            <v>0085012001</v>
          </cell>
          <cell r="L405">
            <v>5</v>
          </cell>
          <cell r="M405">
            <v>9000</v>
          </cell>
          <cell r="N405">
            <v>45000</v>
          </cell>
          <cell r="O405">
            <v>13500</v>
          </cell>
          <cell r="P405">
            <v>0</v>
          </cell>
          <cell r="Q405">
            <v>13500</v>
          </cell>
          <cell r="R405">
            <v>13500</v>
          </cell>
        </row>
        <row r="406">
          <cell r="B406" t="str">
            <v>K0664106</v>
          </cell>
          <cell r="C406" t="str">
            <v>Ieruareng</v>
          </cell>
          <cell r="D406" t="str">
            <v>Audited</v>
          </cell>
          <cell r="E406" t="str">
            <v>Feeder</v>
          </cell>
          <cell r="F406" t="str">
            <v>066417</v>
          </cell>
          <cell r="G406" t="str">
            <v>Itaku</v>
          </cell>
          <cell r="H406" t="str">
            <v>Tanna</v>
          </cell>
          <cell r="I406" t="str">
            <v>NBV</v>
          </cell>
          <cell r="J406" t="str">
            <v>Tafea</v>
          </cell>
          <cell r="K406" t="str">
            <v>0085118001</v>
          </cell>
          <cell r="L406">
            <v>9</v>
          </cell>
          <cell r="M406">
            <v>9000</v>
          </cell>
          <cell r="N406">
            <v>81000</v>
          </cell>
          <cell r="O406">
            <v>24300</v>
          </cell>
          <cell r="P406">
            <v>0</v>
          </cell>
          <cell r="Q406">
            <v>24300</v>
          </cell>
          <cell r="R406">
            <v>24300</v>
          </cell>
        </row>
        <row r="407">
          <cell r="B407" t="str">
            <v>K0664152</v>
          </cell>
          <cell r="C407" t="str">
            <v>Ietap</v>
          </cell>
          <cell r="D407" t="str">
            <v>Audited</v>
          </cell>
          <cell r="E407" t="str">
            <v>Attached</v>
          </cell>
          <cell r="F407" t="str">
            <v>066416</v>
          </cell>
          <cell r="G407" t="str">
            <v>Ietap</v>
          </cell>
          <cell r="H407" t="str">
            <v>Tanna</v>
          </cell>
          <cell r="I407" t="str">
            <v>NBV</v>
          </cell>
          <cell r="J407" t="str">
            <v>Tafea</v>
          </cell>
          <cell r="K407" t="str">
            <v>0084959001</v>
          </cell>
          <cell r="L407">
            <v>19</v>
          </cell>
          <cell r="M407">
            <v>9000</v>
          </cell>
          <cell r="N407">
            <v>171000</v>
          </cell>
          <cell r="O407">
            <v>51300</v>
          </cell>
          <cell r="P407">
            <v>0</v>
          </cell>
          <cell r="Q407">
            <v>51300</v>
          </cell>
          <cell r="R407">
            <v>51300</v>
          </cell>
        </row>
        <row r="408">
          <cell r="B408" t="str">
            <v>K0664478</v>
          </cell>
          <cell r="C408" t="str">
            <v>Ikiti Maternelle</v>
          </cell>
          <cell r="D408" t="str">
            <v>Audited</v>
          </cell>
          <cell r="E408" t="str">
            <v>Attached</v>
          </cell>
          <cell r="F408" t="str">
            <v>066418</v>
          </cell>
          <cell r="G408" t="str">
            <v>Ikiti</v>
          </cell>
          <cell r="H408" t="str">
            <v>Tanna</v>
          </cell>
          <cell r="I408" t="str">
            <v>NBV</v>
          </cell>
          <cell r="J408" t="str">
            <v>Tafea</v>
          </cell>
          <cell r="K408" t="str">
            <v>0085023001</v>
          </cell>
          <cell r="L408">
            <v>70</v>
          </cell>
          <cell r="M408">
            <v>9000</v>
          </cell>
          <cell r="N408">
            <v>630000</v>
          </cell>
          <cell r="O408">
            <v>189000</v>
          </cell>
          <cell r="P408">
            <v>0</v>
          </cell>
          <cell r="Q408">
            <v>189000</v>
          </cell>
          <cell r="R408">
            <v>189000</v>
          </cell>
        </row>
        <row r="409">
          <cell r="B409" t="str">
            <v>K0664450</v>
          </cell>
          <cell r="C409" t="str">
            <v>Ikulkuleva Kindy</v>
          </cell>
          <cell r="D409" t="str">
            <v>Audited</v>
          </cell>
          <cell r="E409" t="str">
            <v>Feeder</v>
          </cell>
          <cell r="F409" t="str">
            <v>066426</v>
          </cell>
          <cell r="G409" t="str">
            <v>Isaka</v>
          </cell>
          <cell r="H409" t="str">
            <v>Tanna</v>
          </cell>
          <cell r="I409" t="str">
            <v>NBV</v>
          </cell>
          <cell r="J409" t="str">
            <v>Tafea</v>
          </cell>
          <cell r="K409" t="str">
            <v>0084964001</v>
          </cell>
          <cell r="L409">
            <v>10</v>
          </cell>
          <cell r="M409">
            <v>9000</v>
          </cell>
          <cell r="N409">
            <v>90000</v>
          </cell>
          <cell r="O409">
            <v>27000</v>
          </cell>
          <cell r="P409">
            <v>0</v>
          </cell>
          <cell r="Q409">
            <v>27000</v>
          </cell>
          <cell r="R409">
            <v>27000</v>
          </cell>
        </row>
        <row r="410">
          <cell r="B410" t="str">
            <v>K0664557</v>
          </cell>
          <cell r="C410" t="str">
            <v>Ikunap Kindy</v>
          </cell>
          <cell r="D410" t="str">
            <v>Audited</v>
          </cell>
          <cell r="E410" t="str">
            <v>Feeder</v>
          </cell>
          <cell r="F410" t="str">
            <v>066484</v>
          </cell>
          <cell r="G410" t="str">
            <v>Yenavaten</v>
          </cell>
          <cell r="H410" t="str">
            <v>Tanna</v>
          </cell>
          <cell r="I410" t="str">
            <v>NBV</v>
          </cell>
          <cell r="J410" t="str">
            <v>Tafea</v>
          </cell>
          <cell r="K410" t="str">
            <v>0085116001</v>
          </cell>
          <cell r="L410">
            <v>23</v>
          </cell>
          <cell r="M410">
            <v>9000</v>
          </cell>
          <cell r="N410">
            <v>207000</v>
          </cell>
          <cell r="O410">
            <v>62100</v>
          </cell>
          <cell r="P410"/>
          <cell r="Q410">
            <v>62100</v>
          </cell>
          <cell r="R410">
            <v>62100</v>
          </cell>
        </row>
        <row r="411">
          <cell r="B411" t="str">
            <v>K0664540</v>
          </cell>
          <cell r="C411" t="str">
            <v>Ikunauka Kindy</v>
          </cell>
          <cell r="D411" t="str">
            <v>Audited</v>
          </cell>
          <cell r="E411" t="str">
            <v>Feeder</v>
          </cell>
          <cell r="F411" t="str">
            <v>066428</v>
          </cell>
          <cell r="G411" t="str">
            <v>Isangel English</v>
          </cell>
          <cell r="H411" t="str">
            <v>Tanna</v>
          </cell>
          <cell r="I411" t="str">
            <v>NBV</v>
          </cell>
          <cell r="J411" t="str">
            <v>Tafea</v>
          </cell>
          <cell r="K411" t="str">
            <v>0087412001</v>
          </cell>
          <cell r="L411">
            <v>19</v>
          </cell>
          <cell r="M411">
            <v>9000</v>
          </cell>
          <cell r="N411">
            <v>171000</v>
          </cell>
          <cell r="O411">
            <v>51300</v>
          </cell>
          <cell r="P411"/>
          <cell r="Q411">
            <v>51300</v>
          </cell>
          <cell r="R411">
            <v>51300</v>
          </cell>
        </row>
        <row r="412">
          <cell r="B412" t="str">
            <v>K0664128</v>
          </cell>
          <cell r="C412" t="str">
            <v>Ikurup</v>
          </cell>
          <cell r="D412" t="str">
            <v>Audited</v>
          </cell>
          <cell r="E412" t="str">
            <v>Feeder</v>
          </cell>
          <cell r="F412" t="str">
            <v>066425</v>
          </cell>
          <cell r="G412" t="str">
            <v>Iquaramanu</v>
          </cell>
          <cell r="H412" t="str">
            <v>Tanna</v>
          </cell>
          <cell r="I412" t="str">
            <v>NBV</v>
          </cell>
          <cell r="J412" t="str">
            <v>Tafea</v>
          </cell>
          <cell r="K412" t="str">
            <v>0084962001</v>
          </cell>
          <cell r="L412">
            <v>14</v>
          </cell>
          <cell r="M412">
            <v>9000</v>
          </cell>
          <cell r="N412">
            <v>126000</v>
          </cell>
          <cell r="O412">
            <v>37800</v>
          </cell>
          <cell r="P412">
            <v>0</v>
          </cell>
          <cell r="Q412">
            <v>37800</v>
          </cell>
          <cell r="R412">
            <v>37800</v>
          </cell>
        </row>
        <row r="413">
          <cell r="B413" t="str">
            <v>K0664539</v>
          </cell>
          <cell r="C413" t="str">
            <v>Ikwaraka Kindy</v>
          </cell>
          <cell r="D413" t="str">
            <v>Audited</v>
          </cell>
          <cell r="E413" t="str">
            <v>Feeder</v>
          </cell>
          <cell r="F413" t="str">
            <v>066436</v>
          </cell>
          <cell r="G413" t="str">
            <v>kwamera</v>
          </cell>
          <cell r="H413" t="str">
            <v>Tanna</v>
          </cell>
          <cell r="I413" t="str">
            <v>NBV</v>
          </cell>
          <cell r="J413" t="str">
            <v>Tafea</v>
          </cell>
          <cell r="K413" t="str">
            <v>0084972001</v>
          </cell>
          <cell r="L413">
            <v>9</v>
          </cell>
          <cell r="M413">
            <v>9000</v>
          </cell>
          <cell r="N413">
            <v>81000</v>
          </cell>
          <cell r="O413">
            <v>24300</v>
          </cell>
          <cell r="P413"/>
          <cell r="Q413">
            <v>24300</v>
          </cell>
          <cell r="R413">
            <v>24300</v>
          </cell>
        </row>
        <row r="414">
          <cell r="B414" t="str">
            <v>K0664083</v>
          </cell>
          <cell r="C414" t="str">
            <v>Ilmanga Kindy</v>
          </cell>
          <cell r="D414" t="str">
            <v>Audited</v>
          </cell>
          <cell r="E414" t="str">
            <v>Feeder</v>
          </cell>
          <cell r="F414" t="str">
            <v>066451</v>
          </cell>
          <cell r="G414" t="str">
            <v>Lenaken English</v>
          </cell>
          <cell r="H414" t="str">
            <v>Tanna</v>
          </cell>
          <cell r="I414" t="str">
            <v>NBV</v>
          </cell>
          <cell r="J414" t="str">
            <v>Tafea</v>
          </cell>
          <cell r="K414" t="str">
            <v>0084982001</v>
          </cell>
          <cell r="L414">
            <v>13</v>
          </cell>
          <cell r="M414">
            <v>9000</v>
          </cell>
          <cell r="N414">
            <v>117000</v>
          </cell>
          <cell r="O414">
            <v>35100</v>
          </cell>
          <cell r="P414"/>
          <cell r="Q414">
            <v>35100</v>
          </cell>
          <cell r="R414">
            <v>35100</v>
          </cell>
        </row>
        <row r="415">
          <cell r="B415" t="str">
            <v>K0663517</v>
          </cell>
          <cell r="C415" t="str">
            <v>Ilvu alam Kindy</v>
          </cell>
          <cell r="D415" t="str">
            <v>Audited</v>
          </cell>
          <cell r="E415" t="str">
            <v>Attached</v>
          </cell>
          <cell r="F415" t="str">
            <v>0664475</v>
          </cell>
          <cell r="G415" t="str">
            <v>Ilvu alam</v>
          </cell>
          <cell r="H415" t="str">
            <v>Erromango</v>
          </cell>
          <cell r="I415" t="str">
            <v>NBV</v>
          </cell>
          <cell r="J415" t="str">
            <v>Tafea</v>
          </cell>
          <cell r="K415" t="str">
            <v>0103594001</v>
          </cell>
          <cell r="L415">
            <v>11</v>
          </cell>
          <cell r="M415">
            <v>9000</v>
          </cell>
          <cell r="N415">
            <v>99000</v>
          </cell>
          <cell r="O415">
            <v>29700</v>
          </cell>
          <cell r="P415"/>
          <cell r="Q415">
            <v>29700</v>
          </cell>
          <cell r="R415">
            <v>29700</v>
          </cell>
        </row>
        <row r="416">
          <cell r="B416" t="str">
            <v>K0664481</v>
          </cell>
          <cell r="C416" t="str">
            <v>Imafen Kindy</v>
          </cell>
          <cell r="D416" t="str">
            <v>Audited</v>
          </cell>
          <cell r="E416" t="str">
            <v>Attached</v>
          </cell>
          <cell r="F416" t="str">
            <v>066419</v>
          </cell>
          <cell r="G416" t="str">
            <v>Imafen</v>
          </cell>
          <cell r="H416" t="str">
            <v>Tanna</v>
          </cell>
          <cell r="I416" t="str">
            <v>NBV</v>
          </cell>
          <cell r="J416" t="str">
            <v>Tafea</v>
          </cell>
          <cell r="K416" t="str">
            <v>0085024001</v>
          </cell>
          <cell r="L416">
            <v>37</v>
          </cell>
          <cell r="M416">
            <v>9000</v>
          </cell>
          <cell r="N416">
            <v>333000</v>
          </cell>
          <cell r="O416">
            <v>99900</v>
          </cell>
          <cell r="P416">
            <v>0</v>
          </cell>
          <cell r="Q416">
            <v>99900</v>
          </cell>
          <cell r="R416">
            <v>99900</v>
          </cell>
        </row>
        <row r="417">
          <cell r="B417" t="str">
            <v>K0664130</v>
          </cell>
          <cell r="C417" t="str">
            <v>Imaio</v>
          </cell>
          <cell r="D417" t="str">
            <v>Audited</v>
          </cell>
          <cell r="E417" t="str">
            <v>Feeder</v>
          </cell>
          <cell r="F417" t="str">
            <v>066426</v>
          </cell>
          <cell r="G417" t="str">
            <v>Isaka</v>
          </cell>
          <cell r="H417" t="str">
            <v>Tanna</v>
          </cell>
          <cell r="I417" t="str">
            <v>NBV</v>
          </cell>
          <cell r="J417" t="str">
            <v>Tafea</v>
          </cell>
          <cell r="K417" t="str">
            <v>0084964001</v>
          </cell>
          <cell r="L417">
            <v>20</v>
          </cell>
          <cell r="M417">
            <v>9000</v>
          </cell>
          <cell r="N417">
            <v>180000</v>
          </cell>
          <cell r="O417">
            <v>54000</v>
          </cell>
          <cell r="P417"/>
          <cell r="Q417">
            <v>54000</v>
          </cell>
          <cell r="R417">
            <v>54000</v>
          </cell>
        </row>
        <row r="418">
          <cell r="B418" t="str">
            <v>K0664449</v>
          </cell>
          <cell r="C418" t="str">
            <v>Imaki Kindy</v>
          </cell>
          <cell r="D418" t="str">
            <v>Audited</v>
          </cell>
          <cell r="E418" t="str">
            <v>Attached</v>
          </cell>
          <cell r="F418" t="str">
            <v>066420</v>
          </cell>
          <cell r="G418" t="str">
            <v>Imaki</v>
          </cell>
          <cell r="H418" t="str">
            <v>Tanna</v>
          </cell>
          <cell r="I418" t="str">
            <v>NBV</v>
          </cell>
          <cell r="J418" t="str">
            <v>Tafea</v>
          </cell>
          <cell r="K418" t="str">
            <v>0085026001</v>
          </cell>
          <cell r="L418">
            <v>16</v>
          </cell>
          <cell r="M418">
            <v>9000</v>
          </cell>
          <cell r="N418">
            <v>144000</v>
          </cell>
          <cell r="O418">
            <v>43200</v>
          </cell>
          <cell r="P418">
            <v>0</v>
          </cell>
          <cell r="Q418">
            <v>43200</v>
          </cell>
          <cell r="R418">
            <v>43200</v>
          </cell>
        </row>
        <row r="419">
          <cell r="B419" t="str">
            <v>K0664179</v>
          </cell>
          <cell r="C419" t="str">
            <v>Imanaka</v>
          </cell>
          <cell r="D419" t="str">
            <v>Audited</v>
          </cell>
          <cell r="E419" t="str">
            <v>Attached</v>
          </cell>
          <cell r="F419" t="str">
            <v>066421</v>
          </cell>
          <cell r="G419" t="str">
            <v>Imanaka</v>
          </cell>
          <cell r="H419" t="str">
            <v>Tanna</v>
          </cell>
          <cell r="I419" t="str">
            <v>NBV</v>
          </cell>
          <cell r="J419" t="str">
            <v>Tafea</v>
          </cell>
          <cell r="K419" t="str">
            <v>0084960001</v>
          </cell>
          <cell r="L419">
            <v>8</v>
          </cell>
          <cell r="M419">
            <v>9000</v>
          </cell>
          <cell r="N419">
            <v>72000</v>
          </cell>
          <cell r="O419">
            <v>21600</v>
          </cell>
          <cell r="P419">
            <v>0</v>
          </cell>
          <cell r="Q419">
            <v>21600</v>
          </cell>
          <cell r="R419">
            <v>21600</v>
          </cell>
        </row>
        <row r="420">
          <cell r="B420" t="str">
            <v>K0664556</v>
          </cell>
          <cell r="C420" t="str">
            <v>Imapusine Community Kindy</v>
          </cell>
          <cell r="D420" t="str">
            <v>Audited</v>
          </cell>
          <cell r="E420" t="str">
            <v>Feeder</v>
          </cell>
          <cell r="F420" t="str">
            <v>066491</v>
          </cell>
          <cell r="G420" t="str">
            <v>Day Spring</v>
          </cell>
          <cell r="H420" t="str">
            <v>Tanna</v>
          </cell>
          <cell r="I420" t="str">
            <v>NBV</v>
          </cell>
          <cell r="J420" t="str">
            <v>Tafea</v>
          </cell>
          <cell r="K420" t="str">
            <v>0085005001</v>
          </cell>
          <cell r="L420">
            <v>4</v>
          </cell>
          <cell r="M420">
            <v>9000</v>
          </cell>
          <cell r="N420">
            <v>36000</v>
          </cell>
          <cell r="O420">
            <v>10800</v>
          </cell>
          <cell r="P420"/>
          <cell r="Q420">
            <v>10800</v>
          </cell>
          <cell r="R420">
            <v>10800</v>
          </cell>
        </row>
        <row r="421">
          <cell r="B421" t="str">
            <v>K0664477</v>
          </cell>
          <cell r="C421" t="str">
            <v>Iquaramanu Kindy</v>
          </cell>
          <cell r="D421" t="str">
            <v>Audited</v>
          </cell>
          <cell r="E421" t="str">
            <v>Attached</v>
          </cell>
          <cell r="F421" t="str">
            <v>066425</v>
          </cell>
          <cell r="G421" t="str">
            <v>Iquaramanu</v>
          </cell>
          <cell r="H421" t="str">
            <v>Tanna</v>
          </cell>
          <cell r="I421" t="str">
            <v>NBV</v>
          </cell>
          <cell r="J421" t="str">
            <v>Tafea</v>
          </cell>
          <cell r="K421" t="str">
            <v>0084962001</v>
          </cell>
          <cell r="L421">
            <v>16</v>
          </cell>
          <cell r="M421">
            <v>9000</v>
          </cell>
          <cell r="N421">
            <v>144000</v>
          </cell>
          <cell r="O421">
            <v>43200</v>
          </cell>
          <cell r="P421">
            <v>0</v>
          </cell>
          <cell r="Q421">
            <v>43200</v>
          </cell>
          <cell r="R421">
            <v>43200</v>
          </cell>
        </row>
        <row r="422">
          <cell r="B422" t="str">
            <v>K0664059</v>
          </cell>
          <cell r="C422" t="str">
            <v>Isaka</v>
          </cell>
          <cell r="D422" t="str">
            <v>Audited</v>
          </cell>
          <cell r="E422" t="str">
            <v>Attached</v>
          </cell>
          <cell r="F422" t="str">
            <v>066426</v>
          </cell>
          <cell r="G422" t="str">
            <v>Isaka</v>
          </cell>
          <cell r="H422" t="str">
            <v>Tanna</v>
          </cell>
          <cell r="I422" t="str">
            <v>NBV</v>
          </cell>
          <cell r="J422" t="str">
            <v>Tafea</v>
          </cell>
          <cell r="K422" t="str">
            <v>0084964001</v>
          </cell>
          <cell r="L422">
            <v>9</v>
          </cell>
          <cell r="M422">
            <v>9000</v>
          </cell>
          <cell r="N422">
            <v>81000</v>
          </cell>
          <cell r="O422">
            <v>24300</v>
          </cell>
          <cell r="P422"/>
          <cell r="Q422">
            <v>24300</v>
          </cell>
          <cell r="R422">
            <v>24300</v>
          </cell>
        </row>
        <row r="423">
          <cell r="B423" t="str">
            <v>K0665038</v>
          </cell>
          <cell r="C423" t="str">
            <v>Ishia Kindy</v>
          </cell>
          <cell r="D423" t="str">
            <v>Audited</v>
          </cell>
          <cell r="E423" t="str">
            <v>Attached</v>
          </cell>
          <cell r="F423" t="str">
            <v>066424</v>
          </cell>
          <cell r="G423" t="str">
            <v>Ishia</v>
          </cell>
          <cell r="H423" t="str">
            <v>Tanna</v>
          </cell>
          <cell r="I423" t="str">
            <v>NBV</v>
          </cell>
          <cell r="J423" t="str">
            <v>Tafea</v>
          </cell>
          <cell r="K423" t="str">
            <v>0085007001</v>
          </cell>
          <cell r="L423">
            <v>10</v>
          </cell>
          <cell r="M423">
            <v>9000</v>
          </cell>
          <cell r="N423">
            <v>90000</v>
          </cell>
          <cell r="O423">
            <v>27000</v>
          </cell>
          <cell r="P423">
            <v>0</v>
          </cell>
          <cell r="Q423">
            <v>27000</v>
          </cell>
          <cell r="R423">
            <v>27000</v>
          </cell>
        </row>
        <row r="424">
          <cell r="B424" t="str">
            <v>K0664149</v>
          </cell>
          <cell r="C424" t="str">
            <v>Isla</v>
          </cell>
          <cell r="D424" t="str">
            <v>Audited</v>
          </cell>
          <cell r="E424" t="str">
            <v>Attached</v>
          </cell>
          <cell r="F424" t="str">
            <v>066430</v>
          </cell>
          <cell r="G424" t="str">
            <v>Isla</v>
          </cell>
          <cell r="H424" t="str">
            <v>Tanna</v>
          </cell>
          <cell r="I424" t="str">
            <v>NBV</v>
          </cell>
          <cell r="J424" t="str">
            <v>Tafea</v>
          </cell>
          <cell r="K424" t="str">
            <v>0103592001</v>
          </cell>
          <cell r="L424">
            <v>17</v>
          </cell>
          <cell r="M424">
            <v>9000</v>
          </cell>
          <cell r="N424">
            <v>153000</v>
          </cell>
          <cell r="O424">
            <v>45900</v>
          </cell>
          <cell r="P424">
            <v>0</v>
          </cell>
          <cell r="Q424">
            <v>45900</v>
          </cell>
          <cell r="R424">
            <v>45900</v>
          </cell>
        </row>
        <row r="425">
          <cell r="B425" t="str">
            <v>K0664527</v>
          </cell>
          <cell r="C425" t="str">
            <v>Itaku Kindy</v>
          </cell>
          <cell r="D425" t="str">
            <v>Audited</v>
          </cell>
          <cell r="E425" t="str">
            <v>Attached</v>
          </cell>
          <cell r="F425" t="str">
            <v>066431</v>
          </cell>
          <cell r="G425" t="str">
            <v>Itaku</v>
          </cell>
          <cell r="H425" t="str">
            <v>Tanna</v>
          </cell>
          <cell r="I425" t="str">
            <v>NBV</v>
          </cell>
          <cell r="J425" t="str">
            <v>Tafea</v>
          </cell>
          <cell r="K425" t="str">
            <v>0085118001</v>
          </cell>
          <cell r="L425">
            <v>21</v>
          </cell>
          <cell r="M425">
            <v>9000</v>
          </cell>
          <cell r="N425">
            <v>189000</v>
          </cell>
          <cell r="O425">
            <v>56700</v>
          </cell>
          <cell r="P425">
            <v>0</v>
          </cell>
          <cell r="Q425">
            <v>56700</v>
          </cell>
          <cell r="R425">
            <v>56700</v>
          </cell>
        </row>
        <row r="426">
          <cell r="B426" t="str">
            <v>K0664519</v>
          </cell>
          <cell r="C426" t="str">
            <v>Iwel Kindy</v>
          </cell>
          <cell r="D426" t="str">
            <v>Audited</v>
          </cell>
          <cell r="E426" t="str">
            <v>Feeder</v>
          </cell>
          <cell r="F426" t="str">
            <v>066451</v>
          </cell>
          <cell r="G426" t="str">
            <v>Lenaken English</v>
          </cell>
          <cell r="H426" t="str">
            <v>Tanna</v>
          </cell>
          <cell r="I426" t="str">
            <v>NBV</v>
          </cell>
          <cell r="J426" t="str">
            <v>Tafea</v>
          </cell>
          <cell r="K426" t="str">
            <v>0084982001</v>
          </cell>
          <cell r="L426">
            <v>7</v>
          </cell>
          <cell r="M426">
            <v>9000</v>
          </cell>
          <cell r="N426">
            <v>63000</v>
          </cell>
          <cell r="O426">
            <v>18900</v>
          </cell>
          <cell r="P426"/>
          <cell r="Q426">
            <v>18900</v>
          </cell>
          <cell r="R426">
            <v>18900</v>
          </cell>
        </row>
        <row r="427">
          <cell r="B427" t="str">
            <v>K0664137</v>
          </cell>
          <cell r="C427" t="str">
            <v>Iwinmit</v>
          </cell>
          <cell r="D427" t="str">
            <v>Audited</v>
          </cell>
          <cell r="E427" t="str">
            <v>Attached</v>
          </cell>
          <cell r="F427" t="str">
            <v>066432</v>
          </cell>
          <cell r="G427" t="str">
            <v>Iwunmit</v>
          </cell>
          <cell r="H427" t="str">
            <v>Tanna</v>
          </cell>
          <cell r="I427" t="str">
            <v>NBV</v>
          </cell>
          <cell r="J427" t="str">
            <v>Tafea</v>
          </cell>
          <cell r="K427" t="str">
            <v>0084968001</v>
          </cell>
          <cell r="L427">
            <v>28</v>
          </cell>
          <cell r="M427">
            <v>9000</v>
          </cell>
          <cell r="N427">
            <v>252000</v>
          </cell>
          <cell r="O427">
            <v>75600</v>
          </cell>
          <cell r="P427">
            <v>0</v>
          </cell>
          <cell r="Q427">
            <v>75600</v>
          </cell>
          <cell r="R427">
            <v>75600</v>
          </cell>
        </row>
        <row r="428">
          <cell r="B428" t="str">
            <v>K0664101</v>
          </cell>
          <cell r="C428" t="str">
            <v>Kamahau 1</v>
          </cell>
          <cell r="D428" t="str">
            <v>Audited</v>
          </cell>
          <cell r="E428" t="str">
            <v>Feeder</v>
          </cell>
          <cell r="F428" t="str">
            <v>066433</v>
          </cell>
          <cell r="G428" t="str">
            <v>Kamahau (Karimasanga)</v>
          </cell>
          <cell r="H428" t="str">
            <v>Tanna</v>
          </cell>
          <cell r="I428" t="str">
            <v>NBV</v>
          </cell>
          <cell r="J428" t="str">
            <v>Tafea</v>
          </cell>
          <cell r="K428" t="str">
            <v>0085028001</v>
          </cell>
          <cell r="L428">
            <v>22</v>
          </cell>
          <cell r="M428">
            <v>9000</v>
          </cell>
          <cell r="N428">
            <v>198000</v>
          </cell>
          <cell r="O428">
            <v>59400</v>
          </cell>
          <cell r="P428">
            <v>0</v>
          </cell>
          <cell r="Q428">
            <v>59400</v>
          </cell>
          <cell r="R428">
            <v>59400</v>
          </cell>
        </row>
        <row r="429">
          <cell r="B429" t="str">
            <v>K0664425</v>
          </cell>
          <cell r="C429" t="str">
            <v>Karunanen Kindy</v>
          </cell>
          <cell r="D429" t="str">
            <v>Audited</v>
          </cell>
          <cell r="E429" t="str">
            <v>Attached</v>
          </cell>
          <cell r="F429" t="str">
            <v>066435</v>
          </cell>
          <cell r="G429" t="str">
            <v>King's Cross</v>
          </cell>
          <cell r="H429" t="str">
            <v>Tanna</v>
          </cell>
          <cell r="I429" t="str">
            <v>NBV</v>
          </cell>
          <cell r="J429" t="str">
            <v>Tafea</v>
          </cell>
          <cell r="K429" t="str">
            <v>0084970001</v>
          </cell>
          <cell r="L429">
            <v>10</v>
          </cell>
          <cell r="M429">
            <v>9000</v>
          </cell>
          <cell r="N429">
            <v>90000</v>
          </cell>
          <cell r="O429">
            <v>27000</v>
          </cell>
          <cell r="P429">
            <v>0</v>
          </cell>
          <cell r="Q429">
            <v>27000</v>
          </cell>
          <cell r="R429">
            <v>27000</v>
          </cell>
        </row>
        <row r="430">
          <cell r="B430" t="str">
            <v>K0664549</v>
          </cell>
          <cell r="C430" t="str">
            <v>Kwamera Kindy</v>
          </cell>
          <cell r="D430" t="str">
            <v>Audited</v>
          </cell>
          <cell r="E430" t="str">
            <v>Attached</v>
          </cell>
          <cell r="F430" t="str">
            <v>066436</v>
          </cell>
          <cell r="G430" t="str">
            <v>Kwamera</v>
          </cell>
          <cell r="H430" t="str">
            <v>Tanna</v>
          </cell>
          <cell r="I430" t="str">
            <v>NBV</v>
          </cell>
          <cell r="J430" t="str">
            <v>Tafea</v>
          </cell>
          <cell r="K430" t="str">
            <v>0084972001</v>
          </cell>
          <cell r="L430">
            <v>10</v>
          </cell>
          <cell r="M430">
            <v>9000</v>
          </cell>
          <cell r="N430">
            <v>90000</v>
          </cell>
          <cell r="O430">
            <v>27000</v>
          </cell>
          <cell r="P430"/>
          <cell r="Q430">
            <v>27000</v>
          </cell>
          <cell r="R430">
            <v>27000</v>
          </cell>
        </row>
        <row r="431">
          <cell r="B431" t="str">
            <v>K0664555</v>
          </cell>
          <cell r="C431" t="str">
            <v>Kwanpaku kindy</v>
          </cell>
          <cell r="D431" t="str">
            <v>Audited</v>
          </cell>
          <cell r="E431" t="str">
            <v>Feeder</v>
          </cell>
          <cell r="F431" t="str">
            <v>066436</v>
          </cell>
          <cell r="G431" t="str">
            <v>Kwamera</v>
          </cell>
          <cell r="H431" t="str">
            <v>Tanna</v>
          </cell>
          <cell r="I431" t="str">
            <v>NBV</v>
          </cell>
          <cell r="J431" t="str">
            <v>Tafea</v>
          </cell>
          <cell r="K431" t="str">
            <v>0084972001</v>
          </cell>
          <cell r="L431">
            <v>9</v>
          </cell>
          <cell r="M431">
            <v>9000</v>
          </cell>
          <cell r="N431">
            <v>81000</v>
          </cell>
          <cell r="O431">
            <v>24300</v>
          </cell>
          <cell r="P431">
            <v>0</v>
          </cell>
          <cell r="Q431">
            <v>24300</v>
          </cell>
          <cell r="R431">
            <v>24300</v>
          </cell>
        </row>
        <row r="432">
          <cell r="B432" t="str">
            <v>K0664423</v>
          </cell>
          <cell r="C432" t="str">
            <v>Kwataparen Kindy</v>
          </cell>
          <cell r="D432" t="str">
            <v>Audited</v>
          </cell>
          <cell r="E432" t="str">
            <v>Feeder</v>
          </cell>
          <cell r="F432" t="str">
            <v>066416</v>
          </cell>
          <cell r="G432" t="str">
            <v>Ietap</v>
          </cell>
          <cell r="H432" t="str">
            <v>Tanna</v>
          </cell>
          <cell r="I432" t="str">
            <v>NBV</v>
          </cell>
          <cell r="J432" t="str">
            <v>Tafea</v>
          </cell>
          <cell r="K432" t="str">
            <v>0084959001</v>
          </cell>
          <cell r="L432">
            <v>8</v>
          </cell>
          <cell r="M432">
            <v>9000</v>
          </cell>
          <cell r="N432">
            <v>72000</v>
          </cell>
          <cell r="O432">
            <v>21600</v>
          </cell>
          <cell r="P432">
            <v>0</v>
          </cell>
          <cell r="Q432">
            <v>21600</v>
          </cell>
          <cell r="R432">
            <v>21600</v>
          </cell>
        </row>
        <row r="433">
          <cell r="B433" t="str">
            <v>K0664535</v>
          </cell>
          <cell r="C433" t="str">
            <v>Labongtaua kindy</v>
          </cell>
          <cell r="D433" t="str">
            <v>Audited</v>
          </cell>
          <cell r="E433" t="str">
            <v>Attached</v>
          </cell>
          <cell r="F433" t="str">
            <v>066438</v>
          </cell>
          <cell r="G433" t="str">
            <v>Labongtaoua</v>
          </cell>
          <cell r="H433" t="str">
            <v>Tanna</v>
          </cell>
          <cell r="I433" t="str">
            <v>NBV</v>
          </cell>
          <cell r="J433" t="str">
            <v>Tafea</v>
          </cell>
          <cell r="K433" t="str">
            <v>0084974001</v>
          </cell>
          <cell r="L433">
            <v>18</v>
          </cell>
          <cell r="M433">
            <v>9000</v>
          </cell>
          <cell r="N433">
            <v>162000</v>
          </cell>
          <cell r="O433">
            <v>48600</v>
          </cell>
          <cell r="P433">
            <v>0</v>
          </cell>
          <cell r="Q433">
            <v>48600</v>
          </cell>
          <cell r="R433">
            <v>48600</v>
          </cell>
        </row>
        <row r="434">
          <cell r="B434" t="str">
            <v>K0664543</v>
          </cell>
          <cell r="C434" t="str">
            <v>Laketam Kindy</v>
          </cell>
          <cell r="D434" t="str">
            <v>Audited</v>
          </cell>
          <cell r="E434" t="str">
            <v>Feeder</v>
          </cell>
          <cell r="F434" t="str">
            <v>066412</v>
          </cell>
          <cell r="G434" t="str">
            <v>Green Hill</v>
          </cell>
          <cell r="H434" t="str">
            <v>Tanna</v>
          </cell>
          <cell r="I434" t="str">
            <v>NBV</v>
          </cell>
          <cell r="J434" t="str">
            <v>Tafea</v>
          </cell>
          <cell r="K434" t="str">
            <v>0085016001</v>
          </cell>
          <cell r="L434">
            <v>15</v>
          </cell>
          <cell r="M434">
            <v>9000</v>
          </cell>
          <cell r="N434">
            <v>135000</v>
          </cell>
          <cell r="O434">
            <v>40500</v>
          </cell>
          <cell r="P434"/>
          <cell r="Q434">
            <v>40500</v>
          </cell>
          <cell r="R434">
            <v>40500</v>
          </cell>
        </row>
        <row r="435">
          <cell r="B435" t="str">
            <v>K0664529</v>
          </cell>
          <cell r="C435" t="str">
            <v>Lamakaun kindy</v>
          </cell>
          <cell r="D435" t="str">
            <v>Audited</v>
          </cell>
          <cell r="E435" t="str">
            <v>Feeder</v>
          </cell>
          <cell r="F435" t="str">
            <v>066447</v>
          </cell>
          <cell r="G435" t="str">
            <v>Launalang</v>
          </cell>
          <cell r="H435" t="str">
            <v>Tanna</v>
          </cell>
          <cell r="I435" t="str">
            <v>NBV</v>
          </cell>
          <cell r="J435" t="str">
            <v>Tafea</v>
          </cell>
          <cell r="K435" t="str">
            <v>0084979001</v>
          </cell>
          <cell r="L435">
            <v>12</v>
          </cell>
          <cell r="M435">
            <v>9000</v>
          </cell>
          <cell r="N435">
            <v>108000</v>
          </cell>
          <cell r="O435">
            <v>32400</v>
          </cell>
          <cell r="P435">
            <v>0</v>
          </cell>
          <cell r="Q435">
            <v>32400</v>
          </cell>
          <cell r="R435">
            <v>32400</v>
          </cell>
        </row>
        <row r="436">
          <cell r="B436" t="str">
            <v>K0664156</v>
          </cell>
          <cell r="C436" t="str">
            <v>Lamanaruan</v>
          </cell>
          <cell r="D436" t="str">
            <v>Audited</v>
          </cell>
          <cell r="E436" t="str">
            <v>Attached</v>
          </cell>
          <cell r="F436" t="str">
            <v>066440</v>
          </cell>
          <cell r="G436" t="str">
            <v>Lamanaruan</v>
          </cell>
          <cell r="H436" t="str">
            <v>Tanna</v>
          </cell>
          <cell r="I436" t="str">
            <v>NBV</v>
          </cell>
          <cell r="J436" t="str">
            <v>Tafea</v>
          </cell>
          <cell r="K436" t="str">
            <v>0085017001</v>
          </cell>
          <cell r="L436">
            <v>9</v>
          </cell>
          <cell r="M436">
            <v>9000</v>
          </cell>
          <cell r="N436">
            <v>81000</v>
          </cell>
          <cell r="O436">
            <v>24300</v>
          </cell>
          <cell r="P436"/>
          <cell r="Q436">
            <v>24300</v>
          </cell>
          <cell r="R436">
            <v>24300</v>
          </cell>
        </row>
        <row r="437">
          <cell r="B437" t="str">
            <v>K0664058</v>
          </cell>
          <cell r="C437" t="str">
            <v>Lamanuo</v>
          </cell>
          <cell r="D437" t="str">
            <v>Audited</v>
          </cell>
          <cell r="E437" t="str">
            <v>Feeder</v>
          </cell>
          <cell r="F437" t="str">
            <v>0664494</v>
          </cell>
          <cell r="G437" t="str">
            <v>Leauer</v>
          </cell>
          <cell r="H437" t="str">
            <v>Tanna</v>
          </cell>
          <cell r="I437" t="str">
            <v>NBV</v>
          </cell>
          <cell r="J437" t="str">
            <v>Tafea</v>
          </cell>
          <cell r="K437" t="str">
            <v>0098262001</v>
          </cell>
          <cell r="L437">
            <v>17</v>
          </cell>
          <cell r="M437">
            <v>9000</v>
          </cell>
          <cell r="N437">
            <v>153000</v>
          </cell>
          <cell r="O437">
            <v>45900</v>
          </cell>
          <cell r="P437">
            <v>0</v>
          </cell>
          <cell r="Q437">
            <v>45900</v>
          </cell>
          <cell r="R437">
            <v>45900</v>
          </cell>
        </row>
        <row r="438">
          <cell r="B438" t="str">
            <v>K0664466</v>
          </cell>
          <cell r="C438" t="str">
            <v>Lamkail Kindy</v>
          </cell>
          <cell r="D438" t="str">
            <v>Audited</v>
          </cell>
          <cell r="E438" t="str">
            <v>Attached</v>
          </cell>
          <cell r="F438" t="str">
            <v>066415</v>
          </cell>
          <cell r="G438" t="str">
            <v>Lamkail</v>
          </cell>
          <cell r="H438" t="str">
            <v>Tanna</v>
          </cell>
          <cell r="I438" t="str">
            <v>NBV</v>
          </cell>
          <cell r="J438" t="str">
            <v>Tafea</v>
          </cell>
          <cell r="K438" t="str">
            <v>0084958001</v>
          </cell>
          <cell r="L438">
            <v>33</v>
          </cell>
          <cell r="M438">
            <v>9000</v>
          </cell>
          <cell r="N438">
            <v>297000</v>
          </cell>
          <cell r="O438">
            <v>89100</v>
          </cell>
          <cell r="P438">
            <v>0</v>
          </cell>
          <cell r="Q438">
            <v>89100</v>
          </cell>
          <cell r="R438">
            <v>89100</v>
          </cell>
        </row>
        <row r="439">
          <cell r="B439" t="str">
            <v>K0664084</v>
          </cell>
          <cell r="C439" t="str">
            <v>Lamlu</v>
          </cell>
          <cell r="D439" t="str">
            <v>Audited</v>
          </cell>
          <cell r="E439" t="str">
            <v>Attached</v>
          </cell>
          <cell r="F439" t="str">
            <v>066443</v>
          </cell>
          <cell r="G439" t="str">
            <v>Lamlu</v>
          </cell>
          <cell r="H439" t="str">
            <v>Tanna</v>
          </cell>
          <cell r="I439" t="str">
            <v>NBV</v>
          </cell>
          <cell r="J439" t="str">
            <v>Tafea</v>
          </cell>
          <cell r="K439" t="str">
            <v>0085119001</v>
          </cell>
          <cell r="L439">
            <v>17</v>
          </cell>
          <cell r="M439">
            <v>9000</v>
          </cell>
          <cell r="N439">
            <v>153000</v>
          </cell>
          <cell r="O439">
            <v>45900</v>
          </cell>
          <cell r="P439">
            <v>0</v>
          </cell>
          <cell r="Q439">
            <v>45900</v>
          </cell>
          <cell r="R439">
            <v>45900</v>
          </cell>
        </row>
        <row r="440">
          <cell r="B440" t="str">
            <v>K0664178</v>
          </cell>
          <cell r="C440" t="str">
            <v>Lamnatou</v>
          </cell>
          <cell r="D440" t="str">
            <v>Audited</v>
          </cell>
          <cell r="E440" t="str">
            <v>Attached</v>
          </cell>
          <cell r="F440" t="str">
            <v>066444</v>
          </cell>
          <cell r="G440" t="str">
            <v>Lamnatou</v>
          </cell>
          <cell r="H440" t="str">
            <v>Tanna</v>
          </cell>
          <cell r="I440" t="str">
            <v>NBV</v>
          </cell>
          <cell r="J440" t="str">
            <v>Tafea</v>
          </cell>
          <cell r="K440" t="str">
            <v>0084976001</v>
          </cell>
          <cell r="L440">
            <v>30</v>
          </cell>
          <cell r="M440">
            <v>9000</v>
          </cell>
          <cell r="N440">
            <v>270000</v>
          </cell>
          <cell r="O440">
            <v>81000</v>
          </cell>
          <cell r="P440">
            <v>0</v>
          </cell>
          <cell r="Q440">
            <v>81000</v>
          </cell>
          <cell r="R440">
            <v>81000</v>
          </cell>
        </row>
        <row r="441">
          <cell r="B441" t="str">
            <v>K0664546</v>
          </cell>
          <cell r="C441" t="str">
            <v>Lamrau Kindy</v>
          </cell>
          <cell r="D441" t="str">
            <v>Audited</v>
          </cell>
          <cell r="E441" t="str">
            <v>Feeder</v>
          </cell>
          <cell r="F441" t="str">
            <v>066455</v>
          </cell>
          <cell r="G441" t="str">
            <v>Loukatai</v>
          </cell>
          <cell r="H441" t="str">
            <v>Tanna</v>
          </cell>
          <cell r="I441" t="str">
            <v>NBV</v>
          </cell>
          <cell r="J441" t="str">
            <v>Tafea</v>
          </cell>
          <cell r="K441" t="str">
            <v>0084985001</v>
          </cell>
          <cell r="L441">
            <v>40</v>
          </cell>
          <cell r="M441">
            <v>9000</v>
          </cell>
          <cell r="N441">
            <v>360000</v>
          </cell>
          <cell r="O441">
            <v>108000</v>
          </cell>
          <cell r="P441">
            <v>0</v>
          </cell>
          <cell r="Q441">
            <v>108000</v>
          </cell>
          <cell r="R441">
            <v>108000</v>
          </cell>
        </row>
        <row r="442">
          <cell r="B442" t="str">
            <v>K0664561</v>
          </cell>
          <cell r="C442" t="str">
            <v>Lapasilis Kindy</v>
          </cell>
          <cell r="D442" t="str">
            <v>Audited</v>
          </cell>
          <cell r="E442" t="str">
            <v>Feeder</v>
          </cell>
          <cell r="F442" t="str">
            <v>'0664512</v>
          </cell>
          <cell r="G442" t="str">
            <v>Tawiak</v>
          </cell>
          <cell r="H442" t="str">
            <v>Tanna</v>
          </cell>
          <cell r="I442" t="str">
            <v>NBV</v>
          </cell>
          <cell r="J442" t="str">
            <v>Tafea</v>
          </cell>
          <cell r="K442" t="str">
            <v>0161543001</v>
          </cell>
          <cell r="L442">
            <v>25</v>
          </cell>
          <cell r="M442">
            <v>9000</v>
          </cell>
          <cell r="N442">
            <v>225000</v>
          </cell>
          <cell r="O442">
            <v>67500</v>
          </cell>
          <cell r="P442"/>
          <cell r="Q442">
            <v>67500</v>
          </cell>
          <cell r="R442">
            <v>67500</v>
          </cell>
        </row>
        <row r="443">
          <cell r="B443" t="str">
            <v>K0664491</v>
          </cell>
          <cell r="C443" t="str">
            <v>Lapkit Kindy</v>
          </cell>
          <cell r="D443" t="str">
            <v>Audited</v>
          </cell>
          <cell r="E443" t="str">
            <v>Attached</v>
          </cell>
          <cell r="F443" t="str">
            <v>066445</v>
          </cell>
          <cell r="G443" t="str">
            <v>Lapkit</v>
          </cell>
          <cell r="H443" t="str">
            <v>Tanna</v>
          </cell>
          <cell r="I443" t="str">
            <v>NBV</v>
          </cell>
          <cell r="J443" t="str">
            <v>Tafea</v>
          </cell>
          <cell r="K443" t="str">
            <v>0084977001</v>
          </cell>
          <cell r="L443">
            <v>7</v>
          </cell>
          <cell r="M443">
            <v>9000</v>
          </cell>
          <cell r="N443">
            <v>63000</v>
          </cell>
          <cell r="O443">
            <v>18900</v>
          </cell>
          <cell r="P443">
            <v>0</v>
          </cell>
          <cell r="Q443">
            <v>18900</v>
          </cell>
          <cell r="R443">
            <v>18900</v>
          </cell>
        </row>
        <row r="444">
          <cell r="B444" t="str">
            <v>K0664440</v>
          </cell>
          <cell r="C444" t="str">
            <v>Latun Middle Bush Kindy</v>
          </cell>
          <cell r="D444" t="str">
            <v>Audited</v>
          </cell>
          <cell r="E444" t="str">
            <v>Feeder</v>
          </cell>
          <cell r="F444" t="str">
            <v>066454</v>
          </cell>
          <cell r="G444" t="str">
            <v>Loukaru ( Lounalou)</v>
          </cell>
          <cell r="H444" t="str">
            <v>Tanna</v>
          </cell>
          <cell r="I444" t="str">
            <v>NBV</v>
          </cell>
          <cell r="J444" t="str">
            <v>Tafea</v>
          </cell>
          <cell r="K444" t="str">
            <v>0085124001</v>
          </cell>
          <cell r="L444">
            <v>9</v>
          </cell>
          <cell r="M444">
            <v>9000</v>
          </cell>
          <cell r="N444">
            <v>81000</v>
          </cell>
          <cell r="O444">
            <v>24300</v>
          </cell>
          <cell r="P444"/>
          <cell r="Q444">
            <v>24300</v>
          </cell>
          <cell r="R444">
            <v>24300</v>
          </cell>
        </row>
        <row r="445">
          <cell r="B445" t="str">
            <v>K0664471</v>
          </cell>
          <cell r="C445" t="str">
            <v>Laumelu Kindy</v>
          </cell>
          <cell r="D445" t="str">
            <v>Audited</v>
          </cell>
          <cell r="E445" t="str">
            <v>Feeder</v>
          </cell>
          <cell r="F445" t="str">
            <v>066491</v>
          </cell>
          <cell r="G445" t="str">
            <v>Day Spring</v>
          </cell>
          <cell r="H445" t="str">
            <v>Tanna</v>
          </cell>
          <cell r="I445" t="str">
            <v>NBV</v>
          </cell>
          <cell r="J445" t="str">
            <v>Tafea</v>
          </cell>
          <cell r="K445" t="str">
            <v>0085005001</v>
          </cell>
          <cell r="L445">
            <v>10</v>
          </cell>
          <cell r="M445">
            <v>9000</v>
          </cell>
          <cell r="N445">
            <v>90000</v>
          </cell>
          <cell r="O445">
            <v>27000</v>
          </cell>
          <cell r="P445"/>
          <cell r="Q445">
            <v>27000</v>
          </cell>
          <cell r="R445">
            <v>27000</v>
          </cell>
        </row>
        <row r="446">
          <cell r="B446" t="str">
            <v>K0664530</v>
          </cell>
          <cell r="C446" t="str">
            <v>Launalang Kindy</v>
          </cell>
          <cell r="D446" t="str">
            <v>Audited</v>
          </cell>
          <cell r="E446" t="str">
            <v>Attached</v>
          </cell>
          <cell r="F446" t="str">
            <v>066447</v>
          </cell>
          <cell r="G446" t="str">
            <v>Launalang</v>
          </cell>
          <cell r="H446" t="str">
            <v>Tanna</v>
          </cell>
          <cell r="I446" t="str">
            <v>NBV</v>
          </cell>
          <cell r="J446" t="str">
            <v>Tafea</v>
          </cell>
          <cell r="K446" t="str">
            <v>0084979001</v>
          </cell>
          <cell r="L446">
            <v>11</v>
          </cell>
          <cell r="M446">
            <v>9000</v>
          </cell>
          <cell r="N446">
            <v>99000</v>
          </cell>
          <cell r="O446">
            <v>29700</v>
          </cell>
          <cell r="P446"/>
          <cell r="Q446">
            <v>29700</v>
          </cell>
          <cell r="R446">
            <v>29700</v>
          </cell>
        </row>
        <row r="447">
          <cell r="B447" t="str">
            <v>K0664076</v>
          </cell>
          <cell r="C447" t="str">
            <v>Launarei</v>
          </cell>
          <cell r="D447" t="str">
            <v>Audited</v>
          </cell>
          <cell r="E447" t="str">
            <v>Feeder</v>
          </cell>
          <cell r="F447" t="str">
            <v>066464</v>
          </cell>
          <cell r="G447" t="str">
            <v>Lowieru</v>
          </cell>
          <cell r="H447" t="str">
            <v>Tanna</v>
          </cell>
          <cell r="I447" t="str">
            <v>NBV</v>
          </cell>
          <cell r="J447" t="str">
            <v>Tafea</v>
          </cell>
          <cell r="K447" t="str">
            <v>0084992001</v>
          </cell>
          <cell r="L447">
            <v>16</v>
          </cell>
          <cell r="M447">
            <v>9000</v>
          </cell>
          <cell r="N447">
            <v>144000</v>
          </cell>
          <cell r="O447">
            <v>43200</v>
          </cell>
          <cell r="P447"/>
          <cell r="Q447">
            <v>43200</v>
          </cell>
          <cell r="R447">
            <v>43200</v>
          </cell>
        </row>
        <row r="448">
          <cell r="B448" t="str">
            <v>K0664558</v>
          </cell>
          <cell r="C448" t="str">
            <v>Lausitana kindy</v>
          </cell>
          <cell r="D448" t="str">
            <v>Audited</v>
          </cell>
          <cell r="E448" t="str">
            <v>Feeder</v>
          </cell>
          <cell r="F448" t="str">
            <v>066449</v>
          </cell>
          <cell r="G448" t="str">
            <v>Lenakel</v>
          </cell>
          <cell r="H448" t="str">
            <v>Tanna</v>
          </cell>
          <cell r="I448" t="str">
            <v>NBV</v>
          </cell>
          <cell r="J448" t="str">
            <v>Tafea</v>
          </cell>
          <cell r="K448" t="str">
            <v>0084980001</v>
          </cell>
          <cell r="L448">
            <v>20</v>
          </cell>
          <cell r="M448">
            <v>9000</v>
          </cell>
          <cell r="N448">
            <v>180000</v>
          </cell>
          <cell r="O448">
            <v>54000</v>
          </cell>
          <cell r="P448"/>
          <cell r="Q448">
            <v>54000</v>
          </cell>
          <cell r="R448">
            <v>54000</v>
          </cell>
        </row>
        <row r="449">
          <cell r="B449" t="str">
            <v>K0664095</v>
          </cell>
          <cell r="C449" t="str">
            <v>Lawithal</v>
          </cell>
          <cell r="D449" t="str">
            <v>Audited</v>
          </cell>
          <cell r="E449" t="str">
            <v>Feeder</v>
          </cell>
          <cell r="F449" t="str">
            <v>066412</v>
          </cell>
          <cell r="G449" t="str">
            <v>Green Hill</v>
          </cell>
          <cell r="H449" t="str">
            <v>Tanna</v>
          </cell>
          <cell r="I449" t="str">
            <v>NBV</v>
          </cell>
          <cell r="J449" t="str">
            <v>Tafea</v>
          </cell>
          <cell r="K449" t="str">
            <v>0085016001</v>
          </cell>
          <cell r="L449">
            <v>4</v>
          </cell>
          <cell r="M449">
            <v>9000</v>
          </cell>
          <cell r="N449">
            <v>36000</v>
          </cell>
          <cell r="O449">
            <v>10800</v>
          </cell>
          <cell r="P449">
            <v>0</v>
          </cell>
          <cell r="Q449">
            <v>10800</v>
          </cell>
          <cell r="R449">
            <v>10800</v>
          </cell>
        </row>
        <row r="450">
          <cell r="B450" t="str">
            <v>K0664075</v>
          </cell>
          <cell r="C450" t="str">
            <v>Leaur</v>
          </cell>
          <cell r="D450" t="str">
            <v>Audited</v>
          </cell>
          <cell r="E450" t="str">
            <v>Attached</v>
          </cell>
          <cell r="F450" t="str">
            <v>0664494</v>
          </cell>
          <cell r="G450" t="str">
            <v>Leauer</v>
          </cell>
          <cell r="H450" t="str">
            <v>Tanna</v>
          </cell>
          <cell r="I450" t="str">
            <v>NBV</v>
          </cell>
          <cell r="J450" t="str">
            <v>Tafea</v>
          </cell>
          <cell r="K450" t="str">
            <v>0098262001</v>
          </cell>
          <cell r="L450">
            <v>12</v>
          </cell>
          <cell r="M450">
            <v>9000</v>
          </cell>
          <cell r="N450">
            <v>108000</v>
          </cell>
          <cell r="O450">
            <v>32400</v>
          </cell>
          <cell r="P450">
            <v>0</v>
          </cell>
          <cell r="Q450">
            <v>32400</v>
          </cell>
          <cell r="R450">
            <v>32400</v>
          </cell>
        </row>
        <row r="451">
          <cell r="B451" t="str">
            <v>K0664077</v>
          </cell>
          <cell r="C451" t="str">
            <v>Lenaken</v>
          </cell>
          <cell r="D451" t="str">
            <v>Audited</v>
          </cell>
          <cell r="E451" t="str">
            <v>Attached</v>
          </cell>
          <cell r="F451" t="str">
            <v>066451</v>
          </cell>
          <cell r="G451" t="str">
            <v>Lenaken English</v>
          </cell>
          <cell r="H451" t="str">
            <v>Tanna</v>
          </cell>
          <cell r="I451" t="str">
            <v>NBV</v>
          </cell>
          <cell r="J451" t="str">
            <v>Tafea</v>
          </cell>
          <cell r="K451" t="str">
            <v>0084982001</v>
          </cell>
          <cell r="L451">
            <v>30</v>
          </cell>
          <cell r="M451">
            <v>9000</v>
          </cell>
          <cell r="N451">
            <v>270000</v>
          </cell>
          <cell r="O451">
            <v>81000</v>
          </cell>
          <cell r="P451">
            <v>0</v>
          </cell>
          <cell r="Q451">
            <v>81000</v>
          </cell>
          <cell r="R451">
            <v>81000</v>
          </cell>
        </row>
        <row r="452">
          <cell r="B452" t="str">
            <v>K0664042</v>
          </cell>
          <cell r="C452" t="str">
            <v>Letoupam</v>
          </cell>
          <cell r="D452" t="str">
            <v>Audited</v>
          </cell>
          <cell r="E452" t="str">
            <v>Feeder</v>
          </cell>
          <cell r="F452" t="str">
            <v>066445</v>
          </cell>
          <cell r="G452" t="str">
            <v>Lapkit</v>
          </cell>
          <cell r="H452" t="str">
            <v>Tanna</v>
          </cell>
          <cell r="I452" t="str">
            <v>NBV</v>
          </cell>
          <cell r="J452" t="str">
            <v>Tafea</v>
          </cell>
          <cell r="K452" t="str">
            <v>0084977001</v>
          </cell>
          <cell r="L452">
            <v>4</v>
          </cell>
          <cell r="M452">
            <v>9000</v>
          </cell>
          <cell r="N452">
            <v>36000</v>
          </cell>
          <cell r="O452">
            <v>10800</v>
          </cell>
          <cell r="P452">
            <v>0</v>
          </cell>
          <cell r="Q452">
            <v>10800</v>
          </cell>
          <cell r="R452">
            <v>10800</v>
          </cell>
        </row>
        <row r="453">
          <cell r="B453" t="str">
            <v>K0664056</v>
          </cell>
          <cell r="C453" t="str">
            <v>Lonaluilu (Lamenaura)</v>
          </cell>
          <cell r="D453" t="str">
            <v>Audited</v>
          </cell>
          <cell r="E453" t="str">
            <v>Attached</v>
          </cell>
          <cell r="F453" t="str">
            <v>066441</v>
          </cell>
          <cell r="G453" t="str">
            <v>Lamenaura</v>
          </cell>
          <cell r="H453" t="str">
            <v>Tanna</v>
          </cell>
          <cell r="I453" t="str">
            <v>NBV</v>
          </cell>
          <cell r="J453" t="str">
            <v>Tafea</v>
          </cell>
          <cell r="K453" t="str">
            <v>0085122001</v>
          </cell>
          <cell r="L453">
            <v>21</v>
          </cell>
          <cell r="M453">
            <v>9000</v>
          </cell>
          <cell r="N453">
            <v>189000</v>
          </cell>
          <cell r="O453">
            <v>56700</v>
          </cell>
          <cell r="P453"/>
          <cell r="Q453">
            <v>56700</v>
          </cell>
          <cell r="R453">
            <v>56700</v>
          </cell>
        </row>
        <row r="454">
          <cell r="B454" t="str">
            <v>K0664501</v>
          </cell>
          <cell r="C454" t="str">
            <v>Lounabil</v>
          </cell>
          <cell r="D454" t="str">
            <v>Audited</v>
          </cell>
          <cell r="E454" t="str">
            <v>Attached</v>
          </cell>
          <cell r="F454" t="str">
            <v>066458</v>
          </cell>
          <cell r="G454" t="str">
            <v>Lounabil</v>
          </cell>
          <cell r="H454" t="str">
            <v>Tanna</v>
          </cell>
          <cell r="I454" t="str">
            <v>NBV</v>
          </cell>
          <cell r="J454" t="str">
            <v>Tafea</v>
          </cell>
          <cell r="K454" t="str">
            <v>0084986001</v>
          </cell>
          <cell r="L454">
            <v>22</v>
          </cell>
          <cell r="M454">
            <v>9000</v>
          </cell>
          <cell r="N454">
            <v>198000</v>
          </cell>
          <cell r="O454">
            <v>59400</v>
          </cell>
          <cell r="P454">
            <v>0</v>
          </cell>
          <cell r="Q454">
            <v>59400</v>
          </cell>
          <cell r="R454">
            <v>59400</v>
          </cell>
        </row>
        <row r="455">
          <cell r="B455" t="str">
            <v>K0664049</v>
          </cell>
          <cell r="C455" t="str">
            <v>Lounahunu</v>
          </cell>
          <cell r="D455" t="str">
            <v>Audited</v>
          </cell>
          <cell r="E455" t="str">
            <v>Attached</v>
          </cell>
          <cell r="F455" t="str">
            <v>066490</v>
          </cell>
          <cell r="G455" t="str">
            <v>Louanuialu</v>
          </cell>
          <cell r="H455" t="str">
            <v>Tanna</v>
          </cell>
          <cell r="I455" t="str">
            <v>NBV</v>
          </cell>
          <cell r="J455" t="str">
            <v>Tafea</v>
          </cell>
          <cell r="K455" t="str">
            <v>0085004001</v>
          </cell>
          <cell r="L455">
            <v>27</v>
          </cell>
          <cell r="M455">
            <v>9000</v>
          </cell>
          <cell r="N455">
            <v>243000</v>
          </cell>
          <cell r="O455">
            <v>72900</v>
          </cell>
          <cell r="P455">
            <v>0</v>
          </cell>
          <cell r="Q455">
            <v>72900</v>
          </cell>
          <cell r="R455">
            <v>72900</v>
          </cell>
        </row>
        <row r="456">
          <cell r="B456" t="str">
            <v>K0664542</v>
          </cell>
          <cell r="C456" t="str">
            <v>Lounakik Kindy</v>
          </cell>
          <cell r="D456" t="str">
            <v>Audited</v>
          </cell>
          <cell r="E456" t="str">
            <v>Feeder</v>
          </cell>
          <cell r="F456" t="str">
            <v>066491</v>
          </cell>
          <cell r="G456" t="str">
            <v>Day Spring</v>
          </cell>
          <cell r="H456" t="str">
            <v>Tanna</v>
          </cell>
          <cell r="I456" t="str">
            <v>NBV</v>
          </cell>
          <cell r="J456" t="str">
            <v>Tafea</v>
          </cell>
          <cell r="K456" t="str">
            <v>0085005001</v>
          </cell>
          <cell r="L456">
            <v>5</v>
          </cell>
          <cell r="M456">
            <v>9000</v>
          </cell>
          <cell r="N456">
            <v>45000</v>
          </cell>
          <cell r="O456">
            <v>13500</v>
          </cell>
          <cell r="P456">
            <v>0</v>
          </cell>
          <cell r="Q456">
            <v>13500</v>
          </cell>
          <cell r="R456">
            <v>13500</v>
          </cell>
        </row>
        <row r="457">
          <cell r="B457" t="str">
            <v>K0664090</v>
          </cell>
          <cell r="C457" t="str">
            <v>Lounapayou</v>
          </cell>
          <cell r="D457" t="str">
            <v>Audited</v>
          </cell>
          <cell r="E457" t="str">
            <v>Attached</v>
          </cell>
          <cell r="F457" t="str">
            <v>066458</v>
          </cell>
          <cell r="G457" t="str">
            <v>Lounapayou</v>
          </cell>
          <cell r="H457" t="str">
            <v>Tanna</v>
          </cell>
          <cell r="I457" t="str">
            <v>NBV</v>
          </cell>
          <cell r="J457" t="str">
            <v>Tafea</v>
          </cell>
          <cell r="K457" t="str">
            <v>0084989001</v>
          </cell>
          <cell r="L457">
            <v>30</v>
          </cell>
          <cell r="M457">
            <v>9000</v>
          </cell>
          <cell r="N457">
            <v>270000</v>
          </cell>
          <cell r="O457">
            <v>81000</v>
          </cell>
          <cell r="P457"/>
          <cell r="Q457">
            <v>81000</v>
          </cell>
          <cell r="R457">
            <v>81000</v>
          </cell>
        </row>
        <row r="458">
          <cell r="B458" t="str">
            <v>K0664534</v>
          </cell>
          <cell r="C458" t="str">
            <v>Lounapkiko Kindy</v>
          </cell>
          <cell r="D458" t="str">
            <v>Audited</v>
          </cell>
          <cell r="E458" t="str">
            <v>Attached</v>
          </cell>
          <cell r="F458" t="str">
            <v>066459</v>
          </cell>
          <cell r="G458" t="str">
            <v>Lounapkiko</v>
          </cell>
          <cell r="H458" t="str">
            <v>Tanna</v>
          </cell>
          <cell r="I458" t="str">
            <v>NBV</v>
          </cell>
          <cell r="J458" t="str">
            <v>Tafea</v>
          </cell>
          <cell r="K458" t="str">
            <v>0085012001</v>
          </cell>
          <cell r="L458">
            <v>15</v>
          </cell>
          <cell r="M458">
            <v>9000</v>
          </cell>
          <cell r="N458">
            <v>135000</v>
          </cell>
          <cell r="O458">
            <v>40500</v>
          </cell>
          <cell r="P458">
            <v>0</v>
          </cell>
          <cell r="Q458">
            <v>40500</v>
          </cell>
          <cell r="R458">
            <v>40500</v>
          </cell>
        </row>
        <row r="459">
          <cell r="B459" t="str">
            <v>K0664068</v>
          </cell>
          <cell r="C459" t="str">
            <v>Lounaula</v>
          </cell>
          <cell r="D459" t="str">
            <v>Audited</v>
          </cell>
          <cell r="E459" t="str">
            <v>Feeder</v>
          </cell>
          <cell r="F459" t="str">
            <v>066411</v>
          </cell>
          <cell r="G459" t="str">
            <v>Fetukai</v>
          </cell>
          <cell r="H459" t="str">
            <v>Tanna</v>
          </cell>
          <cell r="I459" t="str">
            <v>NBV</v>
          </cell>
          <cell r="J459" t="str">
            <v>Tafea</v>
          </cell>
          <cell r="K459" t="str">
            <v>0084956001</v>
          </cell>
          <cell r="L459">
            <v>29</v>
          </cell>
          <cell r="M459">
            <v>9000</v>
          </cell>
          <cell r="N459">
            <v>261000</v>
          </cell>
          <cell r="O459">
            <v>78300</v>
          </cell>
          <cell r="P459"/>
          <cell r="Q459">
            <v>78300</v>
          </cell>
          <cell r="R459">
            <v>78300</v>
          </cell>
        </row>
        <row r="460">
          <cell r="B460" t="str">
            <v>K0664145</v>
          </cell>
          <cell r="C460" t="str">
            <v>Lousula</v>
          </cell>
          <cell r="D460" t="str">
            <v>Audited</v>
          </cell>
          <cell r="E460" t="str">
            <v>Attached</v>
          </cell>
          <cell r="F460" t="str">
            <v>066461</v>
          </cell>
          <cell r="G460" t="str">
            <v>Lousula</v>
          </cell>
          <cell r="H460" t="str">
            <v>Tanna</v>
          </cell>
          <cell r="I460" t="str">
            <v>NBV</v>
          </cell>
          <cell r="J460" t="str">
            <v>Tafea</v>
          </cell>
          <cell r="K460" t="str">
            <v>0084990001</v>
          </cell>
          <cell r="L460">
            <v>12</v>
          </cell>
          <cell r="M460">
            <v>9000</v>
          </cell>
          <cell r="N460">
            <v>108000</v>
          </cell>
          <cell r="O460">
            <v>32400</v>
          </cell>
          <cell r="P460">
            <v>0</v>
          </cell>
          <cell r="Q460">
            <v>32400</v>
          </cell>
          <cell r="R460">
            <v>32400</v>
          </cell>
        </row>
        <row r="461">
          <cell r="B461" t="str">
            <v>K0664138</v>
          </cell>
          <cell r="C461" t="str">
            <v>Lowanatom</v>
          </cell>
          <cell r="D461" t="str">
            <v>Audited</v>
          </cell>
          <cell r="E461" t="str">
            <v>Attached</v>
          </cell>
          <cell r="F461" t="str">
            <v>066462</v>
          </cell>
          <cell r="G461" t="str">
            <v>Lowanatom</v>
          </cell>
          <cell r="H461" t="str">
            <v>Tanna</v>
          </cell>
          <cell r="I461" t="str">
            <v>NBV</v>
          </cell>
          <cell r="J461" t="str">
            <v>Tafea</v>
          </cell>
          <cell r="K461" t="str">
            <v>0085030001</v>
          </cell>
          <cell r="L461">
            <v>15</v>
          </cell>
          <cell r="M461">
            <v>9000</v>
          </cell>
          <cell r="N461">
            <v>135000</v>
          </cell>
          <cell r="O461">
            <v>40500</v>
          </cell>
          <cell r="P461">
            <v>0</v>
          </cell>
          <cell r="Q461">
            <v>40500</v>
          </cell>
          <cell r="R461">
            <v>40500</v>
          </cell>
        </row>
        <row r="462">
          <cell r="B462" t="str">
            <v>K0664503</v>
          </cell>
          <cell r="C462" t="str">
            <v>Lowenata</v>
          </cell>
          <cell r="D462" t="str">
            <v>Audited</v>
          </cell>
          <cell r="E462" t="str">
            <v>Attached</v>
          </cell>
          <cell r="F462" t="str">
            <v>0664480</v>
          </cell>
          <cell r="G462" t="str">
            <v>Lowenata</v>
          </cell>
          <cell r="H462" t="str">
            <v>Tanna</v>
          </cell>
          <cell r="I462" t="str">
            <v>NBV</v>
          </cell>
          <cell r="J462" t="str">
            <v>Tafea</v>
          </cell>
          <cell r="K462" t="str">
            <v>0098392001</v>
          </cell>
          <cell r="L462">
            <v>28</v>
          </cell>
          <cell r="M462">
            <v>9000</v>
          </cell>
          <cell r="N462">
            <v>252000</v>
          </cell>
          <cell r="O462">
            <v>75600</v>
          </cell>
          <cell r="P462">
            <v>0</v>
          </cell>
          <cell r="Q462">
            <v>75600</v>
          </cell>
          <cell r="R462">
            <v>75600</v>
          </cell>
        </row>
        <row r="463">
          <cell r="B463" t="str">
            <v>K0664518</v>
          </cell>
          <cell r="C463" t="str">
            <v>Lowieru Kindy</v>
          </cell>
          <cell r="D463" t="str">
            <v>Audited</v>
          </cell>
          <cell r="E463" t="str">
            <v>Attached</v>
          </cell>
          <cell r="F463" t="str">
            <v>066464</v>
          </cell>
          <cell r="G463" t="str">
            <v>Lowieru</v>
          </cell>
          <cell r="H463" t="str">
            <v>Tanna</v>
          </cell>
          <cell r="I463" t="str">
            <v>NBV</v>
          </cell>
          <cell r="J463" t="str">
            <v>Tafea</v>
          </cell>
          <cell r="K463" t="str">
            <v>0084992001</v>
          </cell>
          <cell r="L463">
            <v>9</v>
          </cell>
          <cell r="M463">
            <v>9000</v>
          </cell>
          <cell r="N463">
            <v>81000</v>
          </cell>
          <cell r="O463">
            <v>24300</v>
          </cell>
          <cell r="P463">
            <v>0</v>
          </cell>
          <cell r="Q463">
            <v>24300</v>
          </cell>
          <cell r="R463">
            <v>24300</v>
          </cell>
        </row>
        <row r="464">
          <cell r="B464" t="str">
            <v>K0664081</v>
          </cell>
          <cell r="C464" t="str">
            <v>Lowmia</v>
          </cell>
          <cell r="D464" t="str">
            <v>Audited</v>
          </cell>
          <cell r="E464" t="str">
            <v>Feeder</v>
          </cell>
          <cell r="F464" t="str">
            <v>066451</v>
          </cell>
          <cell r="G464" t="str">
            <v>Lenaken English</v>
          </cell>
          <cell r="H464" t="str">
            <v>Tanna</v>
          </cell>
          <cell r="I464" t="str">
            <v>NBV</v>
          </cell>
          <cell r="J464" t="str">
            <v>Tafea</v>
          </cell>
          <cell r="K464" t="str">
            <v>0084982001</v>
          </cell>
          <cell r="L464">
            <v>3</v>
          </cell>
          <cell r="M464">
            <v>9000</v>
          </cell>
          <cell r="N464">
            <v>27000</v>
          </cell>
          <cell r="O464">
            <v>8100</v>
          </cell>
          <cell r="P464"/>
          <cell r="Q464">
            <v>8100</v>
          </cell>
          <cell r="R464">
            <v>8100</v>
          </cell>
        </row>
        <row r="465">
          <cell r="B465" t="str">
            <v>K0663019</v>
          </cell>
          <cell r="C465" t="str">
            <v>Lownapekruan</v>
          </cell>
          <cell r="D465" t="str">
            <v>Audited</v>
          </cell>
          <cell r="E465" t="str">
            <v>Feeder</v>
          </cell>
          <cell r="F465" t="str">
            <v>066419</v>
          </cell>
          <cell r="G465" t="str">
            <v>Imafen</v>
          </cell>
          <cell r="H465" t="str">
            <v>Tanna</v>
          </cell>
          <cell r="I465" t="str">
            <v>NBV</v>
          </cell>
          <cell r="J465" t="str">
            <v>Tafea</v>
          </cell>
          <cell r="K465" t="str">
            <v>0085024001</v>
          </cell>
          <cell r="L465">
            <v>12</v>
          </cell>
          <cell r="M465">
            <v>9000</v>
          </cell>
          <cell r="N465">
            <v>108000</v>
          </cell>
          <cell r="O465">
            <v>32400</v>
          </cell>
          <cell r="P465"/>
          <cell r="Q465">
            <v>32400</v>
          </cell>
          <cell r="R465">
            <v>32400</v>
          </cell>
        </row>
        <row r="466">
          <cell r="B466" t="str">
            <v>K0666014</v>
          </cell>
          <cell r="C466" t="str">
            <v>Makarah</v>
          </cell>
          <cell r="D466" t="str">
            <v>Audited</v>
          </cell>
          <cell r="E466" t="str">
            <v>Feeder</v>
          </cell>
          <cell r="F466" t="str">
            <v>066423</v>
          </cell>
          <cell r="G466" t="str">
            <v>Irumori</v>
          </cell>
          <cell r="H466" t="str">
            <v>Aniwa</v>
          </cell>
          <cell r="I466" t="str">
            <v>NBV</v>
          </cell>
          <cell r="J466" t="str">
            <v>Tafea</v>
          </cell>
          <cell r="K466" t="str">
            <v>0084961001</v>
          </cell>
          <cell r="L466">
            <v>4</v>
          </cell>
          <cell r="M466">
            <v>9000</v>
          </cell>
          <cell r="N466">
            <v>36000</v>
          </cell>
          <cell r="O466">
            <v>10800</v>
          </cell>
          <cell r="P466"/>
          <cell r="Q466">
            <v>10800</v>
          </cell>
          <cell r="R466">
            <v>10800</v>
          </cell>
        </row>
        <row r="467">
          <cell r="B467" t="str">
            <v>K0664168</v>
          </cell>
          <cell r="C467" t="str">
            <v>Manuapen</v>
          </cell>
          <cell r="D467" t="str">
            <v>Audited</v>
          </cell>
          <cell r="E467" t="str">
            <v>Attached</v>
          </cell>
          <cell r="F467" t="str">
            <v>066465</v>
          </cell>
          <cell r="G467" t="str">
            <v>Manuapen French</v>
          </cell>
          <cell r="H467" t="str">
            <v>Tanna</v>
          </cell>
          <cell r="I467" t="str">
            <v>NBV</v>
          </cell>
          <cell r="J467" t="str">
            <v>Tafea</v>
          </cell>
          <cell r="K467" t="str">
            <v>0084994001</v>
          </cell>
          <cell r="L467">
            <v>23</v>
          </cell>
          <cell r="M467">
            <v>9000</v>
          </cell>
          <cell r="N467">
            <v>207000</v>
          </cell>
          <cell r="O467">
            <v>62100</v>
          </cell>
          <cell r="P467">
            <v>0</v>
          </cell>
          <cell r="Q467">
            <v>62100</v>
          </cell>
          <cell r="R467">
            <v>62100</v>
          </cell>
        </row>
        <row r="468">
          <cell r="B468" t="str">
            <v>K0664080</v>
          </cell>
          <cell r="C468" t="str">
            <v>Nasuman</v>
          </cell>
          <cell r="D468" t="str">
            <v>Audited</v>
          </cell>
          <cell r="E468" t="str">
            <v>Feeder</v>
          </cell>
          <cell r="F468" t="str">
            <v>066457</v>
          </cell>
          <cell r="G468" t="str">
            <v>Lounahunu</v>
          </cell>
          <cell r="H468" t="str">
            <v>Tanna</v>
          </cell>
          <cell r="I468" t="str">
            <v>NBV</v>
          </cell>
          <cell r="J468" t="str">
            <v>Tafea</v>
          </cell>
          <cell r="K468" t="str">
            <v>0084987001</v>
          </cell>
          <cell r="L468">
            <v>8</v>
          </cell>
          <cell r="M468">
            <v>9000</v>
          </cell>
          <cell r="N468">
            <v>72000</v>
          </cell>
          <cell r="O468">
            <v>21600</v>
          </cell>
          <cell r="P468"/>
          <cell r="Q468">
            <v>21600</v>
          </cell>
          <cell r="R468">
            <v>21600</v>
          </cell>
        </row>
        <row r="469">
          <cell r="B469" t="str">
            <v>K0666015</v>
          </cell>
          <cell r="C469" t="str">
            <v>Nongariri</v>
          </cell>
          <cell r="D469" t="str">
            <v>Audited</v>
          </cell>
          <cell r="E469" t="str">
            <v>Feeder</v>
          </cell>
          <cell r="F469" t="str">
            <v>066423</v>
          </cell>
          <cell r="G469" t="str">
            <v>Irumori</v>
          </cell>
          <cell r="H469" t="str">
            <v>Aniwa</v>
          </cell>
          <cell r="I469" t="str">
            <v>NBV</v>
          </cell>
          <cell r="J469" t="str">
            <v>Tafea</v>
          </cell>
          <cell r="K469" t="str">
            <v>0084961001</v>
          </cell>
          <cell r="L469">
            <v>1</v>
          </cell>
          <cell r="M469">
            <v>9000</v>
          </cell>
          <cell r="N469">
            <v>9000</v>
          </cell>
          <cell r="O469">
            <v>2700</v>
          </cell>
          <cell r="P469">
            <v>0</v>
          </cell>
          <cell r="Q469">
            <v>2700</v>
          </cell>
          <cell r="R469">
            <v>2700</v>
          </cell>
        </row>
        <row r="470">
          <cell r="B470" t="str">
            <v>K0664442</v>
          </cell>
          <cell r="C470" t="str">
            <v>North Gate A B C Kindy</v>
          </cell>
          <cell r="D470" t="str">
            <v>Audited</v>
          </cell>
          <cell r="E470" t="str">
            <v>Feeder</v>
          </cell>
          <cell r="F470" t="str">
            <v>0664493</v>
          </cell>
          <cell r="G470" t="str">
            <v>Enekis</v>
          </cell>
          <cell r="H470" t="str">
            <v>Tanna</v>
          </cell>
          <cell r="I470" t="str">
            <v>NBV</v>
          </cell>
          <cell r="J470" t="str">
            <v>Tafea</v>
          </cell>
          <cell r="K470" t="str">
            <v>0098393001</v>
          </cell>
          <cell r="L470">
            <v>20</v>
          </cell>
          <cell r="M470">
            <v>9000</v>
          </cell>
          <cell r="N470">
            <v>180000</v>
          </cell>
          <cell r="O470">
            <v>54000</v>
          </cell>
          <cell r="P470">
            <v>0</v>
          </cell>
          <cell r="Q470">
            <v>54000</v>
          </cell>
          <cell r="R470">
            <v>54000</v>
          </cell>
        </row>
        <row r="471">
          <cell r="B471" t="str">
            <v>K0664482</v>
          </cell>
          <cell r="C471" t="str">
            <v>NTM Kwansiwi Kindy</v>
          </cell>
          <cell r="D471" t="str">
            <v>Audited</v>
          </cell>
          <cell r="E471" t="str">
            <v>Feeder</v>
          </cell>
          <cell r="F471" t="str">
            <v>066436</v>
          </cell>
          <cell r="G471" t="str">
            <v>Kwamera</v>
          </cell>
          <cell r="H471" t="str">
            <v>Tanna</v>
          </cell>
          <cell r="I471" t="str">
            <v>NBV</v>
          </cell>
          <cell r="J471" t="str">
            <v>Tafea</v>
          </cell>
          <cell r="K471" t="str">
            <v>0084972001</v>
          </cell>
          <cell r="L471">
            <v>14</v>
          </cell>
          <cell r="M471">
            <v>9000</v>
          </cell>
          <cell r="N471">
            <v>126000</v>
          </cell>
          <cell r="O471">
            <v>37800</v>
          </cell>
          <cell r="P471">
            <v>0</v>
          </cell>
          <cell r="Q471">
            <v>37800</v>
          </cell>
          <cell r="R471">
            <v>37800</v>
          </cell>
        </row>
        <row r="472">
          <cell r="B472" t="str">
            <v>K0663462</v>
          </cell>
          <cell r="C472" t="str">
            <v>Port melou</v>
          </cell>
          <cell r="D472" t="str">
            <v>Audited</v>
          </cell>
          <cell r="E472" t="str">
            <v>Attached</v>
          </cell>
          <cell r="F472" t="str">
            <v>066373</v>
          </cell>
          <cell r="G472" t="str">
            <v>Port Melou</v>
          </cell>
          <cell r="H472" t="str">
            <v>Erromango</v>
          </cell>
          <cell r="I472" t="str">
            <v>NBV</v>
          </cell>
          <cell r="J472" t="str">
            <v>Tafea</v>
          </cell>
          <cell r="K472" t="str">
            <v>0084948001</v>
          </cell>
          <cell r="L472">
            <v>17</v>
          </cell>
          <cell r="M472">
            <v>9000</v>
          </cell>
          <cell r="N472">
            <v>153000</v>
          </cell>
          <cell r="O472">
            <v>45900</v>
          </cell>
          <cell r="P472">
            <v>0</v>
          </cell>
          <cell r="Q472">
            <v>45900</v>
          </cell>
          <cell r="R472">
            <v>45900</v>
          </cell>
        </row>
        <row r="473">
          <cell r="B473" t="str">
            <v>K0664065</v>
          </cell>
          <cell r="C473" t="str">
            <v>Port Resolution</v>
          </cell>
          <cell r="D473" t="str">
            <v>Audited</v>
          </cell>
          <cell r="E473" t="str">
            <v>Attached</v>
          </cell>
          <cell r="F473" t="str">
            <v>066476</v>
          </cell>
          <cell r="G473" t="str">
            <v>Port Resolution</v>
          </cell>
          <cell r="H473" t="str">
            <v>Tanna</v>
          </cell>
          <cell r="I473" t="str">
            <v>NBV</v>
          </cell>
          <cell r="J473" t="str">
            <v>Tafea</v>
          </cell>
          <cell r="K473" t="str">
            <v>0084997001</v>
          </cell>
          <cell r="L473">
            <v>17</v>
          </cell>
          <cell r="M473">
            <v>9000</v>
          </cell>
          <cell r="N473">
            <v>153000</v>
          </cell>
          <cell r="O473">
            <v>45900</v>
          </cell>
          <cell r="P473">
            <v>0</v>
          </cell>
          <cell r="Q473">
            <v>45900</v>
          </cell>
          <cell r="R473">
            <v>45900</v>
          </cell>
        </row>
        <row r="474">
          <cell r="B474" t="str">
            <v>K0665502</v>
          </cell>
          <cell r="C474" t="str">
            <v>Ramema</v>
          </cell>
          <cell r="D474" t="str">
            <v>Audited</v>
          </cell>
          <cell r="E474" t="str">
            <v>Feeder</v>
          </cell>
          <cell r="F474" t="str">
            <v>066423</v>
          </cell>
          <cell r="G474" t="str">
            <v>Ishia</v>
          </cell>
          <cell r="H474" t="str">
            <v>Aniwa</v>
          </cell>
          <cell r="I474" t="str">
            <v>NBV</v>
          </cell>
          <cell r="J474" t="str">
            <v>Tafea</v>
          </cell>
          <cell r="K474" t="str">
            <v>0085007001</v>
          </cell>
          <cell r="L474">
            <v>5</v>
          </cell>
          <cell r="M474">
            <v>9000</v>
          </cell>
          <cell r="N474">
            <v>45000</v>
          </cell>
          <cell r="O474">
            <v>13500</v>
          </cell>
          <cell r="P474">
            <v>0</v>
          </cell>
          <cell r="Q474">
            <v>13500</v>
          </cell>
          <cell r="R474">
            <v>13500</v>
          </cell>
        </row>
        <row r="475">
          <cell r="B475" t="str">
            <v>K0663518</v>
          </cell>
          <cell r="C475" t="str">
            <v>Side River Kindy</v>
          </cell>
          <cell r="D475" t="str">
            <v>Audited</v>
          </cell>
          <cell r="E475" t="str">
            <v>feeder</v>
          </cell>
          <cell r="F475" t="str">
            <v>066373</v>
          </cell>
          <cell r="G475" t="str">
            <v>Port Melou</v>
          </cell>
          <cell r="H475" t="str">
            <v>Erromango</v>
          </cell>
          <cell r="I475" t="str">
            <v>NBV</v>
          </cell>
          <cell r="J475" t="str">
            <v>Tafea</v>
          </cell>
          <cell r="K475" t="str">
            <v>0084948001</v>
          </cell>
          <cell r="L475">
            <v>16</v>
          </cell>
          <cell r="M475">
            <v>9000</v>
          </cell>
          <cell r="N475">
            <v>144000</v>
          </cell>
          <cell r="O475">
            <v>43200</v>
          </cell>
          <cell r="P475"/>
          <cell r="Q475">
            <v>43200</v>
          </cell>
          <cell r="R475">
            <v>43200</v>
          </cell>
        </row>
        <row r="476">
          <cell r="B476" t="str">
            <v>K0667006</v>
          </cell>
          <cell r="C476" t="str">
            <v>Simeona</v>
          </cell>
          <cell r="D476" t="str">
            <v>Audited</v>
          </cell>
          <cell r="E476" t="str">
            <v>Feeder</v>
          </cell>
          <cell r="F476" t="str">
            <v>066701</v>
          </cell>
          <cell r="G476" t="str">
            <v>Analgauhat</v>
          </cell>
          <cell r="H476" t="str">
            <v>Aneityum</v>
          </cell>
          <cell r="I476" t="str">
            <v>NBV</v>
          </cell>
          <cell r="J476" t="str">
            <v>Tafea</v>
          </cell>
          <cell r="K476" t="str">
            <v>0085008001</v>
          </cell>
          <cell r="L476">
            <v>31</v>
          </cell>
          <cell r="M476">
            <v>9000</v>
          </cell>
          <cell r="N476">
            <v>279000</v>
          </cell>
          <cell r="O476">
            <v>83700</v>
          </cell>
          <cell r="P476">
            <v>0</v>
          </cell>
          <cell r="Q476">
            <v>83700</v>
          </cell>
          <cell r="R476">
            <v>83700</v>
          </cell>
        </row>
        <row r="477">
          <cell r="B477" t="str">
            <v>K0665039</v>
          </cell>
          <cell r="C477" t="str">
            <v>Snab</v>
          </cell>
          <cell r="D477" t="str">
            <v>Audited</v>
          </cell>
          <cell r="E477" t="str">
            <v>Feeder</v>
          </cell>
          <cell r="F477" t="str">
            <v>066529</v>
          </cell>
          <cell r="G477" t="str">
            <v>Ishia</v>
          </cell>
          <cell r="H477" t="str">
            <v>Futuna</v>
          </cell>
          <cell r="I477" t="str">
            <v>NBV</v>
          </cell>
          <cell r="J477" t="str">
            <v>Tafea</v>
          </cell>
          <cell r="K477" t="str">
            <v>0085007001</v>
          </cell>
          <cell r="L477">
            <v>2</v>
          </cell>
          <cell r="M477">
            <v>9000</v>
          </cell>
          <cell r="N477">
            <v>18000</v>
          </cell>
          <cell r="O477">
            <v>5400</v>
          </cell>
          <cell r="P477">
            <v>0</v>
          </cell>
          <cell r="Q477">
            <v>5400</v>
          </cell>
          <cell r="R477">
            <v>5400</v>
          </cell>
        </row>
        <row r="478">
          <cell r="B478" t="str">
            <v>K0664525</v>
          </cell>
          <cell r="C478" t="str">
            <v>St. John Kindy</v>
          </cell>
          <cell r="D478" t="str">
            <v>Audited</v>
          </cell>
          <cell r="E478" t="str">
            <v>Feeder</v>
          </cell>
          <cell r="F478" t="str">
            <v>066417</v>
          </cell>
          <cell r="G478" t="str">
            <v>Imaki</v>
          </cell>
          <cell r="H478" t="str">
            <v>Tanna</v>
          </cell>
          <cell r="I478" t="str">
            <v>NBV</v>
          </cell>
          <cell r="J478" t="str">
            <v>Tafea</v>
          </cell>
          <cell r="K478" t="str">
            <v>0085026001</v>
          </cell>
          <cell r="L478">
            <v>14</v>
          </cell>
          <cell r="M478">
            <v>9000</v>
          </cell>
          <cell r="N478">
            <v>126000</v>
          </cell>
          <cell r="O478">
            <v>37800</v>
          </cell>
          <cell r="P478">
            <v>0</v>
          </cell>
          <cell r="Q478">
            <v>37800</v>
          </cell>
          <cell r="R478">
            <v>37800</v>
          </cell>
        </row>
        <row r="479">
          <cell r="B479" t="str">
            <v>K0664528</v>
          </cell>
          <cell r="C479" t="str">
            <v>St. Patrick Kindy</v>
          </cell>
          <cell r="D479" t="str">
            <v>Audited</v>
          </cell>
          <cell r="E479" t="str">
            <v>Feeder</v>
          </cell>
          <cell r="F479" t="str">
            <v>066417</v>
          </cell>
          <cell r="G479" t="str">
            <v>Ikahakahak</v>
          </cell>
          <cell r="H479" t="str">
            <v>Tanna</v>
          </cell>
          <cell r="I479" t="str">
            <v>NBV</v>
          </cell>
          <cell r="J479" t="str">
            <v>Tafea</v>
          </cell>
          <cell r="K479" t="str">
            <v>0085021001</v>
          </cell>
          <cell r="L479">
            <v>2</v>
          </cell>
          <cell r="M479">
            <v>9000</v>
          </cell>
          <cell r="N479">
            <v>18000</v>
          </cell>
          <cell r="O479">
            <v>5400</v>
          </cell>
          <cell r="P479">
            <v>0</v>
          </cell>
          <cell r="Q479">
            <v>5400</v>
          </cell>
          <cell r="R479">
            <v>5400</v>
          </cell>
        </row>
        <row r="480">
          <cell r="B480" t="str">
            <v>K0667011</v>
          </cell>
          <cell r="C480" t="str">
            <v>St. Pitres</v>
          </cell>
          <cell r="D480" t="str">
            <v>Audited</v>
          </cell>
          <cell r="E480" t="str">
            <v>Feeder</v>
          </cell>
          <cell r="F480" t="str">
            <v>066701</v>
          </cell>
          <cell r="G480" t="str">
            <v>Analgauhat</v>
          </cell>
          <cell r="H480" t="str">
            <v>Aneityum</v>
          </cell>
          <cell r="I480" t="str">
            <v>NBV</v>
          </cell>
          <cell r="J480" t="str">
            <v>Tafea</v>
          </cell>
          <cell r="K480" t="str">
            <v>0085008001</v>
          </cell>
          <cell r="L480">
            <v>4</v>
          </cell>
          <cell r="M480">
            <v>9000</v>
          </cell>
          <cell r="N480">
            <v>36000</v>
          </cell>
          <cell r="O480">
            <v>10800</v>
          </cell>
          <cell r="P480">
            <v>0</v>
          </cell>
          <cell r="Q480">
            <v>10800</v>
          </cell>
          <cell r="R480">
            <v>10800</v>
          </cell>
        </row>
        <row r="481">
          <cell r="B481" t="str">
            <v>K0664537</v>
          </cell>
          <cell r="C481" t="str">
            <v>Tanmaren Kindy</v>
          </cell>
          <cell r="D481" t="str">
            <v>Audited</v>
          </cell>
          <cell r="E481" t="str">
            <v>Feeder</v>
          </cell>
          <cell r="F481" t="str">
            <v>066416</v>
          </cell>
          <cell r="G481" t="str">
            <v>Ietap</v>
          </cell>
          <cell r="H481" t="str">
            <v>Tanna</v>
          </cell>
          <cell r="I481" t="str">
            <v>NBV</v>
          </cell>
          <cell r="J481" t="str">
            <v>Tafea</v>
          </cell>
          <cell r="K481" t="str">
            <v>0084959001</v>
          </cell>
          <cell r="L481">
            <v>33</v>
          </cell>
          <cell r="M481">
            <v>9000</v>
          </cell>
          <cell r="N481">
            <v>297000</v>
          </cell>
          <cell r="O481">
            <v>89100</v>
          </cell>
          <cell r="P481"/>
          <cell r="Q481">
            <v>89100</v>
          </cell>
          <cell r="R481">
            <v>89100</v>
          </cell>
        </row>
        <row r="482">
          <cell r="B482" t="str">
            <v>K0664545</v>
          </cell>
          <cell r="C482" t="str">
            <v>Tawiak kindy</v>
          </cell>
          <cell r="D482" t="str">
            <v>Audited</v>
          </cell>
          <cell r="E482" t="str">
            <v>Attached</v>
          </cell>
          <cell r="F482" t="str">
            <v>0664512</v>
          </cell>
          <cell r="G482" t="str">
            <v>Tawiak</v>
          </cell>
          <cell r="H482" t="str">
            <v>Tanna</v>
          </cell>
          <cell r="I482" t="str">
            <v>NBV</v>
          </cell>
          <cell r="J482" t="str">
            <v>Tafea</v>
          </cell>
          <cell r="K482" t="str">
            <v>0161543001</v>
          </cell>
          <cell r="L482">
            <v>13</v>
          </cell>
          <cell r="M482">
            <v>9000</v>
          </cell>
          <cell r="N482">
            <v>117000</v>
          </cell>
          <cell r="O482">
            <v>35100</v>
          </cell>
          <cell r="P482">
            <v>5000</v>
          </cell>
          <cell r="Q482">
            <v>30100</v>
          </cell>
          <cell r="R482">
            <v>30100</v>
          </cell>
        </row>
        <row r="483">
          <cell r="B483" t="str">
            <v>K0664117</v>
          </cell>
          <cell r="C483" t="str">
            <v>Tennis Futuna Kindy</v>
          </cell>
          <cell r="D483" t="str">
            <v>Audited</v>
          </cell>
          <cell r="E483" t="str">
            <v>Feeder</v>
          </cell>
          <cell r="F483" t="str">
            <v>066428</v>
          </cell>
          <cell r="G483" t="str">
            <v>Isangel English</v>
          </cell>
          <cell r="H483" t="str">
            <v>Tanna</v>
          </cell>
          <cell r="I483" t="str">
            <v>NBV</v>
          </cell>
          <cell r="J483" t="str">
            <v>Tafea</v>
          </cell>
          <cell r="K483" t="str">
            <v>0087412001</v>
          </cell>
          <cell r="L483">
            <v>13</v>
          </cell>
          <cell r="M483">
            <v>9000</v>
          </cell>
          <cell r="N483">
            <v>117000</v>
          </cell>
          <cell r="O483">
            <v>35100</v>
          </cell>
          <cell r="P483">
            <v>0</v>
          </cell>
          <cell r="Q483">
            <v>35100</v>
          </cell>
          <cell r="R483">
            <v>35100</v>
          </cell>
        </row>
        <row r="484">
          <cell r="B484" t="str">
            <v>K0664132</v>
          </cell>
          <cell r="C484" t="str">
            <v>Tomosa</v>
          </cell>
          <cell r="D484" t="str">
            <v>Audited</v>
          </cell>
          <cell r="E484" t="str">
            <v>Feeder</v>
          </cell>
          <cell r="F484" t="str">
            <v>066430</v>
          </cell>
          <cell r="G484" t="str">
            <v>Isla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0103592001</v>
          </cell>
          <cell r="L484">
            <v>12</v>
          </cell>
          <cell r="M484">
            <v>9000</v>
          </cell>
          <cell r="N484">
            <v>108000</v>
          </cell>
          <cell r="O484">
            <v>32400</v>
          </cell>
          <cell r="P484">
            <v>0</v>
          </cell>
          <cell r="Q484">
            <v>32400</v>
          </cell>
          <cell r="R484">
            <v>32400</v>
          </cell>
        </row>
        <row r="485">
          <cell r="B485" t="str">
            <v>K0664560</v>
          </cell>
          <cell r="C485" t="str">
            <v>Toripar Kindy</v>
          </cell>
          <cell r="D485" t="str">
            <v>Audited</v>
          </cell>
          <cell r="E485" t="str">
            <v>Attached</v>
          </cell>
          <cell r="F485" t="str">
            <v>066441</v>
          </cell>
          <cell r="G485" t="str">
            <v>Lamenaura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0085122001</v>
          </cell>
          <cell r="L485">
            <v>9</v>
          </cell>
          <cell r="M485">
            <v>9000</v>
          </cell>
          <cell r="N485">
            <v>81000</v>
          </cell>
          <cell r="O485">
            <v>24300</v>
          </cell>
          <cell r="P485">
            <v>0</v>
          </cell>
          <cell r="Q485">
            <v>24300</v>
          </cell>
          <cell r="R485">
            <v>24300</v>
          </cell>
        </row>
        <row r="486">
          <cell r="B486" t="str">
            <v>K0664044</v>
          </cell>
          <cell r="C486" t="str">
            <v>Tuhu</v>
          </cell>
          <cell r="D486" t="str">
            <v>Audited</v>
          </cell>
          <cell r="E486" t="str">
            <v>Attached</v>
          </cell>
          <cell r="F486" t="str">
            <v>066480</v>
          </cell>
          <cell r="G486" t="str">
            <v>Tuhu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0084998001</v>
          </cell>
          <cell r="L486">
            <v>24</v>
          </cell>
          <cell r="M486">
            <v>9000</v>
          </cell>
          <cell r="N486">
            <v>216000</v>
          </cell>
          <cell r="O486">
            <v>64800</v>
          </cell>
          <cell r="P486">
            <v>0</v>
          </cell>
          <cell r="Q486">
            <v>64800</v>
          </cell>
          <cell r="R486">
            <v>64800</v>
          </cell>
        </row>
        <row r="487">
          <cell r="B487" t="str">
            <v>K0667004</v>
          </cell>
          <cell r="C487" t="str">
            <v>Umetch</v>
          </cell>
          <cell r="D487" t="str">
            <v>Audited</v>
          </cell>
          <cell r="E487" t="str">
            <v>Attached</v>
          </cell>
          <cell r="F487" t="str">
            <v>066781</v>
          </cell>
          <cell r="G487" t="str">
            <v>Umej</v>
          </cell>
          <cell r="H487" t="str">
            <v>Aneityum</v>
          </cell>
          <cell r="I487" t="str">
            <v>NBV</v>
          </cell>
          <cell r="J487" t="str">
            <v>Tafea</v>
          </cell>
          <cell r="K487" t="str">
            <v>0085126001</v>
          </cell>
          <cell r="L487">
            <v>18</v>
          </cell>
          <cell r="M487">
            <v>9000</v>
          </cell>
          <cell r="N487">
            <v>162000</v>
          </cell>
          <cell r="O487">
            <v>48600</v>
          </cell>
          <cell r="P487">
            <v>0</v>
          </cell>
          <cell r="Q487">
            <v>48600</v>
          </cell>
          <cell r="R487">
            <v>48600</v>
          </cell>
        </row>
        <row r="488">
          <cell r="B488" t="str">
            <v>K0664498</v>
          </cell>
          <cell r="C488" t="str">
            <v>Waisisi Kasali</v>
          </cell>
          <cell r="D488" t="str">
            <v>Audited</v>
          </cell>
          <cell r="E488" t="str">
            <v>Feeder</v>
          </cell>
          <cell r="F488" t="str">
            <v>066406</v>
          </cell>
          <cell r="G488" t="str">
            <v>Dip Point</v>
          </cell>
          <cell r="H488" t="str">
            <v>Tanna</v>
          </cell>
          <cell r="I488" t="str">
            <v>NBV</v>
          </cell>
          <cell r="J488" t="str">
            <v>Tafea</v>
          </cell>
          <cell r="K488" t="str">
            <v>0084954001</v>
          </cell>
          <cell r="L488">
            <v>22</v>
          </cell>
          <cell r="M488">
            <v>9000</v>
          </cell>
          <cell r="N488">
            <v>198000</v>
          </cell>
          <cell r="O488">
            <v>59400</v>
          </cell>
          <cell r="P488"/>
          <cell r="Q488">
            <v>59400</v>
          </cell>
          <cell r="R488">
            <v>59400</v>
          </cell>
        </row>
        <row r="489">
          <cell r="B489" t="str">
            <v>K0104096</v>
          </cell>
          <cell r="C489" t="str">
            <v>Baldwin Lonsdale Memorial</v>
          </cell>
          <cell r="D489" t="str">
            <v>Audited</v>
          </cell>
          <cell r="E489" t="str">
            <v>Attached</v>
          </cell>
          <cell r="F489" t="str">
            <v>010401</v>
          </cell>
          <cell r="G489" t="str">
            <v>Arep</v>
          </cell>
          <cell r="H489" t="str">
            <v>Vanua Lava</v>
          </cell>
          <cell r="I489" t="str">
            <v>NBV</v>
          </cell>
          <cell r="J489" t="str">
            <v>Torba</v>
          </cell>
          <cell r="K489" t="str">
            <v>0084581001</v>
          </cell>
          <cell r="L489">
            <v>49</v>
          </cell>
          <cell r="M489">
            <v>9000</v>
          </cell>
          <cell r="N489">
            <v>441000</v>
          </cell>
          <cell r="O489">
            <v>132300</v>
          </cell>
          <cell r="P489">
            <v>0</v>
          </cell>
          <cell r="Q489">
            <v>132300</v>
          </cell>
          <cell r="R489">
            <v>132300</v>
          </cell>
        </row>
        <row r="490">
          <cell r="B490" t="str">
            <v>K0106044</v>
          </cell>
          <cell r="C490" t="str">
            <v>Gneretuvuro Kindy</v>
          </cell>
          <cell r="D490" t="str">
            <v>Audited</v>
          </cell>
          <cell r="E490" t="str">
            <v>Attached</v>
          </cell>
          <cell r="F490" t="str">
            <v>0104115</v>
          </cell>
          <cell r="G490" t="str">
            <v>Gneretuvuro</v>
          </cell>
          <cell r="H490" t="str">
            <v>Vanua Lava</v>
          </cell>
          <cell r="I490" t="str">
            <v>NBV</v>
          </cell>
          <cell r="J490" t="str">
            <v>Torba</v>
          </cell>
          <cell r="K490" t="str">
            <v>0098403001</v>
          </cell>
          <cell r="L490">
            <v>9</v>
          </cell>
          <cell r="M490">
            <v>9000</v>
          </cell>
          <cell r="N490">
            <v>81000</v>
          </cell>
          <cell r="O490">
            <v>24300</v>
          </cell>
          <cell r="P490">
            <v>0</v>
          </cell>
          <cell r="Q490">
            <v>24300</v>
          </cell>
          <cell r="R490">
            <v>24300</v>
          </cell>
        </row>
        <row r="491">
          <cell r="B491" t="str">
            <v>K0104129</v>
          </cell>
          <cell r="C491" t="str">
            <v>Humility Letiwial Kindy</v>
          </cell>
          <cell r="D491" t="str">
            <v>Audited</v>
          </cell>
          <cell r="E491" t="str">
            <v>Feeder</v>
          </cell>
          <cell r="F491" t="str">
            <v>010401</v>
          </cell>
          <cell r="G491" t="str">
            <v>Arep</v>
          </cell>
          <cell r="H491" t="str">
            <v>Vanua Lava</v>
          </cell>
          <cell r="I491" t="str">
            <v>NBV</v>
          </cell>
          <cell r="J491" t="str">
            <v>Torba</v>
          </cell>
          <cell r="K491" t="str">
            <v>0084581001</v>
          </cell>
          <cell r="L491">
            <v>11</v>
          </cell>
          <cell r="M491">
            <v>9000</v>
          </cell>
          <cell r="N491">
            <v>99000</v>
          </cell>
          <cell r="O491">
            <v>29700</v>
          </cell>
          <cell r="P491">
            <v>0</v>
          </cell>
          <cell r="Q491">
            <v>29700</v>
          </cell>
          <cell r="R491">
            <v>29700</v>
          </cell>
        </row>
        <row r="492">
          <cell r="B492" t="str">
            <v>K0104058</v>
          </cell>
          <cell r="C492" t="str">
            <v>Kerebeta</v>
          </cell>
          <cell r="D492" t="str">
            <v>Audited</v>
          </cell>
          <cell r="E492" t="str">
            <v>Feeder</v>
          </cell>
          <cell r="F492" t="str">
            <v>010411</v>
          </cell>
          <cell r="G492" t="str">
            <v>Sanlang</v>
          </cell>
          <cell r="H492" t="str">
            <v>Vanua Lava</v>
          </cell>
          <cell r="I492" t="str">
            <v>NBV</v>
          </cell>
          <cell r="J492" t="str">
            <v>Torba</v>
          </cell>
          <cell r="K492" t="str">
            <v>0084569001</v>
          </cell>
          <cell r="L492">
            <v>13</v>
          </cell>
          <cell r="M492">
            <v>9000</v>
          </cell>
          <cell r="N492">
            <v>117000</v>
          </cell>
          <cell r="O492">
            <v>35100</v>
          </cell>
          <cell r="P492"/>
          <cell r="Q492">
            <v>35100</v>
          </cell>
          <cell r="R492">
            <v>35100</v>
          </cell>
        </row>
        <row r="493">
          <cell r="B493" t="str">
            <v>K0101137</v>
          </cell>
          <cell r="C493" t="str">
            <v>Lemboth Kindy</v>
          </cell>
          <cell r="D493" t="str">
            <v>Audited</v>
          </cell>
          <cell r="E493" t="str">
            <v>Attached</v>
          </cell>
          <cell r="F493" t="str">
            <v>010106</v>
          </cell>
          <cell r="G493" t="str">
            <v>Losalava</v>
          </cell>
          <cell r="H493" t="str">
            <v>Gaua</v>
          </cell>
          <cell r="I493" t="str">
            <v>NBV</v>
          </cell>
          <cell r="J493" t="str">
            <v>Torba</v>
          </cell>
          <cell r="K493" t="str">
            <v>0084559001</v>
          </cell>
          <cell r="L493">
            <v>16</v>
          </cell>
          <cell r="M493">
            <v>9000</v>
          </cell>
          <cell r="N493">
            <v>144000</v>
          </cell>
          <cell r="O493">
            <v>43200</v>
          </cell>
          <cell r="P493">
            <v>0</v>
          </cell>
          <cell r="Q493">
            <v>43200</v>
          </cell>
          <cell r="R493">
            <v>43200</v>
          </cell>
        </row>
        <row r="494">
          <cell r="B494" t="str">
            <v>K0101006</v>
          </cell>
          <cell r="C494" t="str">
            <v>Lewes</v>
          </cell>
          <cell r="D494" t="str">
            <v>Audited</v>
          </cell>
          <cell r="E494" t="str">
            <v>Feeder</v>
          </cell>
          <cell r="F494" t="str">
            <v>010106</v>
          </cell>
          <cell r="G494" t="str">
            <v>Losalava</v>
          </cell>
          <cell r="H494" t="str">
            <v>Gaua</v>
          </cell>
          <cell r="I494" t="str">
            <v>NBV</v>
          </cell>
          <cell r="J494" t="str">
            <v>Torba</v>
          </cell>
          <cell r="K494" t="str">
            <v>0084559001</v>
          </cell>
          <cell r="L494">
            <v>14</v>
          </cell>
          <cell r="M494">
            <v>9000</v>
          </cell>
          <cell r="N494">
            <v>126000</v>
          </cell>
          <cell r="O494">
            <v>37800</v>
          </cell>
          <cell r="P494">
            <v>0</v>
          </cell>
          <cell r="Q494">
            <v>37800</v>
          </cell>
          <cell r="R494">
            <v>37800</v>
          </cell>
        </row>
        <row r="495">
          <cell r="B495" t="str">
            <v>K0101116</v>
          </cell>
          <cell r="C495" t="str">
            <v>Losalava Kindy</v>
          </cell>
          <cell r="D495" t="str">
            <v>Audited</v>
          </cell>
          <cell r="E495" t="str">
            <v>Attached</v>
          </cell>
          <cell r="F495" t="str">
            <v>010106</v>
          </cell>
          <cell r="G495" t="str">
            <v>Losalava</v>
          </cell>
          <cell r="H495" t="str">
            <v>Gaua</v>
          </cell>
          <cell r="I495" t="str">
            <v>NBV</v>
          </cell>
          <cell r="J495" t="str">
            <v>Torba</v>
          </cell>
          <cell r="K495" t="str">
            <v>0084559001</v>
          </cell>
          <cell r="L495">
            <v>14</v>
          </cell>
          <cell r="M495">
            <v>9000</v>
          </cell>
          <cell r="N495">
            <v>126000</v>
          </cell>
          <cell r="O495">
            <v>37800</v>
          </cell>
          <cell r="P495">
            <v>0</v>
          </cell>
          <cell r="Q495">
            <v>37800</v>
          </cell>
          <cell r="R495">
            <v>37800</v>
          </cell>
        </row>
        <row r="496">
          <cell r="B496" t="str">
            <v>K0104117</v>
          </cell>
          <cell r="C496" t="str">
            <v>Nelson Kindy</v>
          </cell>
          <cell r="D496" t="str">
            <v>Audited</v>
          </cell>
          <cell r="E496" t="str">
            <v>Attached</v>
          </cell>
          <cell r="F496" t="str">
            <v>010422</v>
          </cell>
          <cell r="G496" t="str">
            <v>Ecole de Nelson (Vatop)</v>
          </cell>
          <cell r="H496" t="str">
            <v>Vanua Lava</v>
          </cell>
          <cell r="I496" t="str">
            <v>NBV</v>
          </cell>
          <cell r="J496" t="str">
            <v>Torba</v>
          </cell>
          <cell r="K496" t="str">
            <v>0084568001</v>
          </cell>
          <cell r="L496">
            <v>7</v>
          </cell>
          <cell r="M496">
            <v>9000</v>
          </cell>
          <cell r="N496">
            <v>63000</v>
          </cell>
          <cell r="O496">
            <v>18900</v>
          </cell>
          <cell r="P496">
            <v>0</v>
          </cell>
          <cell r="Q496">
            <v>18900</v>
          </cell>
          <cell r="R496">
            <v>18900</v>
          </cell>
        </row>
        <row r="497">
          <cell r="B497" t="str">
            <v>K0104069</v>
          </cell>
          <cell r="C497" t="str">
            <v>Raymond (Johnter first)</v>
          </cell>
          <cell r="D497" t="str">
            <v>Audited</v>
          </cell>
          <cell r="E497" t="str">
            <v>Feeder</v>
          </cell>
          <cell r="F497" t="str">
            <v>010411</v>
          </cell>
          <cell r="G497" t="str">
            <v>Sanlang</v>
          </cell>
          <cell r="H497" t="str">
            <v>Vanua Lava</v>
          </cell>
          <cell r="I497" t="str">
            <v>NBV</v>
          </cell>
          <cell r="J497" t="str">
            <v>Torba</v>
          </cell>
          <cell r="K497" t="str">
            <v>0084569001</v>
          </cell>
          <cell r="L497">
            <v>11</v>
          </cell>
          <cell r="M497">
            <v>9000</v>
          </cell>
          <cell r="N497">
            <v>99000</v>
          </cell>
          <cell r="O497">
            <v>29700</v>
          </cell>
          <cell r="P497">
            <v>0</v>
          </cell>
          <cell r="Q497">
            <v>29700</v>
          </cell>
          <cell r="R497">
            <v>29700</v>
          </cell>
        </row>
        <row r="498">
          <cell r="B498" t="str">
            <v>K0101026</v>
          </cell>
          <cell r="C498" t="str">
            <v>Ruruw</v>
          </cell>
          <cell r="D498" t="str">
            <v>Audited</v>
          </cell>
          <cell r="E498" t="str">
            <v>Feeder</v>
          </cell>
          <cell r="F498" t="str">
            <v>010106</v>
          </cell>
          <cell r="G498" t="str">
            <v>Losalava</v>
          </cell>
          <cell r="H498" t="str">
            <v>Gaua</v>
          </cell>
          <cell r="I498" t="str">
            <v>NBV</v>
          </cell>
          <cell r="J498" t="str">
            <v>Torba</v>
          </cell>
          <cell r="K498" t="str">
            <v>0084559001</v>
          </cell>
          <cell r="L498">
            <v>9</v>
          </cell>
          <cell r="M498">
            <v>9000</v>
          </cell>
          <cell r="N498">
            <v>81000</v>
          </cell>
          <cell r="O498">
            <v>24300</v>
          </cell>
          <cell r="P498">
            <v>0</v>
          </cell>
          <cell r="Q498">
            <v>24300</v>
          </cell>
          <cell r="R498">
            <v>24300</v>
          </cell>
        </row>
        <row r="499">
          <cell r="B499" t="str">
            <v>K0101122</v>
          </cell>
          <cell r="C499" t="str">
            <v>Sarantar</v>
          </cell>
          <cell r="D499" t="str">
            <v>Audited</v>
          </cell>
          <cell r="E499" t="str">
            <v>Attached</v>
          </cell>
          <cell r="F499" t="str">
            <v>010113</v>
          </cell>
          <cell r="G499" t="str">
            <v>Sarantar</v>
          </cell>
          <cell r="H499" t="str">
            <v>Gaua</v>
          </cell>
          <cell r="I499" t="str">
            <v>NBV</v>
          </cell>
          <cell r="J499" t="str">
            <v>Torba</v>
          </cell>
          <cell r="K499" t="str">
            <v>0084561001</v>
          </cell>
          <cell r="L499">
            <v>12</v>
          </cell>
          <cell r="M499">
            <v>9000</v>
          </cell>
          <cell r="N499">
            <v>108000</v>
          </cell>
          <cell r="O499">
            <v>32400</v>
          </cell>
          <cell r="P499">
            <v>0</v>
          </cell>
          <cell r="Q499">
            <v>32400</v>
          </cell>
          <cell r="R499">
            <v>32400</v>
          </cell>
        </row>
        <row r="500">
          <cell r="B500" t="str">
            <v>K0104059</v>
          </cell>
          <cell r="C500" t="str">
            <v>Singerlap</v>
          </cell>
          <cell r="D500" t="str">
            <v>Audited</v>
          </cell>
          <cell r="E500" t="str">
            <v>Attached</v>
          </cell>
          <cell r="F500" t="str">
            <v>010411</v>
          </cell>
          <cell r="G500" t="str">
            <v>Sanlang</v>
          </cell>
          <cell r="H500" t="str">
            <v>Vanua Lava</v>
          </cell>
          <cell r="I500" t="str">
            <v>NBV</v>
          </cell>
          <cell r="J500" t="str">
            <v>Torba</v>
          </cell>
          <cell r="K500" t="str">
            <v>0084569001</v>
          </cell>
          <cell r="L500">
            <v>10</v>
          </cell>
          <cell r="M500">
            <v>9000</v>
          </cell>
          <cell r="N500">
            <v>90000</v>
          </cell>
          <cell r="O500">
            <v>27000</v>
          </cell>
          <cell r="P500"/>
          <cell r="Q500">
            <v>27000</v>
          </cell>
          <cell r="R500">
            <v>27000</v>
          </cell>
        </row>
        <row r="501">
          <cell r="B501" t="str">
            <v>K0103029</v>
          </cell>
          <cell r="C501" t="str">
            <v>Tasvare</v>
          </cell>
          <cell r="D501" t="str">
            <v>Audited</v>
          </cell>
          <cell r="E501" t="str">
            <v>Attached</v>
          </cell>
          <cell r="F501" t="str">
            <v>010316</v>
          </cell>
          <cell r="G501" t="str">
            <v>Tasvare</v>
          </cell>
          <cell r="H501" t="str">
            <v>Mere Lava</v>
          </cell>
          <cell r="I501" t="str">
            <v>NBV</v>
          </cell>
          <cell r="J501" t="str">
            <v>Torba</v>
          </cell>
          <cell r="K501" t="str">
            <v>0084567001</v>
          </cell>
          <cell r="L501">
            <v>1</v>
          </cell>
          <cell r="M501">
            <v>9000</v>
          </cell>
          <cell r="N501">
            <v>9000</v>
          </cell>
          <cell r="O501">
            <v>2700</v>
          </cell>
          <cell r="P501"/>
          <cell r="Q501">
            <v>2700</v>
          </cell>
          <cell r="R501">
            <v>2700</v>
          </cell>
        </row>
        <row r="502">
          <cell r="B502" t="str">
            <v>K0104130</v>
          </cell>
          <cell r="C502" t="str">
            <v>Tegar Malau Kindy</v>
          </cell>
          <cell r="D502" t="str">
            <v>Audited</v>
          </cell>
          <cell r="E502" t="str">
            <v>Feeder</v>
          </cell>
          <cell r="F502" t="str">
            <v>010411</v>
          </cell>
          <cell r="G502" t="str">
            <v>Sanlang</v>
          </cell>
          <cell r="H502" t="str">
            <v>Vanua Lava</v>
          </cell>
          <cell r="I502" t="str">
            <v>NBV</v>
          </cell>
          <cell r="J502" t="str">
            <v>Torba</v>
          </cell>
          <cell r="K502" t="str">
            <v>0084569001</v>
          </cell>
          <cell r="L502">
            <v>13</v>
          </cell>
          <cell r="M502">
            <v>9000</v>
          </cell>
          <cell r="N502">
            <v>117000</v>
          </cell>
          <cell r="O502">
            <v>35100</v>
          </cell>
          <cell r="P502"/>
          <cell r="Q502">
            <v>35100</v>
          </cell>
          <cell r="R502">
            <v>35100</v>
          </cell>
        </row>
        <row r="503">
          <cell r="B503" t="str">
            <v>K0105118</v>
          </cell>
          <cell r="C503" t="str">
            <v>Telhei Kindy</v>
          </cell>
          <cell r="D503" t="str">
            <v>Audited</v>
          </cell>
          <cell r="E503" t="str">
            <v>Attached</v>
          </cell>
          <cell r="F503" t="str">
            <v>010517</v>
          </cell>
          <cell r="G503" t="str">
            <v>Telhei</v>
          </cell>
          <cell r="H503" t="str">
            <v>Mota Lava</v>
          </cell>
          <cell r="I503" t="str">
            <v>NBV</v>
          </cell>
          <cell r="J503" t="str">
            <v>Torba</v>
          </cell>
          <cell r="K503" t="str">
            <v>0084572001</v>
          </cell>
          <cell r="L503">
            <v>40</v>
          </cell>
          <cell r="M503">
            <v>9000</v>
          </cell>
          <cell r="N503">
            <v>360000</v>
          </cell>
          <cell r="O503">
            <v>108000</v>
          </cell>
          <cell r="P503"/>
          <cell r="Q503">
            <v>108000</v>
          </cell>
          <cell r="R503">
            <v>108000</v>
          </cell>
        </row>
        <row r="504">
          <cell r="B504" t="str">
            <v>K0105040</v>
          </cell>
          <cell r="C504" t="str">
            <v>Telvet</v>
          </cell>
          <cell r="D504" t="str">
            <v>Audited</v>
          </cell>
          <cell r="E504" t="str">
            <v>Attached</v>
          </cell>
          <cell r="F504" t="str">
            <v>010518</v>
          </cell>
          <cell r="G504" t="str">
            <v>Telvet</v>
          </cell>
          <cell r="H504" t="str">
            <v>Mota Lava</v>
          </cell>
          <cell r="I504" t="str">
            <v>NBV</v>
          </cell>
          <cell r="J504" t="str">
            <v>Torba</v>
          </cell>
          <cell r="K504" t="str">
            <v>0084580001</v>
          </cell>
          <cell r="L504">
            <v>11</v>
          </cell>
          <cell r="M504">
            <v>9000</v>
          </cell>
          <cell r="N504">
            <v>99000</v>
          </cell>
          <cell r="O504">
            <v>29700</v>
          </cell>
          <cell r="P504"/>
          <cell r="Q504">
            <v>29700</v>
          </cell>
          <cell r="R504">
            <v>29700</v>
          </cell>
        </row>
        <row r="505">
          <cell r="B505" t="str">
            <v>K0101099</v>
          </cell>
          <cell r="C505" t="str">
            <v>Vaget Kindy</v>
          </cell>
          <cell r="D505" t="str">
            <v>Audited</v>
          </cell>
          <cell r="E505" t="str">
            <v>Attached</v>
          </cell>
          <cell r="F505" t="str">
            <v>010119</v>
          </cell>
          <cell r="G505" t="str">
            <v>Vaget</v>
          </cell>
          <cell r="H505" t="str">
            <v>Gaua</v>
          </cell>
          <cell r="I505" t="str">
            <v>NBV</v>
          </cell>
          <cell r="J505" t="str">
            <v>Torba</v>
          </cell>
          <cell r="K505" t="str">
            <v>0084562001</v>
          </cell>
          <cell r="L505">
            <v>9</v>
          </cell>
          <cell r="M505">
            <v>9000</v>
          </cell>
          <cell r="N505">
            <v>81000</v>
          </cell>
          <cell r="O505">
            <v>24300</v>
          </cell>
          <cell r="P505"/>
          <cell r="Q505">
            <v>24300</v>
          </cell>
          <cell r="R505">
            <v>24300</v>
          </cell>
        </row>
        <row r="506">
          <cell r="B506" t="str">
            <v>K0105093</v>
          </cell>
          <cell r="C506" t="str">
            <v>Wongyeskei</v>
          </cell>
          <cell r="D506" t="str">
            <v>Audited</v>
          </cell>
          <cell r="E506" t="str">
            <v>Attached</v>
          </cell>
          <cell r="F506" t="str">
            <v>010525</v>
          </cell>
          <cell r="G506" t="str">
            <v>Wongyeskei</v>
          </cell>
          <cell r="H506" t="str">
            <v>Mota Lava</v>
          </cell>
          <cell r="I506" t="str">
            <v>NBV</v>
          </cell>
          <cell r="J506" t="str">
            <v>Torba</v>
          </cell>
          <cell r="K506" t="str">
            <v>0084573001</v>
          </cell>
          <cell r="L506">
            <v>19</v>
          </cell>
          <cell r="M506">
            <v>9000</v>
          </cell>
          <cell r="N506">
            <v>171000</v>
          </cell>
          <cell r="O506">
            <v>51300</v>
          </cell>
          <cell r="P506">
            <v>0</v>
          </cell>
          <cell r="Q506">
            <v>51300</v>
          </cell>
          <cell r="R506">
            <v>51300</v>
          </cell>
        </row>
        <row r="507">
          <cell r="B507" t="str">
            <v>K0104061</v>
          </cell>
          <cell r="C507" t="str">
            <v>Wosok</v>
          </cell>
          <cell r="D507" t="str">
            <v>Audited</v>
          </cell>
          <cell r="E507" t="str">
            <v>Feeder</v>
          </cell>
          <cell r="F507" t="str">
            <v>010424</v>
          </cell>
          <cell r="G507" t="str">
            <v>Wosok</v>
          </cell>
          <cell r="H507" t="str">
            <v>Vanua Lava</v>
          </cell>
          <cell r="I507" t="str">
            <v>NBV</v>
          </cell>
          <cell r="J507" t="str">
            <v>Torba</v>
          </cell>
          <cell r="K507" t="str">
            <v>0084571001</v>
          </cell>
          <cell r="L507">
            <v>12</v>
          </cell>
          <cell r="M507">
            <v>9000</v>
          </cell>
          <cell r="N507">
            <v>108000</v>
          </cell>
          <cell r="O507">
            <v>32400</v>
          </cell>
          <cell r="P507"/>
          <cell r="Q507">
            <v>32400</v>
          </cell>
          <cell r="R507">
            <v>32400</v>
          </cell>
        </row>
        <row r="508">
          <cell r="B508" t="str">
            <v>K0222118</v>
          </cell>
          <cell r="C508" t="str">
            <v>Venie</v>
          </cell>
          <cell r="D508" t="str">
            <v>Audited</v>
          </cell>
          <cell r="E508" t="str">
            <v xml:space="preserve">Attached </v>
          </cell>
          <cell r="F508" t="str">
            <v>022273</v>
          </cell>
          <cell r="G508" t="str">
            <v xml:space="preserve">Venie Mataipevu </v>
          </cell>
          <cell r="H508" t="str">
            <v>Santo</v>
          </cell>
          <cell r="I508" t="str">
            <v>NBV</v>
          </cell>
          <cell r="J508" t="str">
            <v>Sanma</v>
          </cell>
          <cell r="K508" t="str">
            <v>0084669001</v>
          </cell>
          <cell r="L508">
            <v>4</v>
          </cell>
          <cell r="M508">
            <v>9000</v>
          </cell>
          <cell r="N508">
            <v>36000</v>
          </cell>
          <cell r="O508">
            <v>10800</v>
          </cell>
          <cell r="P508"/>
          <cell r="Q508">
            <v>10800</v>
          </cell>
          <cell r="R508">
            <v>10800</v>
          </cell>
        </row>
        <row r="509">
          <cell r="B509" t="str">
            <v>K0222122</v>
          </cell>
          <cell r="C509" t="str">
            <v>Vovlei</v>
          </cell>
          <cell r="D509" t="str">
            <v>Audited</v>
          </cell>
          <cell r="E509" t="str">
            <v xml:space="preserve">Attached </v>
          </cell>
          <cell r="F509" t="str">
            <v>022274</v>
          </cell>
          <cell r="G509" t="str">
            <v xml:space="preserve">Vovlei </v>
          </cell>
          <cell r="H509" t="str">
            <v>Santo</v>
          </cell>
          <cell r="I509" t="str">
            <v>NBV</v>
          </cell>
          <cell r="J509" t="str">
            <v>Sanma</v>
          </cell>
          <cell r="K509" t="str">
            <v>0084637001</v>
          </cell>
          <cell r="L509">
            <v>34</v>
          </cell>
          <cell r="M509">
            <v>9000</v>
          </cell>
          <cell r="N509">
            <v>306000</v>
          </cell>
          <cell r="O509">
            <v>91800</v>
          </cell>
          <cell r="P509">
            <v>0</v>
          </cell>
          <cell r="Q509">
            <v>91800</v>
          </cell>
          <cell r="R509">
            <v>91800</v>
          </cell>
        </row>
        <row r="510">
          <cell r="B510" t="str">
            <v>K0222099</v>
          </cell>
          <cell r="C510" t="str">
            <v>Vunabulu</v>
          </cell>
          <cell r="D510" t="str">
            <v>Audited</v>
          </cell>
          <cell r="E510" t="str">
            <v xml:space="preserve">Attached </v>
          </cell>
          <cell r="F510" t="str">
            <v>022275</v>
          </cell>
          <cell r="G510" t="str">
            <v>Vunabulu</v>
          </cell>
          <cell r="H510" t="str">
            <v>Santo</v>
          </cell>
          <cell r="I510" t="str">
            <v>NBV</v>
          </cell>
          <cell r="J510" t="str">
            <v>Sanma</v>
          </cell>
          <cell r="K510" t="str">
            <v>0084638001</v>
          </cell>
          <cell r="L510">
            <v>14</v>
          </cell>
          <cell r="M510">
            <v>9000</v>
          </cell>
          <cell r="N510">
            <v>126000</v>
          </cell>
          <cell r="O510">
            <v>37800</v>
          </cell>
          <cell r="P510">
            <v>0</v>
          </cell>
          <cell r="Q510">
            <v>37800</v>
          </cell>
          <cell r="R510">
            <v>37800</v>
          </cell>
        </row>
        <row r="511">
          <cell r="B511" t="str">
            <v>K0222312</v>
          </cell>
          <cell r="C511" t="str">
            <v>Vunakariakara</v>
          </cell>
          <cell r="D511" t="str">
            <v>Audited</v>
          </cell>
          <cell r="E511" t="str">
            <v>Attached</v>
          </cell>
          <cell r="F511" t="str">
            <v>022276</v>
          </cell>
          <cell r="G511" t="str">
            <v>Vunakariakara</v>
          </cell>
          <cell r="H511"/>
          <cell r="I511" t="str">
            <v>NBV</v>
          </cell>
          <cell r="J511" t="str">
            <v>Sanma</v>
          </cell>
          <cell r="K511" t="str">
            <v>0098405001</v>
          </cell>
          <cell r="L511">
            <v>3</v>
          </cell>
          <cell r="M511">
            <v>9000</v>
          </cell>
          <cell r="N511">
            <v>27000</v>
          </cell>
          <cell r="O511">
            <v>8100</v>
          </cell>
          <cell r="P511">
            <v>0</v>
          </cell>
          <cell r="Q511">
            <v>8100</v>
          </cell>
          <cell r="R511">
            <v>8100</v>
          </cell>
        </row>
        <row r="512">
          <cell r="B512" t="str">
            <v>K0222322</v>
          </cell>
          <cell r="C512" t="str">
            <v>Vunavosi</v>
          </cell>
          <cell r="D512" t="str">
            <v>Audited</v>
          </cell>
          <cell r="E512" t="str">
            <v xml:space="preserve">Feeder </v>
          </cell>
          <cell r="F512" t="str">
            <v>022240</v>
          </cell>
          <cell r="G512" t="str">
            <v xml:space="preserve">Nasalanvunmoli </v>
          </cell>
          <cell r="H512" t="str">
            <v>Santo</v>
          </cell>
          <cell r="I512" t="str">
            <v>NBV</v>
          </cell>
          <cell r="J512" t="str">
            <v>Sanma</v>
          </cell>
          <cell r="K512" t="str">
            <v>0084645001</v>
          </cell>
          <cell r="L512">
            <v>16</v>
          </cell>
          <cell r="M512">
            <v>9000</v>
          </cell>
          <cell r="N512">
            <v>144000</v>
          </cell>
          <cell r="O512">
            <v>43200</v>
          </cell>
          <cell r="P512"/>
          <cell r="Q512">
            <v>43200</v>
          </cell>
          <cell r="R512">
            <v>43200</v>
          </cell>
        </row>
        <row r="513">
          <cell r="B513" t="str">
            <v>K0222094</v>
          </cell>
          <cell r="C513" t="str">
            <v>Vuthe- Ev</v>
          </cell>
          <cell r="D513" t="str">
            <v>Audited</v>
          </cell>
          <cell r="E513" t="str">
            <v>Attached</v>
          </cell>
          <cell r="F513" t="str">
            <v>022215</v>
          </cell>
          <cell r="G513" t="str">
            <v>Hog Harbour</v>
          </cell>
          <cell r="H513" t="str">
            <v>Santo</v>
          </cell>
          <cell r="I513" t="str">
            <v>NBV</v>
          </cell>
          <cell r="J513" t="str">
            <v>Sanma</v>
          </cell>
          <cell r="K513" t="str">
            <v>0084602001</v>
          </cell>
          <cell r="L513">
            <v>16</v>
          </cell>
          <cell r="M513">
            <v>9000</v>
          </cell>
          <cell r="N513">
            <v>144000</v>
          </cell>
          <cell r="O513">
            <v>43200</v>
          </cell>
          <cell r="P513"/>
          <cell r="Q513">
            <v>43200</v>
          </cell>
          <cell r="R513">
            <v>43200</v>
          </cell>
        </row>
        <row r="514">
          <cell r="B514" t="str">
            <v>K0222113</v>
          </cell>
          <cell r="C514" t="str">
            <v>Wailapa</v>
          </cell>
          <cell r="D514" t="str">
            <v>Audited</v>
          </cell>
          <cell r="E514" t="str">
            <v xml:space="preserve">Feeder </v>
          </cell>
          <cell r="F514" t="str">
            <v>022210</v>
          </cell>
          <cell r="G514" t="str">
            <v>Ebenezer</v>
          </cell>
          <cell r="H514" t="str">
            <v>Santo</v>
          </cell>
          <cell r="I514" t="str">
            <v>NBV</v>
          </cell>
          <cell r="J514" t="str">
            <v>Sanma</v>
          </cell>
          <cell r="K514" t="str">
            <v>0084601001</v>
          </cell>
          <cell r="L514">
            <v>9</v>
          </cell>
          <cell r="M514">
            <v>9000</v>
          </cell>
          <cell r="N514">
            <v>81000</v>
          </cell>
          <cell r="O514">
            <v>24300</v>
          </cell>
          <cell r="P514">
            <v>0</v>
          </cell>
          <cell r="Q514">
            <v>24300</v>
          </cell>
          <cell r="R514">
            <v>24300</v>
          </cell>
        </row>
        <row r="515">
          <cell r="B515" t="str">
            <v>K0222044</v>
          </cell>
          <cell r="C515" t="str">
            <v>Winsau</v>
          </cell>
          <cell r="D515" t="str">
            <v>Audited</v>
          </cell>
          <cell r="E515" t="str">
            <v>Attached</v>
          </cell>
          <cell r="F515" t="str">
            <v>022278</v>
          </cell>
          <cell r="G515" t="str">
            <v>Winsao</v>
          </cell>
          <cell r="H515" t="str">
            <v>Santo</v>
          </cell>
          <cell r="I515" t="str">
            <v>NBV</v>
          </cell>
          <cell r="J515" t="str">
            <v>Sanma</v>
          </cell>
          <cell r="K515" t="str">
            <v>0098397001</v>
          </cell>
          <cell r="L515">
            <v>3</v>
          </cell>
          <cell r="M515">
            <v>9000</v>
          </cell>
          <cell r="N515">
            <v>27000</v>
          </cell>
          <cell r="O515">
            <v>8100</v>
          </cell>
          <cell r="P515">
            <v>0</v>
          </cell>
          <cell r="Q515">
            <v>8100</v>
          </cell>
          <cell r="R515">
            <v>8100</v>
          </cell>
        </row>
        <row r="516">
          <cell r="B516" t="str">
            <v>K0222158</v>
          </cell>
          <cell r="C516" t="str">
            <v>Wunavae</v>
          </cell>
          <cell r="D516" t="str">
            <v>Audited</v>
          </cell>
          <cell r="E516" t="str">
            <v>Feeder</v>
          </cell>
          <cell r="F516" t="str">
            <v>022261</v>
          </cell>
          <cell r="G516" t="str">
            <v>Selusia</v>
          </cell>
          <cell r="H516" t="str">
            <v>Santo</v>
          </cell>
          <cell r="I516" t="str">
            <v>NBV</v>
          </cell>
          <cell r="J516" t="str">
            <v>Sanma</v>
          </cell>
          <cell r="K516" t="str">
            <v>0084633001</v>
          </cell>
          <cell r="L516">
            <v>3</v>
          </cell>
          <cell r="M516">
            <v>9000</v>
          </cell>
          <cell r="N516">
            <v>27000</v>
          </cell>
          <cell r="O516">
            <v>8100</v>
          </cell>
          <cell r="P516"/>
          <cell r="Q516">
            <v>8100</v>
          </cell>
          <cell r="R516">
            <v>8100</v>
          </cell>
        </row>
        <row r="517">
          <cell r="B517" t="str">
            <v>K0222170</v>
          </cell>
          <cell r="C517" t="str">
            <v>Wunon</v>
          </cell>
          <cell r="D517" t="str">
            <v>Audited</v>
          </cell>
          <cell r="E517" t="str">
            <v>Feeder</v>
          </cell>
          <cell r="F517" t="str">
            <v>0222325</v>
          </cell>
          <cell r="G517" t="str">
            <v>Day Spring School</v>
          </cell>
          <cell r="H517" t="str">
            <v>Santo</v>
          </cell>
          <cell r="I517" t="str">
            <v>NBV</v>
          </cell>
          <cell r="J517" t="str">
            <v>Sanma</v>
          </cell>
          <cell r="K517" t="str">
            <v>0099659001</v>
          </cell>
          <cell r="L517">
            <v>2</v>
          </cell>
          <cell r="M517">
            <v>9000</v>
          </cell>
          <cell r="N517">
            <v>18000</v>
          </cell>
          <cell r="O517">
            <v>5400</v>
          </cell>
          <cell r="P517">
            <v>0</v>
          </cell>
          <cell r="Q517">
            <v>5400</v>
          </cell>
          <cell r="R517">
            <v>5400</v>
          </cell>
        </row>
        <row r="518">
          <cell r="B518" t="str">
            <v>K0222178</v>
          </cell>
          <cell r="C518" t="str">
            <v>Wunpuko</v>
          </cell>
          <cell r="D518" t="str">
            <v>Audited</v>
          </cell>
          <cell r="E518" t="str">
            <v xml:space="preserve">Attached </v>
          </cell>
          <cell r="F518" t="str">
            <v>022234</v>
          </cell>
          <cell r="G518" t="str">
            <v xml:space="preserve">Menevula </v>
          </cell>
          <cell r="H518" t="str">
            <v>Santo</v>
          </cell>
          <cell r="I518" t="str">
            <v>NBV</v>
          </cell>
          <cell r="J518" t="str">
            <v>Sanma</v>
          </cell>
          <cell r="K518" t="str">
            <v>0084650001</v>
          </cell>
          <cell r="L518">
            <v>16</v>
          </cell>
          <cell r="M518">
            <v>9000</v>
          </cell>
          <cell r="N518">
            <v>144000</v>
          </cell>
          <cell r="O518">
            <v>43200</v>
          </cell>
          <cell r="P518">
            <v>0</v>
          </cell>
          <cell r="Q518">
            <v>43200</v>
          </cell>
          <cell r="R518">
            <v>43200</v>
          </cell>
        </row>
        <row r="519">
          <cell r="B519" t="str">
            <v>K0546486</v>
          </cell>
          <cell r="C519" t="str">
            <v>Wambi Play Group</v>
          </cell>
          <cell r="D519" t="str">
            <v>Audited</v>
          </cell>
          <cell r="E519" t="str">
            <v>Attached</v>
          </cell>
          <cell r="F519" t="str">
            <v>054651</v>
          </cell>
          <cell r="G519" t="str">
            <v>Sara</v>
          </cell>
          <cell r="H519" t="str">
            <v>Epi</v>
          </cell>
          <cell r="I519" t="str">
            <v>NBV</v>
          </cell>
          <cell r="J519" t="str">
            <v>Shefa</v>
          </cell>
          <cell r="K519" t="str">
            <v>0084768001</v>
          </cell>
          <cell r="L519">
            <v>7</v>
          </cell>
          <cell r="M519">
            <v>9000</v>
          </cell>
          <cell r="N519">
            <v>63000</v>
          </cell>
          <cell r="O519">
            <v>18900</v>
          </cell>
          <cell r="P519"/>
          <cell r="Q519">
            <v>18900</v>
          </cell>
          <cell r="R519">
            <v>18900</v>
          </cell>
        </row>
        <row r="520">
          <cell r="B520" t="str">
            <v>K0554453</v>
          </cell>
          <cell r="C520" t="str">
            <v>Yvone Webber Child Care Centre</v>
          </cell>
          <cell r="D520" t="str">
            <v>Audited</v>
          </cell>
          <cell r="E520" t="str">
            <v>Feeder</v>
          </cell>
          <cell r="F520" t="str">
            <v>050218</v>
          </cell>
          <cell r="G520" t="str">
            <v>Vila North</v>
          </cell>
          <cell r="H520" t="str">
            <v>Efate</v>
          </cell>
          <cell r="I520" t="str">
            <v>NBV</v>
          </cell>
          <cell r="J520" t="str">
            <v>Shefa</v>
          </cell>
          <cell r="K520" t="str">
            <v>0084756001</v>
          </cell>
          <cell r="L520">
            <v>19</v>
          </cell>
          <cell r="M520">
            <v>9000</v>
          </cell>
          <cell r="N520">
            <v>171000</v>
          </cell>
          <cell r="O520">
            <v>51300</v>
          </cell>
          <cell r="P520">
            <v>0</v>
          </cell>
          <cell r="Q520">
            <v>51300</v>
          </cell>
          <cell r="R520">
            <v>51300</v>
          </cell>
        </row>
        <row r="521">
          <cell r="B521" t="str">
            <v>K0664133</v>
          </cell>
          <cell r="C521" t="str">
            <v>Yapilmai</v>
          </cell>
          <cell r="D521" t="str">
            <v>Audited</v>
          </cell>
          <cell r="E521" t="str">
            <v>Attached</v>
          </cell>
          <cell r="F521" t="str">
            <v>066483</v>
          </cell>
          <cell r="G521" t="str">
            <v>Yapilmai</v>
          </cell>
          <cell r="H521" t="str">
            <v>Tanna</v>
          </cell>
          <cell r="I521" t="str">
            <v>NBV</v>
          </cell>
          <cell r="J521" t="str">
            <v>Tafea</v>
          </cell>
          <cell r="K521" t="str">
            <v>0084999001</v>
          </cell>
          <cell r="L521">
            <v>44</v>
          </cell>
          <cell r="M521">
            <v>9000</v>
          </cell>
          <cell r="N521">
            <v>396000</v>
          </cell>
          <cell r="O521">
            <v>118800</v>
          </cell>
          <cell r="P521">
            <v>0</v>
          </cell>
          <cell r="Q521">
            <v>118800</v>
          </cell>
          <cell r="R521">
            <v>118800</v>
          </cell>
        </row>
      </sheetData>
      <sheetData sheetId="4">
        <row r="7">
          <cell r="B7" t="str">
            <v>K0429361</v>
          </cell>
          <cell r="C7" t="str">
            <v>Ahamb</v>
          </cell>
          <cell r="D7" t="str">
            <v>Audited</v>
          </cell>
          <cell r="E7" t="str">
            <v>Feeder</v>
          </cell>
          <cell r="F7" t="str">
            <v>044043</v>
          </cell>
          <cell r="G7" t="str">
            <v>Luwoi</v>
          </cell>
          <cell r="H7" t="str">
            <v>Malekula</v>
          </cell>
          <cell r="I7" t="str">
            <v>NBV</v>
          </cell>
          <cell r="J7" t="str">
            <v>Malampa</v>
          </cell>
          <cell r="K7" t="str">
            <v>0085099001</v>
          </cell>
          <cell r="L7">
            <v>38</v>
          </cell>
          <cell r="M7">
            <v>9000</v>
          </cell>
          <cell r="N7">
            <v>342000</v>
          </cell>
          <cell r="O7">
            <v>102600</v>
          </cell>
          <cell r="P7">
            <v>102600</v>
          </cell>
          <cell r="Q7"/>
          <cell r="R7">
            <v>0</v>
          </cell>
          <cell r="S7">
            <v>102600</v>
          </cell>
          <cell r="T7">
            <v>102600</v>
          </cell>
        </row>
        <row r="8">
          <cell r="B8" t="str">
            <v>K0429050</v>
          </cell>
          <cell r="C8" t="str">
            <v>Amelatin</v>
          </cell>
          <cell r="D8" t="str">
            <v>Audited</v>
          </cell>
          <cell r="E8" t="str">
            <v>Attached</v>
          </cell>
          <cell r="F8" t="str">
            <v>042931</v>
          </cell>
          <cell r="G8" t="str">
            <v>Lambubu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0085081001</v>
          </cell>
          <cell r="L8">
            <v>20</v>
          </cell>
          <cell r="M8">
            <v>9000</v>
          </cell>
          <cell r="N8">
            <v>180000</v>
          </cell>
          <cell r="O8">
            <v>54000</v>
          </cell>
          <cell r="P8">
            <v>54000</v>
          </cell>
          <cell r="Q8"/>
          <cell r="R8">
            <v>0</v>
          </cell>
          <cell r="S8">
            <v>54000</v>
          </cell>
          <cell r="T8">
            <v>54000</v>
          </cell>
        </row>
        <row r="9">
          <cell r="B9" t="str">
            <v>K0429354</v>
          </cell>
          <cell r="C9" t="str">
            <v>Amelveth</v>
          </cell>
          <cell r="D9" t="str">
            <v>Audited</v>
          </cell>
          <cell r="E9" t="str">
            <v>Attached</v>
          </cell>
          <cell r="F9" t="str">
            <v>042902</v>
          </cell>
          <cell r="G9" t="str">
            <v>Amelvet</v>
          </cell>
          <cell r="H9" t="str">
            <v>Malekula</v>
          </cell>
          <cell r="I9" t="str">
            <v>NBV</v>
          </cell>
          <cell r="J9" t="str">
            <v>Malampa</v>
          </cell>
          <cell r="K9" t="str">
            <v>0085044001</v>
          </cell>
          <cell r="L9">
            <v>15</v>
          </cell>
          <cell r="M9">
            <v>9000</v>
          </cell>
          <cell r="N9">
            <v>135000</v>
          </cell>
          <cell r="O9">
            <v>40500</v>
          </cell>
          <cell r="P9">
            <v>40500</v>
          </cell>
          <cell r="Q9"/>
          <cell r="R9">
            <v>0</v>
          </cell>
          <cell r="S9">
            <v>40500</v>
          </cell>
          <cell r="T9">
            <v>40500</v>
          </cell>
        </row>
        <row r="10">
          <cell r="B10" t="str">
            <v>K0429399</v>
          </cell>
          <cell r="C10" t="str">
            <v>Amu Kindy</v>
          </cell>
          <cell r="D10" t="str">
            <v>Audited</v>
          </cell>
          <cell r="E10" t="str">
            <v>Feeder</v>
          </cell>
          <cell r="F10" t="str">
            <v>042978</v>
          </cell>
          <cell r="G10" t="str">
            <v>Unmet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0085056001</v>
          </cell>
          <cell r="L10">
            <v>22</v>
          </cell>
          <cell r="M10">
            <v>9000</v>
          </cell>
          <cell r="N10">
            <v>198000</v>
          </cell>
          <cell r="O10">
            <v>59400</v>
          </cell>
          <cell r="P10">
            <v>49400</v>
          </cell>
          <cell r="Q10"/>
          <cell r="R10">
            <v>15298</v>
          </cell>
          <cell r="S10">
            <v>44102</v>
          </cell>
          <cell r="T10">
            <v>44102</v>
          </cell>
        </row>
        <row r="11">
          <cell r="B11" t="str">
            <v>K0431334</v>
          </cell>
          <cell r="C11" t="str">
            <v>Atchin S.D.A Parker Kindy</v>
          </cell>
          <cell r="D11" t="str">
            <v>Audited</v>
          </cell>
          <cell r="E11" t="str">
            <v>Feeder</v>
          </cell>
          <cell r="F11" t="str">
            <v>043177</v>
          </cell>
          <cell r="G11" t="str">
            <v>Topaen</v>
          </cell>
          <cell r="H11" t="str">
            <v>Atchin</v>
          </cell>
          <cell r="I11" t="str">
            <v>NBV</v>
          </cell>
          <cell r="J11" t="str">
            <v>Malampa</v>
          </cell>
          <cell r="K11" t="str">
            <v>0098419001</v>
          </cell>
          <cell r="L11">
            <v>9</v>
          </cell>
          <cell r="M11">
            <v>9000</v>
          </cell>
          <cell r="N11">
            <v>81000</v>
          </cell>
          <cell r="O11">
            <v>24300</v>
          </cell>
          <cell r="P11">
            <v>24300</v>
          </cell>
          <cell r="Q11"/>
          <cell r="R11"/>
          <cell r="S11">
            <v>24300</v>
          </cell>
          <cell r="T11">
            <v>24300</v>
          </cell>
        </row>
        <row r="12">
          <cell r="B12" t="str">
            <v>K0429143</v>
          </cell>
          <cell r="C12" t="str">
            <v>Aulua Valley</v>
          </cell>
          <cell r="D12" t="str">
            <v>Audited</v>
          </cell>
          <cell r="E12" t="str">
            <v>Feeder</v>
          </cell>
          <cell r="F12" t="str">
            <v>042904</v>
          </cell>
          <cell r="G12" t="str">
            <v>Aulua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0084957001</v>
          </cell>
          <cell r="L12">
            <v>15</v>
          </cell>
          <cell r="M12">
            <v>9000</v>
          </cell>
          <cell r="N12">
            <v>135000</v>
          </cell>
          <cell r="O12">
            <v>40500</v>
          </cell>
          <cell r="P12">
            <v>40500</v>
          </cell>
          <cell r="Q12"/>
          <cell r="R12">
            <v>0</v>
          </cell>
          <cell r="S12">
            <v>40500</v>
          </cell>
          <cell r="T12">
            <v>40500</v>
          </cell>
        </row>
        <row r="13">
          <cell r="B13" t="str">
            <v>K0443395</v>
          </cell>
          <cell r="C13" t="str">
            <v>Baiap SDA Kindy</v>
          </cell>
          <cell r="D13" t="str">
            <v>Audited</v>
          </cell>
          <cell r="E13" t="str">
            <v>Attached</v>
          </cell>
          <cell r="F13" t="str">
            <v>044306</v>
          </cell>
          <cell r="G13" t="str">
            <v>Baiap Church school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0098411001</v>
          </cell>
          <cell r="L13">
            <v>13</v>
          </cell>
          <cell r="M13">
            <v>9000</v>
          </cell>
          <cell r="N13">
            <v>117000</v>
          </cell>
          <cell r="O13">
            <v>35100</v>
          </cell>
          <cell r="P13">
            <v>35100</v>
          </cell>
          <cell r="Q13"/>
          <cell r="R13">
            <v>0</v>
          </cell>
          <cell r="S13">
            <v>35100</v>
          </cell>
          <cell r="T13">
            <v>35100</v>
          </cell>
        </row>
        <row r="14">
          <cell r="B14" t="str">
            <v>K0429416</v>
          </cell>
          <cell r="C14" t="str">
            <v>Balehi Kindy</v>
          </cell>
          <cell r="D14" t="str">
            <v>Audited</v>
          </cell>
          <cell r="E14" t="str">
            <v>Feeder</v>
          </cell>
          <cell r="F14" t="str">
            <v>0429317</v>
          </cell>
          <cell r="G14" t="str">
            <v>Lalkoko (Mae Sirbulbul)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0085098001</v>
          </cell>
          <cell r="L14">
            <v>32</v>
          </cell>
          <cell r="M14">
            <v>9000</v>
          </cell>
          <cell r="N14">
            <v>288000</v>
          </cell>
          <cell r="O14">
            <v>86400</v>
          </cell>
          <cell r="P14">
            <v>86400</v>
          </cell>
          <cell r="Q14"/>
          <cell r="R14">
            <v>0</v>
          </cell>
          <cell r="S14">
            <v>86400</v>
          </cell>
          <cell r="T14">
            <v>86400</v>
          </cell>
        </row>
        <row r="15">
          <cell r="B15" t="str">
            <v>K0429078</v>
          </cell>
          <cell r="C15" t="str">
            <v>Bangareth</v>
          </cell>
          <cell r="D15" t="str">
            <v>Audited</v>
          </cell>
          <cell r="E15" t="str">
            <v>Feeder</v>
          </cell>
          <cell r="F15" t="str">
            <v>042931</v>
          </cell>
          <cell r="G15" t="str">
            <v>Lambubu</v>
          </cell>
          <cell r="H15" t="str">
            <v>Malekula</v>
          </cell>
          <cell r="I15" t="str">
            <v>NBV</v>
          </cell>
          <cell r="J15" t="str">
            <v>Malampa</v>
          </cell>
          <cell r="K15" t="str">
            <v>0085081001</v>
          </cell>
          <cell r="L15">
            <v>13</v>
          </cell>
          <cell r="M15">
            <v>9000</v>
          </cell>
          <cell r="N15">
            <v>117000</v>
          </cell>
          <cell r="O15">
            <v>35100</v>
          </cell>
          <cell r="P15">
            <v>35100</v>
          </cell>
          <cell r="Q15"/>
          <cell r="R15"/>
          <cell r="S15">
            <v>35100</v>
          </cell>
          <cell r="T15">
            <v>35100</v>
          </cell>
        </row>
        <row r="16">
          <cell r="B16" t="str">
            <v>K0429411</v>
          </cell>
          <cell r="C16" t="str">
            <v>Battlecreek Kindy</v>
          </cell>
          <cell r="D16" t="str">
            <v>Audited</v>
          </cell>
          <cell r="E16" t="str">
            <v>Feeder</v>
          </cell>
          <cell r="F16" t="str">
            <v>042955</v>
          </cell>
          <cell r="G16" t="str">
            <v>Neramb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0084969001</v>
          </cell>
          <cell r="L16">
            <v>30</v>
          </cell>
          <cell r="M16">
            <v>9000</v>
          </cell>
          <cell r="N16">
            <v>270000</v>
          </cell>
          <cell r="O16">
            <v>81000</v>
          </cell>
          <cell r="P16">
            <v>81000</v>
          </cell>
          <cell r="Q16"/>
          <cell r="R16">
            <v>0</v>
          </cell>
          <cell r="S16">
            <v>81000</v>
          </cell>
          <cell r="T16">
            <v>81000</v>
          </cell>
        </row>
        <row r="17">
          <cell r="B17" t="str">
            <v>K0443029</v>
          </cell>
          <cell r="C17" t="str">
            <v>Benapo</v>
          </cell>
          <cell r="D17" t="str">
            <v>Audited</v>
          </cell>
          <cell r="E17" t="str">
            <v>Feeder</v>
          </cell>
          <cell r="F17" t="str">
            <v>044369</v>
          </cell>
          <cell r="G17" t="str">
            <v>Senai</v>
          </cell>
          <cell r="H17" t="str">
            <v>Ambrym</v>
          </cell>
          <cell r="I17" t="str">
            <v>NBV</v>
          </cell>
          <cell r="J17" t="str">
            <v>Malampa</v>
          </cell>
          <cell r="K17" t="str">
            <v>0085051001</v>
          </cell>
          <cell r="L17">
            <v>11</v>
          </cell>
          <cell r="M17">
            <v>9000</v>
          </cell>
          <cell r="N17">
            <v>99000</v>
          </cell>
          <cell r="O17">
            <v>29700</v>
          </cell>
          <cell r="P17">
            <v>29700</v>
          </cell>
          <cell r="Q17"/>
          <cell r="R17"/>
          <cell r="S17">
            <v>29700</v>
          </cell>
          <cell r="T17">
            <v>29700</v>
          </cell>
        </row>
        <row r="18">
          <cell r="B18" t="str">
            <v>K0429132</v>
          </cell>
          <cell r="C18" t="str">
            <v>Benbon</v>
          </cell>
          <cell r="D18" t="str">
            <v>Audited</v>
          </cell>
          <cell r="E18" t="str">
            <v>Feeder</v>
          </cell>
          <cell r="F18" t="str">
            <v>042908</v>
          </cell>
          <cell r="G18" t="str">
            <v>Benbon</v>
          </cell>
          <cell r="H18" t="str">
            <v>Malekula</v>
          </cell>
          <cell r="I18" t="str">
            <v>NBV</v>
          </cell>
          <cell r="J18" t="str">
            <v>Malampa</v>
          </cell>
          <cell r="K18" t="str">
            <v>0085087001</v>
          </cell>
          <cell r="L18">
            <v>28</v>
          </cell>
          <cell r="M18">
            <v>9000</v>
          </cell>
          <cell r="N18">
            <v>252000</v>
          </cell>
          <cell r="O18">
            <v>75600</v>
          </cell>
          <cell r="P18">
            <v>75600</v>
          </cell>
          <cell r="Q18"/>
          <cell r="R18">
            <v>0</v>
          </cell>
          <cell r="S18">
            <v>75600</v>
          </cell>
          <cell r="T18">
            <v>75600</v>
          </cell>
        </row>
        <row r="19">
          <cell r="B19" t="str">
            <v>K0429169</v>
          </cell>
          <cell r="C19" t="str">
            <v>Bonvor SDA</v>
          </cell>
          <cell r="D19" t="str">
            <v>Audited</v>
          </cell>
          <cell r="E19" t="str">
            <v>Feeder</v>
          </cell>
          <cell r="F19" t="str">
            <v>042908</v>
          </cell>
          <cell r="G19" t="str">
            <v>Benbon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0085087001</v>
          </cell>
          <cell r="L19">
            <v>9</v>
          </cell>
          <cell r="M19">
            <v>9000</v>
          </cell>
          <cell r="N19">
            <v>81000</v>
          </cell>
          <cell r="O19">
            <v>24300</v>
          </cell>
          <cell r="P19">
            <v>24300</v>
          </cell>
          <cell r="Q19"/>
          <cell r="R19">
            <v>0</v>
          </cell>
          <cell r="S19">
            <v>24300</v>
          </cell>
          <cell r="T19">
            <v>24300</v>
          </cell>
        </row>
        <row r="20">
          <cell r="B20" t="str">
            <v>K0429100</v>
          </cell>
          <cell r="C20" t="str">
            <v>Brekha</v>
          </cell>
          <cell r="D20" t="str">
            <v>Audited</v>
          </cell>
          <cell r="E20" t="str">
            <v>Feeder</v>
          </cell>
          <cell r="F20" t="str">
            <v>042936</v>
          </cell>
          <cell r="G20" t="str">
            <v>Leviamp</v>
          </cell>
          <cell r="H20" t="str">
            <v>Malekula</v>
          </cell>
          <cell r="I20" t="str">
            <v>NBV</v>
          </cell>
          <cell r="J20" t="str">
            <v>Malampa</v>
          </cell>
          <cell r="K20" t="str">
            <v>0085102001</v>
          </cell>
          <cell r="L20">
            <v>10</v>
          </cell>
          <cell r="M20">
            <v>9000</v>
          </cell>
          <cell r="N20">
            <v>90000</v>
          </cell>
          <cell r="O20">
            <v>27000</v>
          </cell>
          <cell r="P20">
            <v>27000</v>
          </cell>
          <cell r="Q20"/>
          <cell r="R20"/>
          <cell r="S20">
            <v>27000</v>
          </cell>
          <cell r="T20">
            <v>27000</v>
          </cell>
        </row>
        <row r="21">
          <cell r="B21" t="str">
            <v>K0429372</v>
          </cell>
          <cell r="C21" t="str">
            <v>Brenwei Primary School Kindy</v>
          </cell>
          <cell r="D21" t="str">
            <v>Audited</v>
          </cell>
          <cell r="E21" t="str">
            <v>Attached</v>
          </cell>
          <cell r="F21" t="str">
            <v>042912</v>
          </cell>
          <cell r="G21" t="str">
            <v>Brenwei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0084963001</v>
          </cell>
          <cell r="L21">
            <v>30</v>
          </cell>
          <cell r="M21">
            <v>9000</v>
          </cell>
          <cell r="N21">
            <v>270000</v>
          </cell>
          <cell r="O21">
            <v>81000</v>
          </cell>
          <cell r="P21">
            <v>81000</v>
          </cell>
          <cell r="Q21"/>
          <cell r="R21">
            <v>0</v>
          </cell>
          <cell r="S21">
            <v>81000</v>
          </cell>
          <cell r="T21">
            <v>81000</v>
          </cell>
        </row>
        <row r="22">
          <cell r="B22" t="str">
            <v>K0443036</v>
          </cell>
          <cell r="C22" t="str">
            <v>Bulemap</v>
          </cell>
          <cell r="D22" t="str">
            <v>Audited</v>
          </cell>
          <cell r="E22" t="str">
            <v>Attached</v>
          </cell>
          <cell r="F22" t="str">
            <v>044313</v>
          </cell>
          <cell r="G22" t="str">
            <v>Bulemap</v>
          </cell>
          <cell r="H22" t="str">
            <v>Ambrym</v>
          </cell>
          <cell r="I22" t="str">
            <v>NBV</v>
          </cell>
          <cell r="J22" t="str">
            <v>Malampa</v>
          </cell>
          <cell r="K22" t="str">
            <v>0085133001</v>
          </cell>
          <cell r="L22">
            <v>13</v>
          </cell>
          <cell r="M22">
            <v>9000</v>
          </cell>
          <cell r="N22">
            <v>117000</v>
          </cell>
          <cell r="O22">
            <v>35100</v>
          </cell>
          <cell r="P22">
            <v>35100</v>
          </cell>
          <cell r="Q22"/>
          <cell r="R22">
            <v>0</v>
          </cell>
          <cell r="S22">
            <v>35100</v>
          </cell>
          <cell r="T22">
            <v>35100</v>
          </cell>
        </row>
        <row r="23">
          <cell r="B23" t="str">
            <v>K0429052</v>
          </cell>
          <cell r="C23" t="str">
            <v>Calvary</v>
          </cell>
          <cell r="D23" t="str">
            <v>Audited</v>
          </cell>
          <cell r="E23" t="str">
            <v>Feeder</v>
          </cell>
          <cell r="F23" t="str">
            <v>042985</v>
          </cell>
          <cell r="G23" t="str">
            <v>Notre Dame de Walarano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0085057001</v>
          </cell>
          <cell r="L23">
            <v>9</v>
          </cell>
          <cell r="M23">
            <v>9000</v>
          </cell>
          <cell r="N23">
            <v>81000</v>
          </cell>
          <cell r="O23">
            <v>24300</v>
          </cell>
          <cell r="P23">
            <v>24300</v>
          </cell>
          <cell r="Q23"/>
          <cell r="R23"/>
          <cell r="S23">
            <v>24300</v>
          </cell>
          <cell r="T23">
            <v>24300</v>
          </cell>
        </row>
        <row r="24">
          <cell r="B24" t="str">
            <v>K0429176</v>
          </cell>
          <cell r="C24" t="str">
            <v>Caroline bay</v>
          </cell>
          <cell r="D24" t="str">
            <v>Audited</v>
          </cell>
          <cell r="E24" t="str">
            <v>Attached</v>
          </cell>
          <cell r="F24" t="str">
            <v>042907</v>
          </cell>
          <cell r="G24" t="str">
            <v>Baie Caroline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0085077001</v>
          </cell>
          <cell r="L24">
            <v>12</v>
          </cell>
          <cell r="M24">
            <v>9000</v>
          </cell>
          <cell r="N24">
            <v>108000</v>
          </cell>
          <cell r="O24">
            <v>32400</v>
          </cell>
          <cell r="P24">
            <v>32400</v>
          </cell>
          <cell r="Q24"/>
          <cell r="R24">
            <v>0</v>
          </cell>
          <cell r="S24">
            <v>32400</v>
          </cell>
          <cell r="T24">
            <v>32400</v>
          </cell>
        </row>
        <row r="25">
          <cell r="B25" t="str">
            <v>K0429404</v>
          </cell>
          <cell r="C25" t="str">
            <v>Cenacle Kindy</v>
          </cell>
          <cell r="D25" t="str">
            <v>Audited</v>
          </cell>
          <cell r="E25" t="str">
            <v>Feeder</v>
          </cell>
          <cell r="F25" t="str">
            <v>043081</v>
          </cell>
          <cell r="G25" t="str">
            <v>Vao Ilot</v>
          </cell>
          <cell r="H25" t="str">
            <v>Vao</v>
          </cell>
          <cell r="I25" t="str">
            <v>NBV</v>
          </cell>
          <cell r="J25" t="str">
            <v>Malampa</v>
          </cell>
          <cell r="K25" t="str">
            <v>0085059001</v>
          </cell>
          <cell r="L25">
            <v>9</v>
          </cell>
          <cell r="M25">
            <v>9000</v>
          </cell>
          <cell r="N25">
            <v>81000</v>
          </cell>
          <cell r="O25">
            <v>24300</v>
          </cell>
          <cell r="P25">
            <v>24300</v>
          </cell>
          <cell r="Q25"/>
          <cell r="R25">
            <v>0</v>
          </cell>
          <cell r="S25">
            <v>24300</v>
          </cell>
          <cell r="T25">
            <v>24300</v>
          </cell>
        </row>
        <row r="26">
          <cell r="B26" t="str">
            <v>K0431352</v>
          </cell>
          <cell r="C26" t="str">
            <v>Chenard</v>
          </cell>
          <cell r="D26" t="str">
            <v>Audited</v>
          </cell>
          <cell r="E26" t="str">
            <v>Attached</v>
          </cell>
          <cell r="F26" t="str">
            <v>043115</v>
          </cell>
          <cell r="G26" t="str">
            <v>Cherard</v>
          </cell>
          <cell r="H26" t="str">
            <v>Atchin</v>
          </cell>
          <cell r="I26" t="str">
            <v>NBV</v>
          </cell>
          <cell r="J26" t="str">
            <v>Malampa</v>
          </cell>
          <cell r="K26" t="str">
            <v>0085063001</v>
          </cell>
          <cell r="L26">
            <v>8</v>
          </cell>
          <cell r="M26">
            <v>9000</v>
          </cell>
          <cell r="N26">
            <v>72000</v>
          </cell>
          <cell r="O26">
            <v>21600</v>
          </cell>
          <cell r="P26">
            <v>21600</v>
          </cell>
          <cell r="Q26"/>
          <cell r="R26">
            <v>0</v>
          </cell>
          <cell r="S26">
            <v>21600</v>
          </cell>
          <cell r="T26">
            <v>21600</v>
          </cell>
        </row>
        <row r="27">
          <cell r="B27" t="str">
            <v>K0429410</v>
          </cell>
          <cell r="C27" t="str">
            <v>CIO Kindy Tisman</v>
          </cell>
          <cell r="D27" t="str">
            <v>Audited</v>
          </cell>
          <cell r="E27" t="str">
            <v>Feeder</v>
          </cell>
          <cell r="F27" t="str">
            <v>042975</v>
          </cell>
          <cell r="G27" t="str">
            <v>Tisman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0084981001</v>
          </cell>
          <cell r="L27">
            <v>20</v>
          </cell>
          <cell r="M27">
            <v>9000</v>
          </cell>
          <cell r="N27">
            <v>180000</v>
          </cell>
          <cell r="O27">
            <v>54000</v>
          </cell>
          <cell r="P27">
            <v>54000</v>
          </cell>
          <cell r="Q27"/>
          <cell r="R27">
            <v>0</v>
          </cell>
          <cell r="S27">
            <v>54000</v>
          </cell>
          <cell r="T27">
            <v>54000</v>
          </cell>
        </row>
        <row r="28">
          <cell r="B28" t="str">
            <v>K0429326</v>
          </cell>
          <cell r="C28" t="str">
            <v>Dixon</v>
          </cell>
          <cell r="D28" t="str">
            <v>Audited</v>
          </cell>
          <cell r="E28" t="str">
            <v>Feeder</v>
          </cell>
          <cell r="F28" t="str">
            <v>042919</v>
          </cell>
          <cell r="G28" t="str">
            <v>Dixon</v>
          </cell>
          <cell r="H28" t="str">
            <v>Malekula</v>
          </cell>
          <cell r="I28" t="str">
            <v>NBV</v>
          </cell>
          <cell r="J28" t="str">
            <v>Malampa</v>
          </cell>
          <cell r="K28" t="str">
            <v>0085067001</v>
          </cell>
          <cell r="L28">
            <v>11</v>
          </cell>
          <cell r="M28">
            <v>9000</v>
          </cell>
          <cell r="N28">
            <v>99000</v>
          </cell>
          <cell r="O28">
            <v>29700</v>
          </cell>
          <cell r="P28">
            <v>29700</v>
          </cell>
          <cell r="Q28"/>
          <cell r="R28"/>
          <cell r="S28">
            <v>29700</v>
          </cell>
          <cell r="T28">
            <v>29700</v>
          </cell>
        </row>
        <row r="29">
          <cell r="B29" t="str">
            <v>K0429417</v>
          </cell>
          <cell r="C29" t="str">
            <v>Dravail Kindy</v>
          </cell>
          <cell r="D29" t="str">
            <v>Audited</v>
          </cell>
          <cell r="E29" t="str">
            <v>Feeder</v>
          </cell>
          <cell r="F29" t="str">
            <v>042930</v>
          </cell>
          <cell r="G29" t="str">
            <v>St. Pierre (Lamap)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0085053001</v>
          </cell>
          <cell r="L29">
            <v>14</v>
          </cell>
          <cell r="M29">
            <v>9000</v>
          </cell>
          <cell r="N29">
            <v>126000</v>
          </cell>
          <cell r="O29">
            <v>37800</v>
          </cell>
          <cell r="P29">
            <v>37800</v>
          </cell>
          <cell r="Q29"/>
          <cell r="R29">
            <v>0</v>
          </cell>
          <cell r="S29">
            <v>37800</v>
          </cell>
          <cell r="T29">
            <v>37800</v>
          </cell>
        </row>
        <row r="30">
          <cell r="B30" t="str">
            <v>K0429398</v>
          </cell>
          <cell r="C30" t="str">
            <v>Espigiles Bay Kindy</v>
          </cell>
          <cell r="D30" t="str">
            <v>Audited</v>
          </cell>
          <cell r="E30" t="str">
            <v>Feeder</v>
          </cell>
          <cell r="F30" t="str">
            <v>042945</v>
          </cell>
          <cell r="G30" t="str">
            <v>Malua Bay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0098418001</v>
          </cell>
          <cell r="L30">
            <v>5</v>
          </cell>
          <cell r="M30">
            <v>9000</v>
          </cell>
          <cell r="N30">
            <v>45000</v>
          </cell>
          <cell r="O30">
            <v>13500</v>
          </cell>
          <cell r="P30">
            <v>13500</v>
          </cell>
          <cell r="Q30"/>
          <cell r="R30">
            <v>0</v>
          </cell>
          <cell r="S30">
            <v>13500</v>
          </cell>
          <cell r="T30">
            <v>13500</v>
          </cell>
        </row>
        <row r="31">
          <cell r="B31" t="str">
            <v>K0443008</v>
          </cell>
          <cell r="C31" t="str">
            <v>Fanto Raliwel</v>
          </cell>
          <cell r="D31" t="str">
            <v>Audited</v>
          </cell>
          <cell r="E31" t="str">
            <v>Feeder</v>
          </cell>
          <cell r="F31" t="str">
            <v>044364</v>
          </cell>
          <cell r="G31" t="str">
            <v>Ranon</v>
          </cell>
          <cell r="H31" t="str">
            <v>Ambrym</v>
          </cell>
          <cell r="I31" t="str">
            <v>NBV</v>
          </cell>
          <cell r="J31" t="str">
            <v>Malampa</v>
          </cell>
          <cell r="K31" t="str">
            <v>0085050001</v>
          </cell>
          <cell r="L31">
            <v>17</v>
          </cell>
          <cell r="M31">
            <v>9000</v>
          </cell>
          <cell r="N31">
            <v>153000</v>
          </cell>
          <cell r="O31">
            <v>45900</v>
          </cell>
          <cell r="P31">
            <v>45900</v>
          </cell>
          <cell r="Q31"/>
          <cell r="R31">
            <v>0</v>
          </cell>
          <cell r="S31">
            <v>45900</v>
          </cell>
          <cell r="T31">
            <v>45900</v>
          </cell>
        </row>
        <row r="32">
          <cell r="B32" t="str">
            <v>K0429049</v>
          </cell>
          <cell r="C32" t="str">
            <v>Faralo</v>
          </cell>
          <cell r="D32" t="str">
            <v>Audited</v>
          </cell>
          <cell r="E32" t="str">
            <v>Attached</v>
          </cell>
          <cell r="F32" t="str">
            <v>042921</v>
          </cell>
          <cell r="G32" t="str">
            <v>Faralo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0085048001</v>
          </cell>
          <cell r="L32">
            <v>17</v>
          </cell>
          <cell r="M32">
            <v>9000</v>
          </cell>
          <cell r="N32">
            <v>153000</v>
          </cell>
          <cell r="O32">
            <v>45900</v>
          </cell>
          <cell r="P32">
            <v>45900</v>
          </cell>
          <cell r="Q32"/>
          <cell r="R32">
            <v>0</v>
          </cell>
          <cell r="S32">
            <v>45900</v>
          </cell>
          <cell r="T32">
            <v>45900</v>
          </cell>
        </row>
        <row r="33">
          <cell r="B33" t="str">
            <v>K0443013</v>
          </cell>
          <cell r="C33" t="str">
            <v>Fonteng</v>
          </cell>
          <cell r="D33" t="str">
            <v>Audited</v>
          </cell>
          <cell r="E33" t="str">
            <v>Attached</v>
          </cell>
          <cell r="F33" t="str">
            <v>044323</v>
          </cell>
          <cell r="G33" t="str">
            <v>Fonteng</v>
          </cell>
          <cell r="H33" t="str">
            <v>Ambrym</v>
          </cell>
          <cell r="I33" t="str">
            <v>NBV</v>
          </cell>
          <cell r="J33" t="str">
            <v>Malampa</v>
          </cell>
          <cell r="K33" t="str">
            <v>0098413001</v>
          </cell>
          <cell r="L33">
            <v>8</v>
          </cell>
          <cell r="M33">
            <v>9000</v>
          </cell>
          <cell r="N33">
            <v>72000</v>
          </cell>
          <cell r="O33">
            <v>21600</v>
          </cell>
          <cell r="P33">
            <v>21600</v>
          </cell>
          <cell r="Q33"/>
          <cell r="R33">
            <v>0</v>
          </cell>
          <cell r="S33">
            <v>21600</v>
          </cell>
          <cell r="T33">
            <v>21600</v>
          </cell>
        </row>
        <row r="34">
          <cell r="B34" t="str">
            <v>K0429318</v>
          </cell>
          <cell r="C34" t="str">
            <v>Gallilee</v>
          </cell>
          <cell r="D34" t="str">
            <v>Audited</v>
          </cell>
          <cell r="E34" t="str">
            <v>Attached</v>
          </cell>
          <cell r="F34" t="str">
            <v>042924</v>
          </cell>
          <cell r="G34" t="str">
            <v>Galilee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0098396001</v>
          </cell>
          <cell r="L34">
            <v>7</v>
          </cell>
          <cell r="M34">
            <v>9000</v>
          </cell>
          <cell r="N34">
            <v>63000</v>
          </cell>
          <cell r="O34">
            <v>18900</v>
          </cell>
          <cell r="P34">
            <v>18900</v>
          </cell>
          <cell r="Q34"/>
          <cell r="R34">
            <v>0</v>
          </cell>
          <cell r="S34">
            <v>18900</v>
          </cell>
          <cell r="T34">
            <v>18900</v>
          </cell>
        </row>
        <row r="35">
          <cell r="B35" t="str">
            <v>K0429413</v>
          </cell>
          <cell r="C35" t="str">
            <v>Hatbol HB Kindy</v>
          </cell>
          <cell r="D35" t="str">
            <v>Audited</v>
          </cell>
          <cell r="E35" t="str">
            <v>Feeder</v>
          </cell>
          <cell r="F35" t="str">
            <v>042938</v>
          </cell>
          <cell r="G35" t="str">
            <v>Lingarak</v>
          </cell>
          <cell r="H35" t="str">
            <v>Malekula</v>
          </cell>
          <cell r="I35" t="str">
            <v>NBV</v>
          </cell>
          <cell r="J35" t="str">
            <v>Malampa</v>
          </cell>
          <cell r="K35" t="str">
            <v>0085037001</v>
          </cell>
          <cell r="L35">
            <v>10</v>
          </cell>
          <cell r="M35">
            <v>9000</v>
          </cell>
          <cell r="N35">
            <v>90000</v>
          </cell>
          <cell r="O35">
            <v>27000</v>
          </cell>
          <cell r="P35">
            <v>27000</v>
          </cell>
          <cell r="Q35"/>
          <cell r="R35">
            <v>0</v>
          </cell>
          <cell r="S35">
            <v>27000</v>
          </cell>
          <cell r="T35">
            <v>27000</v>
          </cell>
        </row>
        <row r="36">
          <cell r="B36" t="str">
            <v>K0429418</v>
          </cell>
          <cell r="C36" t="str">
            <v>Hokai Kindy</v>
          </cell>
          <cell r="D36" t="str">
            <v>Audited</v>
          </cell>
          <cell r="E36" t="str">
            <v>Feeder</v>
          </cell>
          <cell r="F36" t="str">
            <v>042980</v>
          </cell>
          <cell r="G36" t="str">
            <v>Vanruru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0084984001</v>
          </cell>
          <cell r="L36">
            <v>16</v>
          </cell>
          <cell r="M36">
            <v>9000</v>
          </cell>
          <cell r="N36">
            <v>144000</v>
          </cell>
          <cell r="O36">
            <v>43200</v>
          </cell>
          <cell r="P36">
            <v>43200</v>
          </cell>
          <cell r="Q36"/>
          <cell r="R36">
            <v>0</v>
          </cell>
          <cell r="S36">
            <v>43200</v>
          </cell>
          <cell r="T36">
            <v>43200</v>
          </cell>
        </row>
        <row r="37">
          <cell r="B37" t="str">
            <v>K0429390</v>
          </cell>
          <cell r="C37" t="str">
            <v>Kalwai</v>
          </cell>
          <cell r="D37" t="str">
            <v>Audited</v>
          </cell>
          <cell r="E37" t="str">
            <v>Attached</v>
          </cell>
          <cell r="F37" t="str">
            <v>042922</v>
          </cell>
          <cell r="G37" t="str">
            <v>Farun (Kalwai)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0085046001</v>
          </cell>
          <cell r="L37">
            <v>43</v>
          </cell>
          <cell r="M37">
            <v>9000</v>
          </cell>
          <cell r="N37">
            <v>387000</v>
          </cell>
          <cell r="O37">
            <v>116100</v>
          </cell>
          <cell r="P37">
            <v>116100</v>
          </cell>
          <cell r="Q37"/>
          <cell r="R37"/>
          <cell r="S37">
            <v>116100</v>
          </cell>
          <cell r="T37">
            <v>116100</v>
          </cell>
        </row>
        <row r="38">
          <cell r="B38" t="str">
            <v>K0429158</v>
          </cell>
          <cell r="C38" t="str">
            <v>Kamai</v>
          </cell>
          <cell r="D38" t="str">
            <v>Audited</v>
          </cell>
          <cell r="E38" t="str">
            <v>Attached</v>
          </cell>
          <cell r="F38" t="str">
            <v>042926</v>
          </cell>
          <cell r="G38" t="str">
            <v>Kamai</v>
          </cell>
          <cell r="H38" t="str">
            <v>Malekula</v>
          </cell>
          <cell r="I38" t="str">
            <v>NBV</v>
          </cell>
          <cell r="J38" t="str">
            <v>Malampa</v>
          </cell>
          <cell r="K38" t="str">
            <v>0085135001</v>
          </cell>
          <cell r="L38">
            <v>37</v>
          </cell>
          <cell r="M38">
            <v>9000</v>
          </cell>
          <cell r="N38">
            <v>333000</v>
          </cell>
          <cell r="O38">
            <v>99900</v>
          </cell>
          <cell r="P38">
            <v>99900</v>
          </cell>
          <cell r="Q38"/>
          <cell r="R38"/>
          <cell r="S38">
            <v>99900</v>
          </cell>
          <cell r="T38">
            <v>99900</v>
          </cell>
        </row>
        <row r="39">
          <cell r="B39" t="str">
            <v>K0429060</v>
          </cell>
          <cell r="C39" t="str">
            <v>Lakatoro</v>
          </cell>
          <cell r="D39" t="str">
            <v>Audited</v>
          </cell>
          <cell r="E39" t="str">
            <v>Attached</v>
          </cell>
          <cell r="F39" t="str">
            <v>042927</v>
          </cell>
          <cell r="G39" t="str">
            <v>Lakatoro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0085039001</v>
          </cell>
          <cell r="L39">
            <v>30</v>
          </cell>
          <cell r="M39">
            <v>9000</v>
          </cell>
          <cell r="N39">
            <v>270000</v>
          </cell>
          <cell r="O39">
            <v>81000</v>
          </cell>
          <cell r="P39">
            <v>81000</v>
          </cell>
          <cell r="Q39"/>
          <cell r="R39"/>
          <cell r="S39">
            <v>81000</v>
          </cell>
          <cell r="T39">
            <v>81000</v>
          </cell>
        </row>
        <row r="40">
          <cell r="B40" t="str">
            <v>K0443039</v>
          </cell>
          <cell r="C40" t="str">
            <v>Lalinda</v>
          </cell>
          <cell r="D40" t="str">
            <v>Audited</v>
          </cell>
          <cell r="E40" t="str">
            <v>Attached</v>
          </cell>
          <cell r="F40" t="str">
            <v>044329</v>
          </cell>
          <cell r="G40" t="str">
            <v>Lalinda</v>
          </cell>
          <cell r="H40" t="str">
            <v>Ambrym</v>
          </cell>
          <cell r="I40" t="str">
            <v>NBV</v>
          </cell>
          <cell r="J40" t="str">
            <v>Malampa</v>
          </cell>
          <cell r="K40" t="str">
            <v>0098414001</v>
          </cell>
          <cell r="L40">
            <v>5</v>
          </cell>
          <cell r="M40">
            <v>9000</v>
          </cell>
          <cell r="N40">
            <v>45000</v>
          </cell>
          <cell r="O40">
            <v>13500</v>
          </cell>
          <cell r="P40">
            <v>13500</v>
          </cell>
          <cell r="Q40"/>
          <cell r="R40"/>
          <cell r="S40">
            <v>13500</v>
          </cell>
          <cell r="T40">
            <v>13500</v>
          </cell>
        </row>
        <row r="41">
          <cell r="B41" t="str">
            <v>K0429371</v>
          </cell>
          <cell r="C41" t="str">
            <v>Lapo</v>
          </cell>
          <cell r="D41" t="str">
            <v>Audited</v>
          </cell>
          <cell r="E41" t="str">
            <v>Feeder</v>
          </cell>
          <cell r="F41" t="str">
            <v>042928</v>
          </cell>
          <cell r="G41" t="str">
            <v>Laindua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0085083001</v>
          </cell>
          <cell r="L41">
            <v>10</v>
          </cell>
          <cell r="M41">
            <v>9000</v>
          </cell>
          <cell r="N41">
            <v>90000</v>
          </cell>
          <cell r="O41">
            <v>27000</v>
          </cell>
          <cell r="P41">
            <v>27000</v>
          </cell>
          <cell r="Q41"/>
          <cell r="R41">
            <v>0</v>
          </cell>
          <cell r="S41">
            <v>27000</v>
          </cell>
          <cell r="T41">
            <v>27000</v>
          </cell>
        </row>
        <row r="42">
          <cell r="B42" t="str">
            <v>K0429072</v>
          </cell>
          <cell r="C42" t="str">
            <v>L'auberge</v>
          </cell>
          <cell r="D42" t="str">
            <v>Audited</v>
          </cell>
          <cell r="E42" t="str">
            <v>Feeder</v>
          </cell>
          <cell r="F42" t="str">
            <v>042985</v>
          </cell>
          <cell r="G42" t="str">
            <v>Notre Dame de Walarano</v>
          </cell>
          <cell r="H42" t="str">
            <v>Malekula</v>
          </cell>
          <cell r="I42" t="str">
            <v>NBV</v>
          </cell>
          <cell r="J42" t="str">
            <v>Malampa</v>
          </cell>
          <cell r="K42" t="str">
            <v>0085057001</v>
          </cell>
          <cell r="L42">
            <v>14</v>
          </cell>
          <cell r="M42">
            <v>9000</v>
          </cell>
          <cell r="N42">
            <v>126000</v>
          </cell>
          <cell r="O42">
            <v>37800</v>
          </cell>
          <cell r="P42">
            <v>37800</v>
          </cell>
          <cell r="Q42"/>
          <cell r="R42">
            <v>0</v>
          </cell>
          <cell r="S42">
            <v>37800</v>
          </cell>
          <cell r="T42">
            <v>37800</v>
          </cell>
        </row>
        <row r="43">
          <cell r="B43" t="str">
            <v>K0429086</v>
          </cell>
          <cell r="C43" t="str">
            <v>Lavalsal</v>
          </cell>
          <cell r="D43" t="str">
            <v>Audited</v>
          </cell>
          <cell r="E43" t="str">
            <v>Attached</v>
          </cell>
          <cell r="F43" t="str">
            <v>043177</v>
          </cell>
          <cell r="G43" t="str">
            <v>Topaen</v>
          </cell>
          <cell r="H43" t="str">
            <v>Atchin</v>
          </cell>
          <cell r="I43" t="str">
            <v>NBV</v>
          </cell>
          <cell r="J43" t="str">
            <v>Malampa</v>
          </cell>
          <cell r="K43" t="str">
            <v>0098419001</v>
          </cell>
          <cell r="L43">
            <v>29</v>
          </cell>
          <cell r="M43">
            <v>9000</v>
          </cell>
          <cell r="N43">
            <v>261000</v>
          </cell>
          <cell r="O43">
            <v>78300</v>
          </cell>
          <cell r="P43">
            <v>78300</v>
          </cell>
          <cell r="Q43"/>
          <cell r="R43">
            <v>0</v>
          </cell>
          <cell r="S43">
            <v>78300</v>
          </cell>
          <cell r="T43">
            <v>78300</v>
          </cell>
        </row>
        <row r="44">
          <cell r="B44" t="str">
            <v>K0429095</v>
          </cell>
          <cell r="C44" t="str">
            <v>Lavi Kindy</v>
          </cell>
          <cell r="D44" t="str">
            <v>Audited</v>
          </cell>
          <cell r="E44" t="str">
            <v>Feeder</v>
          </cell>
          <cell r="F44" t="str">
            <v>042961</v>
          </cell>
          <cell r="G44" t="str">
            <v>Pinapow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0085100001</v>
          </cell>
          <cell r="L44">
            <v>9</v>
          </cell>
          <cell r="M44">
            <v>9000</v>
          </cell>
          <cell r="N44">
            <v>81000</v>
          </cell>
          <cell r="O44">
            <v>24300</v>
          </cell>
          <cell r="P44">
            <v>19300</v>
          </cell>
          <cell r="Q44"/>
          <cell r="R44">
            <v>5000</v>
          </cell>
          <cell r="S44">
            <v>19300</v>
          </cell>
          <cell r="T44">
            <v>19300</v>
          </cell>
        </row>
        <row r="45">
          <cell r="B45" t="str">
            <v>K0443355</v>
          </cell>
          <cell r="C45" t="str">
            <v>Leleut</v>
          </cell>
          <cell r="D45" t="str">
            <v>Audited</v>
          </cell>
          <cell r="E45" t="str">
            <v>Attached</v>
          </cell>
          <cell r="F45" t="str">
            <v>044335</v>
          </cell>
          <cell r="G45" t="str">
            <v>Leleut</v>
          </cell>
          <cell r="H45" t="str">
            <v>Ambrym</v>
          </cell>
          <cell r="I45" t="str">
            <v>NBV</v>
          </cell>
          <cell r="J45" t="str">
            <v>Malampa</v>
          </cell>
          <cell r="K45" t="str">
            <v>0085129001</v>
          </cell>
          <cell r="L45">
            <v>13</v>
          </cell>
          <cell r="M45">
            <v>9000</v>
          </cell>
          <cell r="N45">
            <v>117000</v>
          </cell>
          <cell r="O45">
            <v>35100</v>
          </cell>
          <cell r="P45">
            <v>35100</v>
          </cell>
          <cell r="Q45"/>
          <cell r="R45">
            <v>0</v>
          </cell>
          <cell r="S45">
            <v>35100</v>
          </cell>
          <cell r="T45">
            <v>35100</v>
          </cell>
        </row>
        <row r="46">
          <cell r="B46" t="str">
            <v>K0429328</v>
          </cell>
          <cell r="C46" t="str">
            <v>Lembinwen</v>
          </cell>
          <cell r="D46" t="str">
            <v>Audited</v>
          </cell>
          <cell r="E46" t="str">
            <v>Feeder</v>
          </cell>
          <cell r="F46" t="str">
            <v>042971</v>
          </cell>
          <cell r="G46" t="str">
            <v>South West Bay</v>
          </cell>
          <cell r="H46" t="str">
            <v>Malekula</v>
          </cell>
          <cell r="I46" t="str">
            <v>NBV</v>
          </cell>
          <cell r="J46" t="str">
            <v>Malampa</v>
          </cell>
          <cell r="K46" t="str">
            <v>0085086001</v>
          </cell>
          <cell r="L46">
            <v>10</v>
          </cell>
          <cell r="M46">
            <v>9000</v>
          </cell>
          <cell r="N46">
            <v>90000</v>
          </cell>
          <cell r="O46">
            <v>27000</v>
          </cell>
          <cell r="P46">
            <v>27000</v>
          </cell>
          <cell r="Q46"/>
          <cell r="R46">
            <v>0</v>
          </cell>
          <cell r="S46">
            <v>27000</v>
          </cell>
          <cell r="T46">
            <v>27000</v>
          </cell>
        </row>
        <row r="47">
          <cell r="B47" t="str">
            <v>K0429391</v>
          </cell>
          <cell r="C47" t="str">
            <v>Lerawo Kindy</v>
          </cell>
          <cell r="D47" t="str">
            <v>Audited</v>
          </cell>
          <cell r="E47" t="str">
            <v>Attached</v>
          </cell>
          <cell r="F47" t="str">
            <v>044497</v>
          </cell>
          <cell r="G47" t="str">
            <v>Lerawo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0098410001</v>
          </cell>
          <cell r="L47">
            <v>15</v>
          </cell>
          <cell r="M47">
            <v>9000</v>
          </cell>
          <cell r="N47">
            <v>135000</v>
          </cell>
          <cell r="O47">
            <v>40500</v>
          </cell>
          <cell r="P47">
            <v>40500</v>
          </cell>
          <cell r="Q47"/>
          <cell r="R47">
            <v>0</v>
          </cell>
          <cell r="S47">
            <v>40500</v>
          </cell>
          <cell r="T47">
            <v>40500</v>
          </cell>
        </row>
        <row r="48">
          <cell r="B48" t="str">
            <v>K0429400</v>
          </cell>
          <cell r="C48" t="str">
            <v>Leviamp 2 Kindy</v>
          </cell>
          <cell r="D48" t="str">
            <v>Audited</v>
          </cell>
          <cell r="E48" t="str">
            <v>Attached</v>
          </cell>
          <cell r="F48" t="str">
            <v>042936</v>
          </cell>
          <cell r="G48" t="str">
            <v>Leviamp</v>
          </cell>
          <cell r="H48" t="str">
            <v>Malekula</v>
          </cell>
          <cell r="I48" t="str">
            <v>NBV</v>
          </cell>
          <cell r="J48" t="str">
            <v>Malampa</v>
          </cell>
          <cell r="K48" t="str">
            <v>0085102001</v>
          </cell>
          <cell r="L48">
            <v>21</v>
          </cell>
          <cell r="M48">
            <v>9000</v>
          </cell>
          <cell r="N48">
            <v>189000</v>
          </cell>
          <cell r="O48">
            <v>56700</v>
          </cell>
          <cell r="P48">
            <v>56700</v>
          </cell>
          <cell r="Q48"/>
          <cell r="R48">
            <v>0</v>
          </cell>
          <cell r="S48">
            <v>56700</v>
          </cell>
          <cell r="T48">
            <v>56700</v>
          </cell>
        </row>
        <row r="49">
          <cell r="B49" t="str">
            <v>K0443017</v>
          </cell>
          <cell r="C49" t="str">
            <v>Linbul</v>
          </cell>
          <cell r="D49" t="str">
            <v>Audited</v>
          </cell>
          <cell r="E49" t="str">
            <v>Attached</v>
          </cell>
          <cell r="F49" t="str">
            <v>044337</v>
          </cell>
          <cell r="G49" t="str">
            <v>Linbul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0098416001</v>
          </cell>
          <cell r="L49">
            <v>8</v>
          </cell>
          <cell r="M49">
            <v>9000</v>
          </cell>
          <cell r="N49">
            <v>72000</v>
          </cell>
          <cell r="O49">
            <v>21600</v>
          </cell>
          <cell r="P49">
            <v>21600</v>
          </cell>
          <cell r="Q49"/>
          <cell r="R49">
            <v>0</v>
          </cell>
          <cell r="S49">
            <v>21600</v>
          </cell>
          <cell r="T49">
            <v>21600</v>
          </cell>
        </row>
        <row r="50">
          <cell r="B50" t="str">
            <v>K0429062</v>
          </cell>
          <cell r="C50" t="str">
            <v>Lingarak</v>
          </cell>
          <cell r="D50" t="str">
            <v>Audited</v>
          </cell>
          <cell r="E50" t="str">
            <v>Attached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18</v>
          </cell>
          <cell r="M50">
            <v>9000</v>
          </cell>
          <cell r="N50">
            <v>162000</v>
          </cell>
          <cell r="O50">
            <v>48600</v>
          </cell>
          <cell r="P50">
            <v>48600</v>
          </cell>
          <cell r="Q50"/>
          <cell r="R50">
            <v>0</v>
          </cell>
          <cell r="S50">
            <v>48600</v>
          </cell>
          <cell r="T50">
            <v>48600</v>
          </cell>
        </row>
        <row r="51">
          <cell r="B51" t="str">
            <v>K0444179</v>
          </cell>
          <cell r="C51" t="str">
            <v>Liro Venekula</v>
          </cell>
          <cell r="D51" t="str">
            <v>Audited</v>
          </cell>
          <cell r="E51" t="str">
            <v>Attached</v>
          </cell>
          <cell r="F51" t="str">
            <v>044439</v>
          </cell>
          <cell r="G51" t="str">
            <v>Liro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0085032001</v>
          </cell>
          <cell r="L51">
            <v>16</v>
          </cell>
          <cell r="M51">
            <v>9000</v>
          </cell>
          <cell r="N51">
            <v>144000</v>
          </cell>
          <cell r="O51">
            <v>43200</v>
          </cell>
          <cell r="P51">
            <v>43200</v>
          </cell>
          <cell r="Q51"/>
          <cell r="R51">
            <v>0</v>
          </cell>
          <cell r="S51">
            <v>43200</v>
          </cell>
          <cell r="T51">
            <v>43200</v>
          </cell>
        </row>
        <row r="52">
          <cell r="B52" t="str">
            <v>K0443042</v>
          </cell>
          <cell r="C52" t="str">
            <v>Lolibulo</v>
          </cell>
          <cell r="D52" t="str">
            <v>Audited</v>
          </cell>
          <cell r="E52" t="str">
            <v>Attached</v>
          </cell>
          <cell r="F52" t="str">
            <v>044340</v>
          </cell>
          <cell r="G52" t="str">
            <v>Lolibulo</v>
          </cell>
          <cell r="H52" t="str">
            <v>Ambrym</v>
          </cell>
          <cell r="I52" t="str">
            <v>NBV</v>
          </cell>
          <cell r="J52" t="str">
            <v>Malampa</v>
          </cell>
          <cell r="K52" t="str">
            <v>0085000001</v>
          </cell>
          <cell r="L52">
            <v>9</v>
          </cell>
          <cell r="M52">
            <v>9000</v>
          </cell>
          <cell r="N52">
            <v>81000</v>
          </cell>
          <cell r="O52">
            <v>24300</v>
          </cell>
          <cell r="P52">
            <v>24300</v>
          </cell>
          <cell r="Q52"/>
          <cell r="R52">
            <v>0</v>
          </cell>
          <cell r="S52">
            <v>24300</v>
          </cell>
          <cell r="T52">
            <v>24300</v>
          </cell>
        </row>
        <row r="53">
          <cell r="B53" t="str">
            <v>K0429415</v>
          </cell>
          <cell r="C53" t="str">
            <v>Lounie Kindy</v>
          </cell>
          <cell r="D53" t="str">
            <v>Audited</v>
          </cell>
          <cell r="E53" t="str">
            <v>Feeder</v>
          </cell>
          <cell r="F53" t="str">
            <v>042938</v>
          </cell>
          <cell r="G53" t="str">
            <v>Lingarak</v>
          </cell>
          <cell r="H53" t="str">
            <v>Malekula</v>
          </cell>
          <cell r="I53" t="str">
            <v>NBV</v>
          </cell>
          <cell r="J53" t="str">
            <v>Malampa</v>
          </cell>
          <cell r="K53" t="str">
            <v>0085037001</v>
          </cell>
          <cell r="L53">
            <v>13</v>
          </cell>
          <cell r="M53">
            <v>9000</v>
          </cell>
          <cell r="N53">
            <v>117000</v>
          </cell>
          <cell r="O53">
            <v>35100</v>
          </cell>
          <cell r="P53">
            <v>35100</v>
          </cell>
          <cell r="Q53"/>
          <cell r="R53"/>
          <cell r="S53">
            <v>35100</v>
          </cell>
          <cell r="T53">
            <v>35100</v>
          </cell>
        </row>
        <row r="54">
          <cell r="B54" t="str">
            <v>K0444340</v>
          </cell>
          <cell r="C54" t="str">
            <v>Luvil (Lulep) Kindy</v>
          </cell>
          <cell r="D54" t="str">
            <v>Audited</v>
          </cell>
          <cell r="E54" t="str">
            <v>Attached</v>
          </cell>
          <cell r="F54" t="str">
            <v>044442</v>
          </cell>
          <cell r="G54" t="str">
            <v>Luvil</v>
          </cell>
          <cell r="H54" t="str">
            <v>Paama</v>
          </cell>
          <cell r="I54" t="str">
            <v>NBV</v>
          </cell>
          <cell r="J54" t="str">
            <v>Malampa</v>
          </cell>
          <cell r="K54" t="str">
            <v>0085034001</v>
          </cell>
          <cell r="L54">
            <v>5</v>
          </cell>
          <cell r="M54">
            <v>9000</v>
          </cell>
          <cell r="N54">
            <v>45000</v>
          </cell>
          <cell r="O54">
            <v>13500</v>
          </cell>
          <cell r="P54">
            <v>13500</v>
          </cell>
          <cell r="Q54"/>
          <cell r="R54">
            <v>0</v>
          </cell>
          <cell r="S54">
            <v>13500</v>
          </cell>
          <cell r="T54">
            <v>13500</v>
          </cell>
        </row>
        <row r="55">
          <cell r="B55" t="str">
            <v>K0429360</v>
          </cell>
          <cell r="C55" t="str">
            <v>Lutes</v>
          </cell>
          <cell r="D55" t="str">
            <v>Audited</v>
          </cell>
          <cell r="E55" t="str">
            <v>Feeder</v>
          </cell>
          <cell r="F55" t="str">
            <v>043867</v>
          </cell>
          <cell r="G55" t="str">
            <v>Sangalai</v>
          </cell>
          <cell r="H55" t="str">
            <v>Maskelyns</v>
          </cell>
          <cell r="I55" t="str">
            <v>NBV</v>
          </cell>
          <cell r="J55" t="str">
            <v>Malampa</v>
          </cell>
          <cell r="K55" t="str">
            <v>0084995001</v>
          </cell>
          <cell r="L55">
            <v>14</v>
          </cell>
          <cell r="M55">
            <v>9000</v>
          </cell>
          <cell r="N55">
            <v>126000</v>
          </cell>
          <cell r="O55">
            <v>37800</v>
          </cell>
          <cell r="P55">
            <v>37800</v>
          </cell>
          <cell r="Q55"/>
          <cell r="R55"/>
          <cell r="S55">
            <v>37800</v>
          </cell>
          <cell r="T55">
            <v>37800</v>
          </cell>
        </row>
        <row r="56">
          <cell r="B56" t="str">
            <v>K0443385</v>
          </cell>
          <cell r="C56" t="str">
            <v>Magam</v>
          </cell>
          <cell r="D56" t="str">
            <v>Audited</v>
          </cell>
          <cell r="E56" t="str">
            <v>Attached</v>
          </cell>
          <cell r="F56" t="str">
            <v>044346</v>
          </cell>
          <cell r="G56" t="str">
            <v>Magam</v>
          </cell>
          <cell r="H56" t="str">
            <v>Ambrym</v>
          </cell>
          <cell r="I56" t="str">
            <v>NBV</v>
          </cell>
          <cell r="J56" t="str">
            <v>Malampa</v>
          </cell>
          <cell r="K56" t="str">
            <v>0085003001</v>
          </cell>
          <cell r="L56">
            <v>9</v>
          </cell>
          <cell r="M56">
            <v>9000</v>
          </cell>
          <cell r="N56">
            <v>81000</v>
          </cell>
          <cell r="O56">
            <v>24300</v>
          </cell>
          <cell r="P56">
            <v>24300</v>
          </cell>
          <cell r="Q56"/>
          <cell r="R56">
            <v>0</v>
          </cell>
          <cell r="S56">
            <v>24300</v>
          </cell>
          <cell r="T56">
            <v>24300</v>
          </cell>
        </row>
        <row r="57">
          <cell r="B57" t="str">
            <v>K0429091</v>
          </cell>
          <cell r="C57" t="str">
            <v>Matanvat 2</v>
          </cell>
          <cell r="D57" t="str">
            <v>Audited</v>
          </cell>
          <cell r="E57" t="str">
            <v>Feeder</v>
          </cell>
          <cell r="F57" t="str">
            <v>042948</v>
          </cell>
          <cell r="G57" t="str">
            <v>Matanvat</v>
          </cell>
          <cell r="H57" t="str">
            <v>Malekula</v>
          </cell>
          <cell r="I57" t="str">
            <v>NBV</v>
          </cell>
          <cell r="J57" t="str">
            <v>Malampa</v>
          </cell>
          <cell r="K57" t="str">
            <v>0085084001</v>
          </cell>
          <cell r="L57">
            <v>25</v>
          </cell>
          <cell r="M57">
            <v>9000</v>
          </cell>
          <cell r="N57">
            <v>225000</v>
          </cell>
          <cell r="O57">
            <v>67500</v>
          </cell>
          <cell r="P57">
            <v>67500</v>
          </cell>
          <cell r="Q57"/>
          <cell r="R57">
            <v>0</v>
          </cell>
          <cell r="S57">
            <v>67500</v>
          </cell>
          <cell r="T57">
            <v>67500</v>
          </cell>
        </row>
        <row r="58">
          <cell r="B58" t="str">
            <v>K0443023</v>
          </cell>
          <cell r="C58" t="str">
            <v>Mbossung kindy</v>
          </cell>
          <cell r="D58" t="str">
            <v>Audited</v>
          </cell>
          <cell r="E58" t="str">
            <v>Attached</v>
          </cell>
          <cell r="F58" t="str">
            <v>044349</v>
          </cell>
          <cell r="G58" t="str">
            <v>Mbossung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0085006001</v>
          </cell>
          <cell r="L58">
            <v>13</v>
          </cell>
          <cell r="M58">
            <v>9000</v>
          </cell>
          <cell r="N58">
            <v>117000</v>
          </cell>
          <cell r="O58">
            <v>35100</v>
          </cell>
          <cell r="P58">
            <v>35100</v>
          </cell>
          <cell r="Q58"/>
          <cell r="R58">
            <v>0</v>
          </cell>
          <cell r="S58">
            <v>35100</v>
          </cell>
          <cell r="T58">
            <v>35100</v>
          </cell>
        </row>
        <row r="59">
          <cell r="B59" t="str">
            <v>K0443421</v>
          </cell>
          <cell r="C59" t="str">
            <v>Megamone Kindy</v>
          </cell>
          <cell r="D59" t="str">
            <v>Audited</v>
          </cell>
          <cell r="E59" t="str">
            <v>Attached</v>
          </cell>
          <cell r="F59" t="str">
            <v>044350</v>
          </cell>
          <cell r="G59" t="str">
            <v>Megamone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0085142001</v>
          </cell>
          <cell r="L59">
            <v>10</v>
          </cell>
          <cell r="M59">
            <v>9000</v>
          </cell>
          <cell r="N59">
            <v>90000</v>
          </cell>
          <cell r="O59">
            <v>27000</v>
          </cell>
          <cell r="P59">
            <v>27000</v>
          </cell>
          <cell r="Q59"/>
          <cell r="R59">
            <v>0</v>
          </cell>
          <cell r="S59">
            <v>27000</v>
          </cell>
          <cell r="T59">
            <v>27000</v>
          </cell>
        </row>
        <row r="60">
          <cell r="B60" t="str">
            <v>K0429402</v>
          </cell>
          <cell r="C60" t="str">
            <v>Metensel Rano (HB) Kindy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16</v>
          </cell>
          <cell r="M60">
            <v>9000</v>
          </cell>
          <cell r="N60">
            <v>144000</v>
          </cell>
          <cell r="O60">
            <v>43200</v>
          </cell>
          <cell r="P60">
            <v>43200</v>
          </cell>
          <cell r="Q60"/>
          <cell r="R60">
            <v>0</v>
          </cell>
          <cell r="S60">
            <v>43200</v>
          </cell>
          <cell r="T60">
            <v>43200</v>
          </cell>
        </row>
        <row r="61">
          <cell r="B61" t="str">
            <v>K0429162</v>
          </cell>
          <cell r="C61" t="str">
            <v>Metetwai (Daodobo Kindy)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9</v>
          </cell>
          <cell r="M61">
            <v>9000</v>
          </cell>
          <cell r="N61">
            <v>81000</v>
          </cell>
          <cell r="O61">
            <v>24300</v>
          </cell>
          <cell r="P61">
            <v>24300</v>
          </cell>
          <cell r="Q61"/>
          <cell r="R61">
            <v>0</v>
          </cell>
          <cell r="S61">
            <v>24300</v>
          </cell>
          <cell r="T61">
            <v>24300</v>
          </cell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11</v>
          </cell>
          <cell r="M62">
            <v>9000</v>
          </cell>
          <cell r="N62">
            <v>99000</v>
          </cell>
          <cell r="O62">
            <v>29700</v>
          </cell>
          <cell r="P62">
            <v>29700</v>
          </cell>
          <cell r="Q62"/>
          <cell r="R62"/>
          <cell r="S62">
            <v>29700</v>
          </cell>
          <cell r="T62">
            <v>29700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9</v>
          </cell>
          <cell r="M63">
            <v>9000</v>
          </cell>
          <cell r="N63">
            <v>81000</v>
          </cell>
          <cell r="O63">
            <v>24300</v>
          </cell>
          <cell r="P63">
            <v>24300</v>
          </cell>
          <cell r="Q63"/>
          <cell r="R63"/>
          <cell r="S63">
            <v>24300</v>
          </cell>
          <cell r="T63">
            <v>24300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31</v>
          </cell>
          <cell r="M64">
            <v>9000</v>
          </cell>
          <cell r="N64">
            <v>279000</v>
          </cell>
          <cell r="O64">
            <v>83700</v>
          </cell>
          <cell r="P64">
            <v>83700</v>
          </cell>
          <cell r="Q64"/>
          <cell r="R64"/>
          <cell r="S64">
            <v>83700</v>
          </cell>
          <cell r="T64">
            <v>83700</v>
          </cell>
        </row>
        <row r="65">
          <cell r="B65" t="str">
            <v>K0429065</v>
          </cell>
          <cell r="C65" t="str">
            <v>Neramb</v>
          </cell>
          <cell r="D65" t="str">
            <v>Audited</v>
          </cell>
          <cell r="E65" t="str">
            <v>Attached</v>
          </cell>
          <cell r="F65" t="str">
            <v>042955</v>
          </cell>
          <cell r="G65" t="str">
            <v>Neramb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0084969001</v>
          </cell>
          <cell r="L65">
            <v>31</v>
          </cell>
          <cell r="M65">
            <v>9000</v>
          </cell>
          <cell r="N65">
            <v>279000</v>
          </cell>
          <cell r="O65">
            <v>83700</v>
          </cell>
          <cell r="P65">
            <v>83700</v>
          </cell>
          <cell r="Q65"/>
          <cell r="R65">
            <v>0</v>
          </cell>
          <cell r="S65">
            <v>83700</v>
          </cell>
          <cell r="T65">
            <v>83700</v>
          </cell>
        </row>
        <row r="66">
          <cell r="B66" t="str">
            <v>K0429406</v>
          </cell>
          <cell r="C66" t="str">
            <v>Newetava (HB) Kindy</v>
          </cell>
          <cell r="D66" t="str">
            <v>Audited</v>
          </cell>
          <cell r="E66" t="str">
            <v>Feeder</v>
          </cell>
          <cell r="F66" t="str">
            <v>042907</v>
          </cell>
          <cell r="G66" t="str">
            <v>Carolyn Bay</v>
          </cell>
          <cell r="H66" t="str">
            <v>Malekula</v>
          </cell>
          <cell r="I66" t="str">
            <v>NBV</v>
          </cell>
          <cell r="J66" t="str">
            <v>Malampa</v>
          </cell>
          <cell r="K66" t="str">
            <v>0085077001</v>
          </cell>
          <cell r="L66">
            <v>9</v>
          </cell>
          <cell r="M66">
            <v>9000</v>
          </cell>
          <cell r="N66">
            <v>81000</v>
          </cell>
          <cell r="O66">
            <v>24300</v>
          </cell>
          <cell r="P66">
            <v>24300</v>
          </cell>
          <cell r="Q66"/>
          <cell r="R66">
            <v>0</v>
          </cell>
          <cell r="S66">
            <v>24300</v>
          </cell>
          <cell r="T66">
            <v>24300</v>
          </cell>
        </row>
        <row r="67">
          <cell r="B67" t="str">
            <v>K0429051</v>
          </cell>
          <cell r="C67" t="str">
            <v>Norsup</v>
          </cell>
          <cell r="D67" t="str">
            <v>Audited</v>
          </cell>
          <cell r="E67" t="str">
            <v>Attached</v>
          </cell>
          <cell r="F67" t="str">
            <v>042956</v>
          </cell>
          <cell r="G67" t="str">
            <v>Norsup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0084973001</v>
          </cell>
          <cell r="L67">
            <v>40</v>
          </cell>
          <cell r="M67">
            <v>9000</v>
          </cell>
          <cell r="N67">
            <v>360000</v>
          </cell>
          <cell r="O67">
            <v>108000</v>
          </cell>
          <cell r="P67">
            <v>108000</v>
          </cell>
          <cell r="Q67"/>
          <cell r="R67">
            <v>0</v>
          </cell>
          <cell r="S67">
            <v>108000</v>
          </cell>
          <cell r="T67">
            <v>108000</v>
          </cell>
        </row>
        <row r="68">
          <cell r="B68" t="str">
            <v>K0429331</v>
          </cell>
          <cell r="C68" t="str">
            <v>Notre Dame</v>
          </cell>
          <cell r="D68" t="str">
            <v>Audited</v>
          </cell>
          <cell r="E68" t="str">
            <v>Attached</v>
          </cell>
          <cell r="F68" t="str">
            <v>042985</v>
          </cell>
          <cell r="G68" t="str">
            <v>Notre Dame de Walarano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0085057001</v>
          </cell>
          <cell r="L68">
            <v>44</v>
          </cell>
          <cell r="M68">
            <v>9000</v>
          </cell>
          <cell r="N68">
            <v>396000</v>
          </cell>
          <cell r="O68">
            <v>118800</v>
          </cell>
          <cell r="P68">
            <v>118800</v>
          </cell>
          <cell r="Q68"/>
          <cell r="R68">
            <v>0</v>
          </cell>
          <cell r="S68">
            <v>118800</v>
          </cell>
          <cell r="T68">
            <v>118800</v>
          </cell>
        </row>
        <row r="69">
          <cell r="B69" t="str">
            <v>K0443014</v>
          </cell>
          <cell r="C69" t="str">
            <v>Olal</v>
          </cell>
          <cell r="D69" t="str">
            <v>Audited</v>
          </cell>
          <cell r="E69" t="str">
            <v>Attached</v>
          </cell>
          <cell r="F69" t="str">
            <v>044357</v>
          </cell>
          <cell r="G69" t="str">
            <v>Olal</v>
          </cell>
          <cell r="H69" t="str">
            <v>Ambrym</v>
          </cell>
          <cell r="I69" t="str">
            <v>NBV</v>
          </cell>
          <cell r="J69" t="str">
            <v>Malampa</v>
          </cell>
          <cell r="K69" t="str">
            <v>0085064001</v>
          </cell>
          <cell r="L69">
            <v>5</v>
          </cell>
          <cell r="M69">
            <v>9000</v>
          </cell>
          <cell r="N69">
            <v>45000</v>
          </cell>
          <cell r="O69">
            <v>13500</v>
          </cell>
          <cell r="P69">
            <v>13500</v>
          </cell>
          <cell r="Q69"/>
          <cell r="R69">
            <v>0</v>
          </cell>
          <cell r="S69">
            <v>13500</v>
          </cell>
          <cell r="T69">
            <v>13500</v>
          </cell>
        </row>
        <row r="70">
          <cell r="B70" t="str">
            <v>K0429080</v>
          </cell>
          <cell r="C70" t="str">
            <v>Orap</v>
          </cell>
          <cell r="D70" t="str">
            <v>Audited</v>
          </cell>
          <cell r="E70" t="str">
            <v>Attached</v>
          </cell>
          <cell r="F70" t="str">
            <v>042958</v>
          </cell>
          <cell r="G70" t="str">
            <v>Orap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0085054001</v>
          </cell>
          <cell r="L70">
            <v>26</v>
          </cell>
          <cell r="M70">
            <v>9000</v>
          </cell>
          <cell r="N70">
            <v>234000</v>
          </cell>
          <cell r="O70">
            <v>70200</v>
          </cell>
          <cell r="P70">
            <v>70200</v>
          </cell>
          <cell r="Q70"/>
          <cell r="R70">
            <v>0</v>
          </cell>
          <cell r="S70">
            <v>70200</v>
          </cell>
          <cell r="T70">
            <v>70200</v>
          </cell>
        </row>
        <row r="71">
          <cell r="B71" t="str">
            <v>K0443324</v>
          </cell>
          <cell r="C71" t="str">
            <v>Paamal</v>
          </cell>
          <cell r="D71" t="str">
            <v>Audited</v>
          </cell>
          <cell r="E71" t="str">
            <v>Attached</v>
          </cell>
          <cell r="F71" t="str">
            <v>044359</v>
          </cell>
          <cell r="G71" t="str">
            <v>Paamal</v>
          </cell>
          <cell r="H71" t="str">
            <v>Paama</v>
          </cell>
          <cell r="I71" t="str">
            <v>NBV</v>
          </cell>
          <cell r="J71" t="str">
            <v>Malampa</v>
          </cell>
          <cell r="K71" t="str">
            <v>0085066001</v>
          </cell>
          <cell r="L71">
            <v>5</v>
          </cell>
          <cell r="M71">
            <v>9000</v>
          </cell>
          <cell r="N71">
            <v>45000</v>
          </cell>
          <cell r="O71">
            <v>13500</v>
          </cell>
          <cell r="P71">
            <v>8500</v>
          </cell>
          <cell r="Q71"/>
          <cell r="R71">
            <v>5000</v>
          </cell>
          <cell r="S71">
            <v>8500</v>
          </cell>
          <cell r="T71">
            <v>8500</v>
          </cell>
        </row>
        <row r="72">
          <cell r="B72" t="str">
            <v>K0429109</v>
          </cell>
          <cell r="C72" t="str">
            <v>Palu</v>
          </cell>
          <cell r="D72" t="str">
            <v>Audited</v>
          </cell>
          <cell r="E72" t="str">
            <v>Attached</v>
          </cell>
          <cell r="F72" t="str">
            <v>042936</v>
          </cell>
          <cell r="G72" t="str">
            <v>Leviamp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0085102001</v>
          </cell>
          <cell r="L72">
            <v>4</v>
          </cell>
          <cell r="M72">
            <v>9000</v>
          </cell>
          <cell r="N72">
            <v>36000</v>
          </cell>
          <cell r="O72">
            <v>10800</v>
          </cell>
          <cell r="P72">
            <v>10800</v>
          </cell>
          <cell r="Q72"/>
          <cell r="R72"/>
          <cell r="S72">
            <v>10800</v>
          </cell>
          <cell r="T72">
            <v>10800</v>
          </cell>
        </row>
        <row r="73">
          <cell r="B73" t="str">
            <v>K0443031</v>
          </cell>
          <cell r="C73" t="str">
            <v>Pam's Play Group (Moru)</v>
          </cell>
          <cell r="D73" t="str">
            <v>Audited</v>
          </cell>
          <cell r="E73" t="str">
            <v>Attached</v>
          </cell>
          <cell r="F73" t="str">
            <v>044369</v>
          </cell>
          <cell r="G73" t="str">
            <v>Senai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0085051001</v>
          </cell>
          <cell r="L73">
            <v>14</v>
          </cell>
          <cell r="M73">
            <v>9000</v>
          </cell>
          <cell r="N73">
            <v>126000</v>
          </cell>
          <cell r="O73">
            <v>37800</v>
          </cell>
          <cell r="P73">
            <v>37800</v>
          </cell>
          <cell r="Q73"/>
          <cell r="R73">
            <v>0</v>
          </cell>
          <cell r="S73">
            <v>37800</v>
          </cell>
          <cell r="T73">
            <v>37800</v>
          </cell>
        </row>
        <row r="74">
          <cell r="B74" t="str">
            <v>K0429408</v>
          </cell>
          <cell r="C74" t="str">
            <v>Pangir Komunity Tisman Kindy</v>
          </cell>
          <cell r="D74" t="str">
            <v>Audited</v>
          </cell>
          <cell r="E74" t="str">
            <v>Feeder</v>
          </cell>
          <cell r="F74" t="str">
            <v>042975</v>
          </cell>
          <cell r="G74" t="str">
            <v>Tisman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0084981001</v>
          </cell>
          <cell r="L74">
            <v>14</v>
          </cell>
          <cell r="M74">
            <v>9000</v>
          </cell>
          <cell r="N74">
            <v>126000</v>
          </cell>
          <cell r="O74">
            <v>37800</v>
          </cell>
          <cell r="P74">
            <v>37800</v>
          </cell>
          <cell r="Q74"/>
          <cell r="R74">
            <v>0</v>
          </cell>
          <cell r="S74">
            <v>37800</v>
          </cell>
          <cell r="T74">
            <v>37800</v>
          </cell>
        </row>
        <row r="75">
          <cell r="B75" t="str">
            <v>K0438365</v>
          </cell>
          <cell r="C75" t="str">
            <v>Pelanck</v>
          </cell>
          <cell r="D75" t="str">
            <v>Audited</v>
          </cell>
          <cell r="E75" t="str">
            <v>Feeder</v>
          </cell>
          <cell r="F75" t="str">
            <v>043867</v>
          </cell>
          <cell r="G75" t="str">
            <v>Sangalai</v>
          </cell>
          <cell r="H75" t="str">
            <v>Maskelyns</v>
          </cell>
          <cell r="I75" t="str">
            <v>NBV</v>
          </cell>
          <cell r="J75" t="str">
            <v>Malampa</v>
          </cell>
          <cell r="K75" t="str">
            <v>0084995001</v>
          </cell>
          <cell r="L75">
            <v>17</v>
          </cell>
          <cell r="M75">
            <v>9000</v>
          </cell>
          <cell r="N75">
            <v>153000</v>
          </cell>
          <cell r="O75">
            <v>45900</v>
          </cell>
          <cell r="P75">
            <v>45900</v>
          </cell>
          <cell r="Q75"/>
          <cell r="R75">
            <v>0</v>
          </cell>
          <cell r="S75">
            <v>45900</v>
          </cell>
          <cell r="T75">
            <v>45900</v>
          </cell>
        </row>
        <row r="76">
          <cell r="B76" t="str">
            <v>K0438366</v>
          </cell>
          <cell r="C76" t="str">
            <v>Peskarus</v>
          </cell>
          <cell r="D76" t="str">
            <v>Audited</v>
          </cell>
          <cell r="E76" t="str">
            <v>Feeder</v>
          </cell>
          <cell r="F76" t="str">
            <v>043867</v>
          </cell>
          <cell r="G76" t="str">
            <v>Sangalai</v>
          </cell>
          <cell r="H76" t="str">
            <v>Maskelyns</v>
          </cell>
          <cell r="I76" t="str">
            <v>NBV</v>
          </cell>
          <cell r="J76" t="str">
            <v>Malampa</v>
          </cell>
          <cell r="K76" t="str">
            <v>0084995001</v>
          </cell>
          <cell r="L76">
            <v>21</v>
          </cell>
          <cell r="M76">
            <v>9000</v>
          </cell>
          <cell r="N76">
            <v>189000</v>
          </cell>
          <cell r="O76">
            <v>56700</v>
          </cell>
          <cell r="P76">
            <v>56700</v>
          </cell>
          <cell r="Q76"/>
          <cell r="R76">
            <v>0</v>
          </cell>
          <cell r="S76">
            <v>56700</v>
          </cell>
          <cell r="T76">
            <v>56700</v>
          </cell>
        </row>
        <row r="77">
          <cell r="B77" t="str">
            <v>K0443038</v>
          </cell>
          <cell r="C77" t="str">
            <v>Port Vato</v>
          </cell>
          <cell r="D77" t="str">
            <v>Audited</v>
          </cell>
          <cell r="E77" t="str">
            <v>Attached</v>
          </cell>
          <cell r="F77" t="str">
            <v>0443336</v>
          </cell>
          <cell r="G77" t="str">
            <v>Port Vato 2</v>
          </cell>
          <cell r="H77" t="str">
            <v>Ambrym</v>
          </cell>
          <cell r="I77" t="str">
            <v>NBV</v>
          </cell>
          <cell r="J77" t="str">
            <v>Malampa</v>
          </cell>
          <cell r="K77" t="str">
            <v>0085011001</v>
          </cell>
          <cell r="L77">
            <v>20</v>
          </cell>
          <cell r="M77">
            <v>9000</v>
          </cell>
          <cell r="N77">
            <v>180000</v>
          </cell>
          <cell r="O77">
            <v>54000</v>
          </cell>
          <cell r="P77">
            <v>54000</v>
          </cell>
          <cell r="Q77"/>
          <cell r="R77">
            <v>0</v>
          </cell>
          <cell r="S77">
            <v>54000</v>
          </cell>
          <cell r="T77">
            <v>54000</v>
          </cell>
        </row>
        <row r="78">
          <cell r="B78" t="str">
            <v>K0429380</v>
          </cell>
          <cell r="C78" t="str">
            <v>Qwens</v>
          </cell>
          <cell r="D78" t="str">
            <v>Audited</v>
          </cell>
          <cell r="E78" t="str">
            <v>Feeder</v>
          </cell>
          <cell r="F78" t="str">
            <v>042972</v>
          </cell>
          <cell r="G78" t="str">
            <v>Tautu</v>
          </cell>
          <cell r="H78" t="str">
            <v>Malekula</v>
          </cell>
          <cell r="I78" t="str">
            <v>NBV</v>
          </cell>
          <cell r="J78" t="str">
            <v>Malampa</v>
          </cell>
          <cell r="K78" t="str">
            <v>0085038001</v>
          </cell>
          <cell r="L78">
            <v>30</v>
          </cell>
          <cell r="M78">
            <v>9000</v>
          </cell>
          <cell r="N78">
            <v>270000</v>
          </cell>
          <cell r="O78">
            <v>81000</v>
          </cell>
          <cell r="P78">
            <v>81000</v>
          </cell>
          <cell r="Q78"/>
          <cell r="R78"/>
          <cell r="S78">
            <v>81000</v>
          </cell>
          <cell r="T78">
            <v>81000</v>
          </cell>
        </row>
        <row r="79">
          <cell r="B79" t="str">
            <v>K0429087</v>
          </cell>
          <cell r="C79" t="str">
            <v>Rambeck</v>
          </cell>
          <cell r="D79" t="str">
            <v>Audited</v>
          </cell>
          <cell r="E79" t="str">
            <v>Feeder</v>
          </cell>
          <cell r="F79" t="str">
            <v>042963</v>
          </cell>
          <cell r="G79" t="str">
            <v>Rambeck</v>
          </cell>
          <cell r="H79" t="str">
            <v>Malekula</v>
          </cell>
          <cell r="I79" t="str">
            <v>NBV</v>
          </cell>
          <cell r="J79" t="str">
            <v>Malampa</v>
          </cell>
          <cell r="K79" t="str">
            <v>0085055001</v>
          </cell>
          <cell r="L79">
            <v>9</v>
          </cell>
          <cell r="M79">
            <v>9000</v>
          </cell>
          <cell r="N79">
            <v>81000</v>
          </cell>
          <cell r="O79">
            <v>24300</v>
          </cell>
          <cell r="P79">
            <v>24300</v>
          </cell>
          <cell r="Q79"/>
          <cell r="R79">
            <v>0</v>
          </cell>
          <cell r="S79">
            <v>24300</v>
          </cell>
          <cell r="T79">
            <v>24300</v>
          </cell>
        </row>
        <row r="80">
          <cell r="B80" t="str">
            <v>K0429056</v>
          </cell>
          <cell r="C80" t="str">
            <v>Ransarie Saoana</v>
          </cell>
          <cell r="D80" t="str">
            <v>Audited</v>
          </cell>
          <cell r="E80" t="str">
            <v>Attached</v>
          </cell>
          <cell r="F80" t="str">
            <v>042973</v>
          </cell>
          <cell r="G80" t="str">
            <v>Rensarie (Tembibi)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0084978001</v>
          </cell>
          <cell r="L80">
            <v>35</v>
          </cell>
          <cell r="M80">
            <v>9000</v>
          </cell>
          <cell r="N80">
            <v>315000</v>
          </cell>
          <cell r="O80">
            <v>94500</v>
          </cell>
          <cell r="P80">
            <v>94500</v>
          </cell>
          <cell r="Q80"/>
          <cell r="R80">
            <v>0</v>
          </cell>
          <cell r="S80">
            <v>94500</v>
          </cell>
          <cell r="T80">
            <v>94500</v>
          </cell>
        </row>
        <row r="81">
          <cell r="B81" t="str">
            <v>K0443387</v>
          </cell>
          <cell r="C81" t="str">
            <v>Lonmelfaran</v>
          </cell>
          <cell r="D81" t="str">
            <v>Audited</v>
          </cell>
          <cell r="E81" t="str">
            <v>Feeder</v>
          </cell>
          <cell r="F81" t="str">
            <v>044364</v>
          </cell>
          <cell r="G81" t="str">
            <v>Ranon</v>
          </cell>
          <cell r="H81" t="str">
            <v>Ambrym</v>
          </cell>
          <cell r="I81" t="str">
            <v>NBV</v>
          </cell>
          <cell r="J81" t="str">
            <v>Malampa</v>
          </cell>
          <cell r="K81" t="str">
            <v>0085050001</v>
          </cell>
          <cell r="L81">
            <v>16</v>
          </cell>
          <cell r="M81">
            <v>9000</v>
          </cell>
          <cell r="N81">
            <v>144000</v>
          </cell>
          <cell r="O81">
            <v>43200</v>
          </cell>
          <cell r="P81">
            <v>43200</v>
          </cell>
          <cell r="Q81"/>
          <cell r="R81">
            <v>0</v>
          </cell>
          <cell r="S81">
            <v>43200</v>
          </cell>
          <cell r="T81">
            <v>43200</v>
          </cell>
        </row>
        <row r="82">
          <cell r="B82" t="str">
            <v>K0429125</v>
          </cell>
          <cell r="C82" t="str">
            <v>Richard</v>
          </cell>
          <cell r="D82" t="str">
            <v>Audited</v>
          </cell>
          <cell r="E82" t="str">
            <v>Feeder</v>
          </cell>
          <cell r="F82" t="str">
            <v>0429358</v>
          </cell>
          <cell r="G82" t="str">
            <v>Lekan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0139002001</v>
          </cell>
          <cell r="L82">
            <v>15</v>
          </cell>
          <cell r="M82">
            <v>9000</v>
          </cell>
          <cell r="N82">
            <v>135000</v>
          </cell>
          <cell r="O82">
            <v>40500</v>
          </cell>
          <cell r="P82">
            <v>40500</v>
          </cell>
          <cell r="Q82"/>
          <cell r="R82">
            <v>0</v>
          </cell>
          <cell r="S82">
            <v>40500</v>
          </cell>
          <cell r="T82">
            <v>40500</v>
          </cell>
        </row>
        <row r="83">
          <cell r="B83" t="str">
            <v>K0443022</v>
          </cell>
          <cell r="C83" t="str">
            <v>Roromai</v>
          </cell>
          <cell r="D83" t="str">
            <v>Audited</v>
          </cell>
          <cell r="E83" t="str">
            <v>Attached</v>
          </cell>
          <cell r="F83" t="str">
            <v>042993</v>
          </cell>
          <cell r="G83" t="str">
            <v>Roromai</v>
          </cell>
          <cell r="H83" t="str">
            <v>Ambrym</v>
          </cell>
          <cell r="I83" t="str">
            <v>NBV</v>
          </cell>
          <cell r="J83" t="str">
            <v>Malampa</v>
          </cell>
          <cell r="K83" t="str">
            <v>0085074001</v>
          </cell>
          <cell r="L83">
            <v>14</v>
          </cell>
          <cell r="M83">
            <v>9000</v>
          </cell>
          <cell r="N83">
            <v>126000</v>
          </cell>
          <cell r="O83">
            <v>37800</v>
          </cell>
          <cell r="P83">
            <v>37800</v>
          </cell>
          <cell r="Q83"/>
          <cell r="R83">
            <v>0</v>
          </cell>
          <cell r="S83">
            <v>37800</v>
          </cell>
          <cell r="T83">
            <v>37800</v>
          </cell>
        </row>
        <row r="84">
          <cell r="B84" t="str">
            <v>K0429076</v>
          </cell>
          <cell r="C84" t="str">
            <v>Rose De Lima</v>
          </cell>
          <cell r="D84" t="str">
            <v>Audited</v>
          </cell>
          <cell r="E84" t="str">
            <v>Feeder</v>
          </cell>
          <cell r="F84" t="str">
            <v>042924</v>
          </cell>
          <cell r="G84" t="str">
            <v>Galilee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0098396001</v>
          </cell>
          <cell r="L84">
            <v>3</v>
          </cell>
          <cell r="M84">
            <v>9000</v>
          </cell>
          <cell r="N84">
            <v>27000</v>
          </cell>
          <cell r="O84">
            <v>8100</v>
          </cell>
          <cell r="P84">
            <v>8100</v>
          </cell>
          <cell r="Q84"/>
          <cell r="R84">
            <v>0</v>
          </cell>
          <cell r="S84">
            <v>8100</v>
          </cell>
          <cell r="T84">
            <v>8100</v>
          </cell>
        </row>
        <row r="85">
          <cell r="B85" t="str">
            <v>K0443028</v>
          </cell>
          <cell r="C85" t="str">
            <v>Sahuwot</v>
          </cell>
          <cell r="D85" t="str">
            <v>Audited</v>
          </cell>
          <cell r="E85" t="str">
            <v>Feeder</v>
          </cell>
          <cell r="F85" t="str">
            <v>044369</v>
          </cell>
          <cell r="G85" t="str">
            <v>Senai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0085051001</v>
          </cell>
          <cell r="L85">
            <v>12</v>
          </cell>
          <cell r="M85">
            <v>9000</v>
          </cell>
          <cell r="N85">
            <v>108000</v>
          </cell>
          <cell r="O85">
            <v>32400</v>
          </cell>
          <cell r="P85">
            <v>27400</v>
          </cell>
          <cell r="Q85"/>
          <cell r="R85">
            <v>5000</v>
          </cell>
          <cell r="S85">
            <v>27400</v>
          </cell>
          <cell r="T85">
            <v>27400</v>
          </cell>
        </row>
        <row r="86">
          <cell r="B86" t="str">
            <v>K0444186</v>
          </cell>
          <cell r="C86" t="str">
            <v>Selusa</v>
          </cell>
          <cell r="D86" t="str">
            <v>Audited</v>
          </cell>
          <cell r="E86" t="str">
            <v>Feeder</v>
          </cell>
          <cell r="F86" t="str">
            <v>044468</v>
          </cell>
          <cell r="G86" t="str">
            <v>Selusa</v>
          </cell>
          <cell r="H86" t="str">
            <v>Paama</v>
          </cell>
          <cell r="I86" t="str">
            <v>NBV</v>
          </cell>
          <cell r="J86" t="str">
            <v>Malampa</v>
          </cell>
          <cell r="K86" t="str">
            <v>0085134001</v>
          </cell>
          <cell r="L86">
            <v>11</v>
          </cell>
          <cell r="M86">
            <v>9000</v>
          </cell>
          <cell r="N86">
            <v>99000</v>
          </cell>
          <cell r="O86">
            <v>29700</v>
          </cell>
          <cell r="P86">
            <v>29700</v>
          </cell>
          <cell r="Q86"/>
          <cell r="R86">
            <v>0</v>
          </cell>
          <cell r="S86">
            <v>29700</v>
          </cell>
          <cell r="T86">
            <v>29700</v>
          </cell>
        </row>
        <row r="87">
          <cell r="B87" t="str">
            <v>K0443037</v>
          </cell>
          <cell r="C87" t="str">
            <v>Sessivi</v>
          </cell>
          <cell r="D87" t="str">
            <v>Audited</v>
          </cell>
          <cell r="E87" t="str">
            <v>Attached</v>
          </cell>
          <cell r="F87" t="str">
            <v>044370</v>
          </cell>
          <cell r="G87" t="str">
            <v>Sessivi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0085065001</v>
          </cell>
          <cell r="L87">
            <v>26</v>
          </cell>
          <cell r="M87">
            <v>9000</v>
          </cell>
          <cell r="N87">
            <v>234000</v>
          </cell>
          <cell r="O87">
            <v>70200</v>
          </cell>
          <cell r="P87">
            <v>70200</v>
          </cell>
          <cell r="Q87"/>
          <cell r="R87">
            <v>0</v>
          </cell>
          <cell r="S87">
            <v>70200</v>
          </cell>
          <cell r="T87">
            <v>70200</v>
          </cell>
        </row>
        <row r="88">
          <cell r="B88" t="str">
            <v>K0431332</v>
          </cell>
          <cell r="C88" t="str">
            <v>St. Louise</v>
          </cell>
          <cell r="D88" t="str">
            <v>Audited</v>
          </cell>
          <cell r="E88" t="str">
            <v>Attached</v>
          </cell>
          <cell r="F88" t="str">
            <v>043101</v>
          </cell>
          <cell r="G88" t="str">
            <v>St. Loiuse</v>
          </cell>
          <cell r="H88" t="str">
            <v>Malekula</v>
          </cell>
          <cell r="I88" t="str">
            <v>NBV</v>
          </cell>
          <cell r="J88" t="str">
            <v>Malampa</v>
          </cell>
          <cell r="K88" t="str">
            <v>0085060001</v>
          </cell>
          <cell r="L88">
            <v>7</v>
          </cell>
          <cell r="M88">
            <v>9000</v>
          </cell>
          <cell r="N88">
            <v>63000</v>
          </cell>
          <cell r="O88">
            <v>18900</v>
          </cell>
          <cell r="P88">
            <v>18900</v>
          </cell>
          <cell r="Q88"/>
          <cell r="R88">
            <v>0</v>
          </cell>
          <cell r="S88">
            <v>18900</v>
          </cell>
          <cell r="T88">
            <v>18900</v>
          </cell>
        </row>
        <row r="89">
          <cell r="B89" t="str">
            <v>K0429384</v>
          </cell>
          <cell r="C89" t="str">
            <v>St. Michel Kindy</v>
          </cell>
          <cell r="D89" t="str">
            <v>Audited</v>
          </cell>
          <cell r="E89" t="str">
            <v>Attached</v>
          </cell>
          <cell r="F89" t="str">
            <v>042960</v>
          </cell>
          <cell r="G89" t="str">
            <v>Pikayer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0085128001</v>
          </cell>
          <cell r="L89">
            <v>10</v>
          </cell>
          <cell r="M89">
            <v>9000</v>
          </cell>
          <cell r="N89">
            <v>90000</v>
          </cell>
          <cell r="O89">
            <v>27000</v>
          </cell>
          <cell r="P89">
            <v>27000</v>
          </cell>
          <cell r="Q89"/>
          <cell r="R89"/>
          <cell r="S89">
            <v>27000</v>
          </cell>
          <cell r="T89">
            <v>27000</v>
          </cell>
        </row>
        <row r="90">
          <cell r="B90" t="str">
            <v>K0429069</v>
          </cell>
          <cell r="C90" t="str">
            <v>St. Patrick</v>
          </cell>
          <cell r="D90" t="str">
            <v>Audited</v>
          </cell>
          <cell r="E90" t="str">
            <v>Feeder</v>
          </cell>
          <cell r="F90" t="str">
            <v>043081</v>
          </cell>
          <cell r="G90" t="str">
            <v>Vao Ilot</v>
          </cell>
          <cell r="H90" t="str">
            <v>Vao</v>
          </cell>
          <cell r="I90" t="str">
            <v>NBV</v>
          </cell>
          <cell r="J90" t="str">
            <v>Malampa</v>
          </cell>
          <cell r="K90" t="str">
            <v>0085059001</v>
          </cell>
          <cell r="L90">
            <v>19</v>
          </cell>
          <cell r="M90">
            <v>9000</v>
          </cell>
          <cell r="N90">
            <v>171000</v>
          </cell>
          <cell r="O90">
            <v>51300</v>
          </cell>
          <cell r="P90">
            <v>51300</v>
          </cell>
          <cell r="Q90"/>
          <cell r="R90">
            <v>0</v>
          </cell>
          <cell r="S90">
            <v>51300</v>
          </cell>
          <cell r="T90">
            <v>51300</v>
          </cell>
        </row>
        <row r="91">
          <cell r="B91" t="str">
            <v>K0429066</v>
          </cell>
          <cell r="C91" t="str">
            <v>St. Paul</v>
          </cell>
          <cell r="D91" t="str">
            <v>Audited</v>
          </cell>
          <cell r="E91" t="str">
            <v>Feeder</v>
          </cell>
          <cell r="F91" t="str">
            <v>043081</v>
          </cell>
          <cell r="G91" t="str">
            <v>Vao Ilot</v>
          </cell>
          <cell r="H91" t="str">
            <v>Vao</v>
          </cell>
          <cell r="I91" t="str">
            <v>NBV</v>
          </cell>
          <cell r="J91" t="str">
            <v>Malampa</v>
          </cell>
          <cell r="K91" t="str">
            <v>0085059001</v>
          </cell>
          <cell r="L91">
            <v>15</v>
          </cell>
          <cell r="M91">
            <v>9000</v>
          </cell>
          <cell r="N91">
            <v>135000</v>
          </cell>
          <cell r="O91">
            <v>40500</v>
          </cell>
          <cell r="P91">
            <v>40500</v>
          </cell>
          <cell r="Q91"/>
          <cell r="R91"/>
          <cell r="S91">
            <v>40500</v>
          </cell>
          <cell r="T91">
            <v>40500</v>
          </cell>
        </row>
        <row r="92">
          <cell r="B92" t="str">
            <v>K0429419</v>
          </cell>
          <cell r="C92" t="str">
            <v>St. Pierre Channel Kindy (Lamap)</v>
          </cell>
          <cell r="D92" t="str">
            <v>Audited</v>
          </cell>
          <cell r="E92" t="str">
            <v>Attached</v>
          </cell>
          <cell r="F92" t="str">
            <v>042930</v>
          </cell>
          <cell r="G92" t="str">
            <v>St. Pierre (Lamap)</v>
          </cell>
          <cell r="H92" t="str">
            <v>Malekula</v>
          </cell>
          <cell r="I92" t="str">
            <v>NBV</v>
          </cell>
          <cell r="J92" t="str">
            <v>Malampa</v>
          </cell>
          <cell r="K92" t="str">
            <v>0085053001</v>
          </cell>
          <cell r="L92">
            <v>45</v>
          </cell>
          <cell r="M92">
            <v>9000</v>
          </cell>
          <cell r="N92">
            <v>405000</v>
          </cell>
          <cell r="O92">
            <v>121500</v>
          </cell>
          <cell r="P92">
            <v>121500</v>
          </cell>
          <cell r="Q92"/>
          <cell r="R92">
            <v>0</v>
          </cell>
          <cell r="S92">
            <v>121500</v>
          </cell>
          <cell r="T92">
            <v>121500</v>
          </cell>
        </row>
        <row r="93">
          <cell r="B93" t="str">
            <v>K0429321</v>
          </cell>
          <cell r="C93" t="str">
            <v>St. Rosaire Kindy</v>
          </cell>
          <cell r="D93" t="str">
            <v>Audited</v>
          </cell>
          <cell r="E93" t="str">
            <v>Feeder</v>
          </cell>
          <cell r="F93" t="str">
            <v>043081</v>
          </cell>
          <cell r="G93" t="str">
            <v>Vao Ilot</v>
          </cell>
          <cell r="H93" t="str">
            <v>Vao</v>
          </cell>
          <cell r="I93" t="str">
            <v>NBV</v>
          </cell>
          <cell r="J93" t="str">
            <v>Malampa</v>
          </cell>
          <cell r="K93" t="str">
            <v>0085059001</v>
          </cell>
          <cell r="L93">
            <v>12</v>
          </cell>
          <cell r="M93">
            <v>9000</v>
          </cell>
          <cell r="N93">
            <v>108000</v>
          </cell>
          <cell r="O93">
            <v>32400</v>
          </cell>
          <cell r="P93">
            <v>32400</v>
          </cell>
          <cell r="Q93"/>
          <cell r="R93"/>
          <cell r="S93">
            <v>32400</v>
          </cell>
          <cell r="T93">
            <v>32400</v>
          </cell>
        </row>
        <row r="94">
          <cell r="B94" t="str">
            <v>K0429071</v>
          </cell>
          <cell r="C94" t="str">
            <v>St. Therese Kindy</v>
          </cell>
          <cell r="D94" t="str">
            <v>Audited</v>
          </cell>
          <cell r="E94" t="str">
            <v>Attached</v>
          </cell>
          <cell r="F94" t="str">
            <v>042944</v>
          </cell>
          <cell r="G94" t="str">
            <v>Ste Therese de Mae</v>
          </cell>
          <cell r="H94" t="str">
            <v>Malekula</v>
          </cell>
          <cell r="I94" t="str">
            <v>NBV</v>
          </cell>
          <cell r="J94" t="str">
            <v>Malampa</v>
          </cell>
          <cell r="K94" t="str">
            <v>0085127001</v>
          </cell>
          <cell r="L94">
            <v>20</v>
          </cell>
          <cell r="M94">
            <v>9000</v>
          </cell>
          <cell r="N94">
            <v>180000</v>
          </cell>
          <cell r="O94">
            <v>54000</v>
          </cell>
          <cell r="P94">
            <v>54000</v>
          </cell>
          <cell r="Q94"/>
          <cell r="R94">
            <v>0</v>
          </cell>
          <cell r="S94">
            <v>54000</v>
          </cell>
          <cell r="T94">
            <v>54000</v>
          </cell>
        </row>
        <row r="95">
          <cell r="B95" t="str">
            <v>K0429107</v>
          </cell>
          <cell r="C95" t="str">
            <v>Ste. Jeanne D'arc</v>
          </cell>
          <cell r="D95" t="str">
            <v>Audited</v>
          </cell>
          <cell r="E95" t="str">
            <v>Feeder</v>
          </cell>
          <cell r="F95" t="str">
            <v>042978</v>
          </cell>
          <cell r="G95" t="str">
            <v>Unmet</v>
          </cell>
          <cell r="H95" t="str">
            <v>Malekula</v>
          </cell>
          <cell r="I95" t="str">
            <v>NBV</v>
          </cell>
          <cell r="J95" t="str">
            <v>Malampa</v>
          </cell>
          <cell r="K95" t="str">
            <v>0085056001</v>
          </cell>
          <cell r="L95">
            <v>23</v>
          </cell>
          <cell r="M95">
            <v>9000</v>
          </cell>
          <cell r="N95">
            <v>207000</v>
          </cell>
          <cell r="O95">
            <v>62100</v>
          </cell>
          <cell r="P95">
            <v>62100</v>
          </cell>
          <cell r="Q95"/>
          <cell r="R95">
            <v>0</v>
          </cell>
          <cell r="S95">
            <v>62100</v>
          </cell>
          <cell r="T95">
            <v>62100</v>
          </cell>
        </row>
        <row r="96">
          <cell r="B96" t="str">
            <v>K0429150</v>
          </cell>
          <cell r="C96" t="str">
            <v>Sunbeam</v>
          </cell>
          <cell r="D96" t="str">
            <v>Audited</v>
          </cell>
          <cell r="E96" t="str">
            <v>Attached</v>
          </cell>
          <cell r="F96" t="str">
            <v>042904</v>
          </cell>
          <cell r="G96" t="str">
            <v>Aulua</v>
          </cell>
          <cell r="H96" t="str">
            <v>Malekula</v>
          </cell>
          <cell r="I96" t="str">
            <v>NBV</v>
          </cell>
          <cell r="J96" t="str">
            <v>Malampa</v>
          </cell>
          <cell r="K96" t="str">
            <v>0084957001</v>
          </cell>
          <cell r="L96">
            <v>29</v>
          </cell>
          <cell r="M96">
            <v>9000</v>
          </cell>
          <cell r="N96">
            <v>261000</v>
          </cell>
          <cell r="O96">
            <v>78300</v>
          </cell>
          <cell r="P96">
            <v>78300</v>
          </cell>
          <cell r="Q96"/>
          <cell r="R96">
            <v>0</v>
          </cell>
          <cell r="S96">
            <v>78300</v>
          </cell>
          <cell r="T96">
            <v>78300</v>
          </cell>
        </row>
        <row r="97">
          <cell r="B97" t="str">
            <v>K0429335</v>
          </cell>
          <cell r="C97" t="str">
            <v>Tautu</v>
          </cell>
          <cell r="D97" t="str">
            <v>Audited</v>
          </cell>
          <cell r="E97" t="str">
            <v>Attached</v>
          </cell>
          <cell r="F97" t="str">
            <v>042972</v>
          </cell>
          <cell r="G97" t="str">
            <v>Tautu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0085038001</v>
          </cell>
          <cell r="L97">
            <v>34</v>
          </cell>
          <cell r="M97">
            <v>9000</v>
          </cell>
          <cell r="N97">
            <v>306000</v>
          </cell>
          <cell r="O97">
            <v>91800</v>
          </cell>
          <cell r="P97">
            <v>91800</v>
          </cell>
          <cell r="Q97"/>
          <cell r="R97">
            <v>0</v>
          </cell>
          <cell r="S97">
            <v>91800</v>
          </cell>
          <cell r="T97">
            <v>91800</v>
          </cell>
        </row>
        <row r="98">
          <cell r="B98" t="str">
            <v>K0443019</v>
          </cell>
          <cell r="C98" t="str">
            <v>Tobol</v>
          </cell>
          <cell r="D98" t="str">
            <v>Audited</v>
          </cell>
          <cell r="E98" t="str">
            <v>Attached</v>
          </cell>
          <cell r="F98" t="str">
            <v>044376</v>
          </cell>
          <cell r="G98" t="str">
            <v>Tobol</v>
          </cell>
          <cell r="H98" t="str">
            <v>Ambrym</v>
          </cell>
          <cell r="I98" t="str">
            <v>NBV</v>
          </cell>
          <cell r="J98" t="str">
            <v>Malampa</v>
          </cell>
          <cell r="K98" t="str">
            <v>0085068001</v>
          </cell>
          <cell r="L98">
            <v>29</v>
          </cell>
          <cell r="M98">
            <v>9000</v>
          </cell>
          <cell r="N98">
            <v>261000</v>
          </cell>
          <cell r="O98">
            <v>78300</v>
          </cell>
          <cell r="P98">
            <v>78300</v>
          </cell>
          <cell r="Q98"/>
          <cell r="R98">
            <v>0</v>
          </cell>
          <cell r="S98">
            <v>78300</v>
          </cell>
          <cell r="T98">
            <v>78300</v>
          </cell>
        </row>
        <row r="99">
          <cell r="B99" t="str">
            <v>K0429067</v>
          </cell>
          <cell r="C99" t="str">
            <v>Tokvanu</v>
          </cell>
          <cell r="D99" t="str">
            <v>Audited</v>
          </cell>
          <cell r="E99" t="str">
            <v>Feeder</v>
          </cell>
          <cell r="F99" t="str">
            <v>043081</v>
          </cell>
          <cell r="G99" t="str">
            <v>Vao Ilot</v>
          </cell>
          <cell r="H99" t="str">
            <v>Vao</v>
          </cell>
          <cell r="I99" t="str">
            <v>NBV</v>
          </cell>
          <cell r="J99" t="str">
            <v>Malampa</v>
          </cell>
          <cell r="K99" t="str">
            <v>0085059001</v>
          </cell>
          <cell r="L99">
            <v>27</v>
          </cell>
          <cell r="M99">
            <v>9000</v>
          </cell>
          <cell r="N99">
            <v>243000</v>
          </cell>
          <cell r="O99">
            <v>72900</v>
          </cell>
          <cell r="P99">
            <v>72900</v>
          </cell>
          <cell r="Q99"/>
          <cell r="R99">
            <v>0</v>
          </cell>
          <cell r="S99">
            <v>72900</v>
          </cell>
          <cell r="T99">
            <v>72900</v>
          </cell>
        </row>
        <row r="100">
          <cell r="B100" t="str">
            <v>K0429048</v>
          </cell>
          <cell r="C100" t="str">
            <v>Uripiv</v>
          </cell>
          <cell r="D100" t="str">
            <v>Audited</v>
          </cell>
          <cell r="E100" t="str">
            <v>Attached</v>
          </cell>
          <cell r="F100" t="str">
            <v>042979</v>
          </cell>
          <cell r="G100" t="str">
            <v>Uripiv</v>
          </cell>
          <cell r="H100" t="str">
            <v>Uripiv</v>
          </cell>
          <cell r="I100" t="str">
            <v>NBV</v>
          </cell>
          <cell r="J100" t="str">
            <v>Malampa</v>
          </cell>
          <cell r="K100" t="str">
            <v>0085043001</v>
          </cell>
          <cell r="L100">
            <v>24</v>
          </cell>
          <cell r="M100">
            <v>9000</v>
          </cell>
          <cell r="N100">
            <v>216000</v>
          </cell>
          <cell r="O100">
            <v>64800</v>
          </cell>
          <cell r="P100">
            <v>64800</v>
          </cell>
          <cell r="Q100"/>
          <cell r="R100">
            <v>0</v>
          </cell>
          <cell r="S100">
            <v>64800</v>
          </cell>
          <cell r="T100">
            <v>64800</v>
          </cell>
        </row>
        <row r="101">
          <cell r="B101" t="str">
            <v>K0443032</v>
          </cell>
          <cell r="C101" t="str">
            <v>Vali Crai-Cove Kindy</v>
          </cell>
          <cell r="D101" t="str">
            <v>Audited</v>
          </cell>
          <cell r="E101" t="str">
            <v>Attached</v>
          </cell>
          <cell r="F101" t="str">
            <v>044316</v>
          </cell>
          <cell r="G101" t="str">
            <v>Craig Cove</v>
          </cell>
          <cell r="H101" t="str">
            <v>Ambrym</v>
          </cell>
          <cell r="I101" t="str">
            <v>NBV</v>
          </cell>
          <cell r="J101" t="str">
            <v>Malampa</v>
          </cell>
          <cell r="K101" t="str">
            <v>0085070001</v>
          </cell>
          <cell r="L101">
            <v>8</v>
          </cell>
          <cell r="M101">
            <v>9000</v>
          </cell>
          <cell r="N101">
            <v>72000</v>
          </cell>
          <cell r="O101">
            <v>21600</v>
          </cell>
          <cell r="P101">
            <v>21600</v>
          </cell>
          <cell r="Q101"/>
          <cell r="R101">
            <v>0</v>
          </cell>
          <cell r="S101">
            <v>21600</v>
          </cell>
          <cell r="T101">
            <v>21600</v>
          </cell>
        </row>
        <row r="102">
          <cell r="B102" t="str">
            <v>K0429357</v>
          </cell>
          <cell r="C102" t="str">
            <v>Vartavo</v>
          </cell>
          <cell r="D102" t="str">
            <v>Audited</v>
          </cell>
          <cell r="E102" t="str">
            <v>Feeder</v>
          </cell>
          <cell r="F102" t="str">
            <v>042904</v>
          </cell>
          <cell r="G102" t="str">
            <v>Aulua</v>
          </cell>
          <cell r="H102" t="str">
            <v>Malekula</v>
          </cell>
          <cell r="I102" t="str">
            <v>NBV</v>
          </cell>
          <cell r="J102" t="str">
            <v>Malampa</v>
          </cell>
          <cell r="K102" t="str">
            <v>0084957001</v>
          </cell>
          <cell r="L102">
            <v>13</v>
          </cell>
          <cell r="M102">
            <v>9000</v>
          </cell>
          <cell r="N102">
            <v>117000</v>
          </cell>
          <cell r="O102">
            <v>35100</v>
          </cell>
          <cell r="P102">
            <v>35100</v>
          </cell>
          <cell r="Q102"/>
          <cell r="R102"/>
          <cell r="S102">
            <v>35100</v>
          </cell>
          <cell r="T102">
            <v>35100</v>
          </cell>
        </row>
        <row r="103">
          <cell r="B103" t="str">
            <v>K0444189</v>
          </cell>
          <cell r="C103" t="str">
            <v>Vauleli</v>
          </cell>
          <cell r="D103" t="str">
            <v>Audited</v>
          </cell>
          <cell r="E103" t="str">
            <v>Attached</v>
          </cell>
          <cell r="F103" t="str">
            <v>044482</v>
          </cell>
          <cell r="G103" t="str">
            <v>Vauleli</v>
          </cell>
          <cell r="H103" t="str">
            <v>Paama</v>
          </cell>
          <cell r="I103" t="str">
            <v>NBV</v>
          </cell>
          <cell r="J103" t="str">
            <v>Malampa</v>
          </cell>
          <cell r="K103" t="str">
            <v>0085075001</v>
          </cell>
          <cell r="L103">
            <v>13</v>
          </cell>
          <cell r="M103">
            <v>9000</v>
          </cell>
          <cell r="N103">
            <v>117000</v>
          </cell>
          <cell r="O103">
            <v>35100</v>
          </cell>
          <cell r="P103">
            <v>35100</v>
          </cell>
          <cell r="Q103"/>
          <cell r="R103"/>
          <cell r="S103">
            <v>35100</v>
          </cell>
          <cell r="T103">
            <v>35100</v>
          </cell>
        </row>
        <row r="104">
          <cell r="B104" t="str">
            <v>K0429043</v>
          </cell>
          <cell r="C104" t="str">
            <v>Velese</v>
          </cell>
          <cell r="D104" t="str">
            <v>Audited</v>
          </cell>
          <cell r="E104" t="str">
            <v>Feeder</v>
          </cell>
          <cell r="F104" t="str">
            <v>042945</v>
          </cell>
          <cell r="G104" t="str">
            <v>Malua Bay</v>
          </cell>
          <cell r="H104" t="str">
            <v>Malekula</v>
          </cell>
          <cell r="I104" t="str">
            <v>NBV</v>
          </cell>
          <cell r="J104" t="str">
            <v>Malampa</v>
          </cell>
          <cell r="K104" t="str">
            <v>0098418001</v>
          </cell>
          <cell r="L104">
            <v>10</v>
          </cell>
          <cell r="M104">
            <v>9000</v>
          </cell>
          <cell r="N104">
            <v>90000</v>
          </cell>
          <cell r="O104">
            <v>27000</v>
          </cell>
          <cell r="P104">
            <v>27000</v>
          </cell>
          <cell r="Q104"/>
          <cell r="R104"/>
          <cell r="S104">
            <v>27000</v>
          </cell>
          <cell r="T104">
            <v>27000</v>
          </cell>
        </row>
        <row r="105">
          <cell r="B105" t="str">
            <v>K0429349</v>
          </cell>
          <cell r="C105" t="str">
            <v>Vellow</v>
          </cell>
          <cell r="D105" t="str">
            <v>Audited</v>
          </cell>
          <cell r="E105" t="str">
            <v>Feeder</v>
          </cell>
          <cell r="F105" t="str">
            <v>042902</v>
          </cell>
          <cell r="G105" t="str">
            <v>Vellow</v>
          </cell>
          <cell r="H105" t="str">
            <v>Malekula</v>
          </cell>
          <cell r="I105" t="str">
            <v>NBV</v>
          </cell>
          <cell r="J105" t="str">
            <v>Malampa</v>
          </cell>
          <cell r="K105" t="str">
            <v>0085096001</v>
          </cell>
          <cell r="L105">
            <v>33</v>
          </cell>
          <cell r="M105">
            <v>9000</v>
          </cell>
          <cell r="N105">
            <v>297000</v>
          </cell>
          <cell r="O105">
            <v>89100</v>
          </cell>
          <cell r="P105">
            <v>89100</v>
          </cell>
          <cell r="Q105"/>
          <cell r="R105">
            <v>0</v>
          </cell>
          <cell r="S105">
            <v>89100</v>
          </cell>
          <cell r="T105">
            <v>89100</v>
          </cell>
        </row>
        <row r="106">
          <cell r="B106" t="str">
            <v>K0429409</v>
          </cell>
          <cell r="C106" t="str">
            <v>Vet Kindy</v>
          </cell>
          <cell r="D106" t="str">
            <v>Audited</v>
          </cell>
          <cell r="E106" t="str">
            <v>Feeder</v>
          </cell>
          <cell r="F106" t="str">
            <v>042975</v>
          </cell>
          <cell r="G106" t="str">
            <v>Tisman</v>
          </cell>
          <cell r="H106" t="str">
            <v>Malekula</v>
          </cell>
          <cell r="I106" t="str">
            <v>NBV</v>
          </cell>
          <cell r="J106" t="str">
            <v>Malampa</v>
          </cell>
          <cell r="K106" t="str">
            <v>0084981001</v>
          </cell>
          <cell r="L106">
            <v>13</v>
          </cell>
          <cell r="M106">
            <v>9000</v>
          </cell>
          <cell r="N106">
            <v>117000</v>
          </cell>
          <cell r="O106">
            <v>35100</v>
          </cell>
          <cell r="P106">
            <v>35100</v>
          </cell>
          <cell r="Q106"/>
          <cell r="R106">
            <v>0</v>
          </cell>
          <cell r="S106">
            <v>35100</v>
          </cell>
          <cell r="T106">
            <v>35100</v>
          </cell>
        </row>
        <row r="107">
          <cell r="B107" t="str">
            <v>K0429177</v>
          </cell>
          <cell r="C107" t="str">
            <v>Vinian/ Toman</v>
          </cell>
          <cell r="D107" t="str">
            <v>Audited</v>
          </cell>
          <cell r="E107" t="str">
            <v>Feeder</v>
          </cell>
          <cell r="F107" t="str">
            <v>042907</v>
          </cell>
          <cell r="G107" t="str">
            <v>Baie Caroline</v>
          </cell>
          <cell r="H107" t="str">
            <v>Malekula</v>
          </cell>
          <cell r="I107" t="str">
            <v>NBV</v>
          </cell>
          <cell r="J107" t="str">
            <v>Malampa</v>
          </cell>
          <cell r="K107" t="str">
            <v>0085077001</v>
          </cell>
          <cell r="L107">
            <v>10</v>
          </cell>
          <cell r="M107">
            <v>9000</v>
          </cell>
          <cell r="N107">
            <v>90000</v>
          </cell>
          <cell r="O107">
            <v>27000</v>
          </cell>
          <cell r="P107">
            <v>27000</v>
          </cell>
          <cell r="Q107"/>
          <cell r="R107">
            <v>0</v>
          </cell>
          <cell r="S107">
            <v>27000</v>
          </cell>
          <cell r="T107">
            <v>27000</v>
          </cell>
        </row>
        <row r="108">
          <cell r="B108" t="str">
            <v>K0429350</v>
          </cell>
          <cell r="C108" t="str">
            <v>Vinmavis</v>
          </cell>
          <cell r="D108" t="str">
            <v>Audited</v>
          </cell>
          <cell r="E108" t="str">
            <v>Feeder</v>
          </cell>
          <cell r="F108" t="str">
            <v>042983</v>
          </cell>
          <cell r="G108" t="str">
            <v>Vinmavis</v>
          </cell>
          <cell r="H108" t="str">
            <v>Malekula</v>
          </cell>
          <cell r="I108" t="str">
            <v>NBV</v>
          </cell>
          <cell r="J108" t="str">
            <v>Malampa</v>
          </cell>
          <cell r="K108" t="str">
            <v>0084988001</v>
          </cell>
          <cell r="L108">
            <v>17</v>
          </cell>
          <cell r="M108">
            <v>9000</v>
          </cell>
          <cell r="N108">
            <v>153000</v>
          </cell>
          <cell r="O108">
            <v>45900</v>
          </cell>
          <cell r="P108">
            <v>45900</v>
          </cell>
          <cell r="Q108"/>
          <cell r="R108">
            <v>0</v>
          </cell>
          <cell r="S108">
            <v>45900</v>
          </cell>
          <cell r="T108">
            <v>45900</v>
          </cell>
        </row>
        <row r="109">
          <cell r="B109" t="str">
            <v>K0429047</v>
          </cell>
          <cell r="C109" t="str">
            <v>Vukof- Maour</v>
          </cell>
          <cell r="D109" t="str">
            <v>Audited</v>
          </cell>
          <cell r="E109" t="str">
            <v>Feeder</v>
          </cell>
          <cell r="F109" t="str">
            <v>042983</v>
          </cell>
          <cell r="G109" t="str">
            <v>Vinmavis</v>
          </cell>
          <cell r="H109" t="str">
            <v>Malekula</v>
          </cell>
          <cell r="I109" t="str">
            <v>NBV</v>
          </cell>
          <cell r="J109" t="str">
            <v>Malampa</v>
          </cell>
          <cell r="K109" t="str">
            <v>0084988001</v>
          </cell>
          <cell r="L109">
            <v>14</v>
          </cell>
          <cell r="M109">
            <v>9000</v>
          </cell>
          <cell r="N109">
            <v>126000</v>
          </cell>
          <cell r="O109">
            <v>37800</v>
          </cell>
          <cell r="P109">
            <v>37800</v>
          </cell>
          <cell r="Q109"/>
          <cell r="R109"/>
          <cell r="S109">
            <v>37800</v>
          </cell>
          <cell r="T109">
            <v>37800</v>
          </cell>
        </row>
        <row r="110">
          <cell r="B110" t="str">
            <v>K0444183</v>
          </cell>
          <cell r="C110" t="str">
            <v>Vutekai</v>
          </cell>
          <cell r="D110" t="str">
            <v>Audited</v>
          </cell>
          <cell r="E110" t="str">
            <v>Attached</v>
          </cell>
          <cell r="F110" t="str">
            <v>044414</v>
          </cell>
          <cell r="G110" t="str">
            <v>Vetukai</v>
          </cell>
          <cell r="H110" t="str">
            <v>Paama</v>
          </cell>
          <cell r="I110" t="str">
            <v>NBV</v>
          </cell>
          <cell r="J110" t="str">
            <v>Malampa</v>
          </cell>
          <cell r="K110" t="str">
            <v>0085019001</v>
          </cell>
          <cell r="L110">
            <v>7</v>
          </cell>
          <cell r="M110">
            <v>9000</v>
          </cell>
          <cell r="N110">
            <v>63000</v>
          </cell>
          <cell r="O110">
            <v>18900</v>
          </cell>
          <cell r="P110">
            <v>18900</v>
          </cell>
          <cell r="Q110"/>
          <cell r="R110">
            <v>0</v>
          </cell>
          <cell r="S110">
            <v>18900</v>
          </cell>
          <cell r="T110">
            <v>18900</v>
          </cell>
        </row>
        <row r="111">
          <cell r="B111" t="str">
            <v>K0429099</v>
          </cell>
          <cell r="C111" t="str">
            <v>Wiaru</v>
          </cell>
          <cell r="D111" t="str">
            <v>Audited</v>
          </cell>
          <cell r="E111" t="str">
            <v>Feeder</v>
          </cell>
          <cell r="F111" t="str">
            <v>042986</v>
          </cell>
          <cell r="G111" t="str">
            <v>Wiaru</v>
          </cell>
          <cell r="H111" t="str">
            <v>Malekula</v>
          </cell>
          <cell r="I111" t="str">
            <v>NBV</v>
          </cell>
          <cell r="J111" t="str">
            <v>Malampa</v>
          </cell>
          <cell r="K111" t="str">
            <v>0087034001</v>
          </cell>
          <cell r="L111">
            <v>12</v>
          </cell>
          <cell r="M111">
            <v>9000</v>
          </cell>
          <cell r="N111">
            <v>108000</v>
          </cell>
          <cell r="O111">
            <v>32400</v>
          </cell>
          <cell r="P111">
            <v>32400</v>
          </cell>
          <cell r="Q111"/>
          <cell r="R111">
            <v>0</v>
          </cell>
          <cell r="S111">
            <v>32400</v>
          </cell>
          <cell r="T111">
            <v>32400</v>
          </cell>
        </row>
        <row r="112">
          <cell r="B112" t="str">
            <v>K0429115</v>
          </cell>
          <cell r="C112" t="str">
            <v>Wilak</v>
          </cell>
          <cell r="D112" t="str">
            <v>Audited</v>
          </cell>
          <cell r="E112" t="str">
            <v>Feeder</v>
          </cell>
          <cell r="F112" t="str">
            <v>042987</v>
          </cell>
          <cell r="G112" t="str">
            <v>Wilak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0085132001</v>
          </cell>
          <cell r="L112">
            <v>4</v>
          </cell>
          <cell r="M112">
            <v>9000</v>
          </cell>
          <cell r="N112">
            <v>36000</v>
          </cell>
          <cell r="O112">
            <v>10800</v>
          </cell>
          <cell r="P112">
            <v>10800</v>
          </cell>
          <cell r="Q112"/>
          <cell r="R112"/>
          <cell r="S112">
            <v>10800</v>
          </cell>
          <cell r="T112">
            <v>10800</v>
          </cell>
        </row>
        <row r="113">
          <cell r="B113" t="str">
            <v>K0443012</v>
          </cell>
          <cell r="C113" t="str">
            <v>Willit</v>
          </cell>
          <cell r="D113" t="str">
            <v>Audited</v>
          </cell>
          <cell r="E113" t="str">
            <v>Feeder</v>
          </cell>
          <cell r="F113" t="str">
            <v>044350</v>
          </cell>
          <cell r="G113" t="str">
            <v>Megamone</v>
          </cell>
          <cell r="H113" t="str">
            <v>Ambrym</v>
          </cell>
          <cell r="I113" t="str">
            <v>NBV</v>
          </cell>
          <cell r="J113" t="str">
            <v>Malampa</v>
          </cell>
          <cell r="K113" t="str">
            <v>0085142001</v>
          </cell>
          <cell r="L113">
            <v>11</v>
          </cell>
          <cell r="M113">
            <v>9000</v>
          </cell>
          <cell r="N113">
            <v>99000</v>
          </cell>
          <cell r="O113">
            <v>29700</v>
          </cell>
          <cell r="P113">
            <v>29700</v>
          </cell>
          <cell r="Q113"/>
          <cell r="R113">
            <v>0</v>
          </cell>
          <cell r="S113">
            <v>29700</v>
          </cell>
          <cell r="T113">
            <v>29700</v>
          </cell>
        </row>
        <row r="114">
          <cell r="B114" t="str">
            <v>K0429129</v>
          </cell>
          <cell r="C114" t="str">
            <v>Winn</v>
          </cell>
          <cell r="D114" t="str">
            <v>Audited</v>
          </cell>
          <cell r="E114" t="str">
            <v>Attached</v>
          </cell>
          <cell r="F114" t="str">
            <v>042988</v>
          </cell>
          <cell r="G114" t="str">
            <v>Winn</v>
          </cell>
          <cell r="H114" t="str">
            <v>Malekula</v>
          </cell>
          <cell r="I114" t="str">
            <v>NBV</v>
          </cell>
          <cell r="J114" t="str">
            <v>Malampa</v>
          </cell>
          <cell r="K114" t="str">
            <v>0098415001</v>
          </cell>
          <cell r="L114">
            <v>10</v>
          </cell>
          <cell r="M114">
            <v>9000</v>
          </cell>
          <cell r="N114">
            <v>90000</v>
          </cell>
          <cell r="O114">
            <v>27000</v>
          </cell>
          <cell r="P114">
            <v>27000</v>
          </cell>
          <cell r="Q114"/>
          <cell r="R114">
            <v>0</v>
          </cell>
          <cell r="S114">
            <v>27000</v>
          </cell>
          <cell r="T114">
            <v>27000</v>
          </cell>
        </row>
        <row r="115">
          <cell r="B115" t="str">
            <v>K0429364</v>
          </cell>
          <cell r="C115" t="str">
            <v>wintua</v>
          </cell>
          <cell r="D115" t="str">
            <v>Audited</v>
          </cell>
          <cell r="E115" t="str">
            <v>Feeder</v>
          </cell>
          <cell r="F115" t="str">
            <v>042971</v>
          </cell>
          <cell r="G115" t="str">
            <v>South West Bay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0085086001</v>
          </cell>
          <cell r="L115">
            <v>13</v>
          </cell>
          <cell r="M115">
            <v>9000</v>
          </cell>
          <cell r="N115">
            <v>117000</v>
          </cell>
          <cell r="O115">
            <v>35100</v>
          </cell>
          <cell r="P115">
            <v>35100</v>
          </cell>
          <cell r="Q115"/>
          <cell r="R115">
            <v>0</v>
          </cell>
          <cell r="S115">
            <v>35100</v>
          </cell>
          <cell r="T115">
            <v>35100</v>
          </cell>
        </row>
        <row r="116">
          <cell r="B116" t="str">
            <v>K0326367</v>
          </cell>
          <cell r="C116" t="str">
            <v>Ala Memorial Kindy</v>
          </cell>
          <cell r="D116" t="str">
            <v>Audited</v>
          </cell>
          <cell r="E116" t="str">
            <v>Attached</v>
          </cell>
          <cell r="F116" t="str">
            <v>032629</v>
          </cell>
          <cell r="G116" t="str">
            <v>Ala Memorial</v>
          </cell>
          <cell r="H116" t="str">
            <v>Ambae</v>
          </cell>
          <cell r="I116" t="str">
            <v>NBV</v>
          </cell>
          <cell r="J116" t="str">
            <v>Penama</v>
          </cell>
          <cell r="K116" t="str">
            <v>0084858001</v>
          </cell>
          <cell r="L116">
            <v>21</v>
          </cell>
          <cell r="M116">
            <v>9000</v>
          </cell>
          <cell r="N116">
            <v>189000</v>
          </cell>
          <cell r="O116">
            <v>56700</v>
          </cell>
          <cell r="P116">
            <v>56700</v>
          </cell>
          <cell r="Q116"/>
          <cell r="R116">
            <v>0</v>
          </cell>
          <cell r="S116">
            <v>56700</v>
          </cell>
          <cell r="T116">
            <v>56700</v>
          </cell>
        </row>
        <row r="117">
          <cell r="B117" t="str">
            <v>K0328061</v>
          </cell>
          <cell r="C117" t="str">
            <v>Aligu Kindy</v>
          </cell>
          <cell r="D117" t="str">
            <v>Audited</v>
          </cell>
          <cell r="E117" t="str">
            <v>Attached</v>
          </cell>
          <cell r="F117" t="str">
            <v>032803</v>
          </cell>
          <cell r="G117" t="str">
            <v>Aligu</v>
          </cell>
          <cell r="H117" t="str">
            <v>Pentecost</v>
          </cell>
          <cell r="I117" t="str">
            <v>NBV</v>
          </cell>
          <cell r="J117" t="str">
            <v>Penama</v>
          </cell>
          <cell r="K117" t="str">
            <v>0084866001</v>
          </cell>
          <cell r="L117">
            <v>47</v>
          </cell>
          <cell r="M117">
            <v>9000</v>
          </cell>
          <cell r="N117">
            <v>423000</v>
          </cell>
          <cell r="O117">
            <v>126900</v>
          </cell>
          <cell r="P117">
            <v>126900</v>
          </cell>
          <cell r="Q117"/>
          <cell r="R117">
            <v>0</v>
          </cell>
          <cell r="S117">
            <v>126900</v>
          </cell>
          <cell r="T117">
            <v>126900</v>
          </cell>
        </row>
        <row r="118">
          <cell r="B118" t="str">
            <v>K0326394</v>
          </cell>
          <cell r="C118" t="str">
            <v>Ambanga Child Care</v>
          </cell>
          <cell r="D118" t="str">
            <v>Audited</v>
          </cell>
          <cell r="E118" t="str">
            <v>Attached</v>
          </cell>
          <cell r="F118" t="str">
            <v>032647</v>
          </cell>
          <cell r="G118" t="str">
            <v>Raynold Memorial (Nagole)</v>
          </cell>
          <cell r="H118" t="str">
            <v>Ambae</v>
          </cell>
          <cell r="I118" t="str">
            <v>NBV</v>
          </cell>
          <cell r="J118" t="str">
            <v>Penama</v>
          </cell>
          <cell r="K118" t="str">
            <v>0084855001</v>
          </cell>
          <cell r="L118">
            <v>17</v>
          </cell>
          <cell r="M118">
            <v>9000</v>
          </cell>
          <cell r="N118">
            <v>153000</v>
          </cell>
          <cell r="O118">
            <v>45900</v>
          </cell>
          <cell r="P118">
            <v>45900</v>
          </cell>
          <cell r="Q118"/>
          <cell r="R118">
            <v>0</v>
          </cell>
          <cell r="S118">
            <v>45900</v>
          </cell>
          <cell r="T118">
            <v>45900</v>
          </cell>
        </row>
        <row r="119">
          <cell r="B119" t="str">
            <v>K0328383</v>
          </cell>
          <cell r="C119" t="str">
            <v>Atavtabanga Kindy</v>
          </cell>
          <cell r="D119" t="str">
            <v>Audited</v>
          </cell>
          <cell r="E119" t="str">
            <v>Attached</v>
          </cell>
          <cell r="F119" t="str">
            <v>032806</v>
          </cell>
          <cell r="G119" t="str">
            <v>Atavtabanga</v>
          </cell>
          <cell r="H119" t="str">
            <v>Pentecost</v>
          </cell>
          <cell r="I119" t="str">
            <v>NBV</v>
          </cell>
          <cell r="J119" t="str">
            <v>Penama</v>
          </cell>
          <cell r="K119" t="str">
            <v>0084867001</v>
          </cell>
          <cell r="L119">
            <v>39</v>
          </cell>
          <cell r="M119">
            <v>9000</v>
          </cell>
          <cell r="N119">
            <v>351000</v>
          </cell>
          <cell r="O119">
            <v>105300</v>
          </cell>
          <cell r="P119">
            <v>105300</v>
          </cell>
          <cell r="Q119"/>
          <cell r="R119">
            <v>0</v>
          </cell>
          <cell r="S119">
            <v>105300</v>
          </cell>
          <cell r="T119">
            <v>105300</v>
          </cell>
        </row>
        <row r="120">
          <cell r="B120" t="str">
            <v>K0326038</v>
          </cell>
          <cell r="C120" t="str">
            <v>Autabulu Kindy</v>
          </cell>
          <cell r="D120" t="str">
            <v>Audited</v>
          </cell>
          <cell r="E120" t="str">
            <v>Attached</v>
          </cell>
          <cell r="F120" t="str">
            <v>032607</v>
          </cell>
          <cell r="G120" t="str">
            <v>Autabulu</v>
          </cell>
          <cell r="H120" t="str">
            <v>Ambae</v>
          </cell>
          <cell r="I120" t="str">
            <v>NBV</v>
          </cell>
          <cell r="J120" t="str">
            <v>Penama</v>
          </cell>
          <cell r="K120" t="str">
            <v>0086416001</v>
          </cell>
          <cell r="L120">
            <v>8</v>
          </cell>
          <cell r="M120">
            <v>9000</v>
          </cell>
          <cell r="N120">
            <v>72000</v>
          </cell>
          <cell r="O120">
            <v>21600</v>
          </cell>
          <cell r="P120">
            <v>21600</v>
          </cell>
          <cell r="Q120"/>
          <cell r="R120">
            <v>0</v>
          </cell>
          <cell r="S120">
            <v>21600</v>
          </cell>
          <cell r="T120">
            <v>21600</v>
          </cell>
        </row>
        <row r="121">
          <cell r="B121" t="str">
            <v>K0328384</v>
          </cell>
          <cell r="C121" t="str">
            <v>Baie Barrier Kindy</v>
          </cell>
          <cell r="D121" t="str">
            <v>Audited</v>
          </cell>
          <cell r="E121" t="str">
            <v>Attached</v>
          </cell>
          <cell r="F121" t="str">
            <v>032808</v>
          </cell>
          <cell r="G121" t="str">
            <v>Baie Barrier</v>
          </cell>
          <cell r="H121" t="str">
            <v>Pentecost</v>
          </cell>
          <cell r="I121" t="str">
            <v>NBV</v>
          </cell>
          <cell r="J121" t="str">
            <v>Penama</v>
          </cell>
          <cell r="K121" t="str">
            <v>0084914001</v>
          </cell>
          <cell r="L121">
            <v>18</v>
          </cell>
          <cell r="M121">
            <v>9000</v>
          </cell>
          <cell r="N121">
            <v>162000</v>
          </cell>
          <cell r="O121">
            <v>48600</v>
          </cell>
          <cell r="P121">
            <v>48600</v>
          </cell>
          <cell r="Q121"/>
          <cell r="R121">
            <v>0</v>
          </cell>
          <cell r="S121">
            <v>48600</v>
          </cell>
          <cell r="T121">
            <v>48600</v>
          </cell>
        </row>
        <row r="122">
          <cell r="B122" t="str">
            <v>K0327050</v>
          </cell>
          <cell r="C122" t="str">
            <v>Baitora ECCE</v>
          </cell>
          <cell r="D122" t="str">
            <v>Audited</v>
          </cell>
          <cell r="E122" t="str">
            <v>Feeder</v>
          </cell>
          <cell r="F122" t="str">
            <v>0327321</v>
          </cell>
          <cell r="G122" t="str">
            <v>Baitora</v>
          </cell>
          <cell r="H122" t="str">
            <v>Maewo</v>
          </cell>
          <cell r="I122" t="str">
            <v>PEO</v>
          </cell>
          <cell r="J122" t="str">
            <v>Penama</v>
          </cell>
          <cell r="K122" t="str">
            <v>0084903001</v>
          </cell>
          <cell r="L122">
            <v>8</v>
          </cell>
          <cell r="M122">
            <v>9000</v>
          </cell>
          <cell r="N122">
            <v>72000</v>
          </cell>
          <cell r="O122">
            <v>21600</v>
          </cell>
          <cell r="P122">
            <v>21600</v>
          </cell>
          <cell r="Q122"/>
          <cell r="R122">
            <v>0</v>
          </cell>
          <cell r="S122">
            <v>21600</v>
          </cell>
          <cell r="T122">
            <v>21600</v>
          </cell>
        </row>
        <row r="123">
          <cell r="B123" t="str">
            <v>K0327046</v>
          </cell>
          <cell r="C123" t="str">
            <v>Bakanao ECCE</v>
          </cell>
          <cell r="D123" t="str">
            <v>Audited</v>
          </cell>
          <cell r="E123" t="str">
            <v>Attached</v>
          </cell>
          <cell r="F123" t="str">
            <v>032709</v>
          </cell>
          <cell r="G123" t="str">
            <v>Bakanao (Naviso)</v>
          </cell>
          <cell r="H123" t="str">
            <v>Maewo</v>
          </cell>
          <cell r="I123" t="str">
            <v>NBV</v>
          </cell>
          <cell r="J123" t="str">
            <v>Penama</v>
          </cell>
          <cell r="K123" t="str">
            <v>0084861001</v>
          </cell>
          <cell r="L123">
            <v>22</v>
          </cell>
          <cell r="M123">
            <v>9000</v>
          </cell>
          <cell r="N123">
            <v>198000</v>
          </cell>
          <cell r="O123">
            <v>59400</v>
          </cell>
          <cell r="P123">
            <v>59400</v>
          </cell>
          <cell r="Q123"/>
          <cell r="R123">
            <v>0</v>
          </cell>
          <cell r="S123">
            <v>59400</v>
          </cell>
          <cell r="T123">
            <v>59400</v>
          </cell>
        </row>
        <row r="124">
          <cell r="B124" t="str">
            <v>K0326380</v>
          </cell>
          <cell r="C124" t="str">
            <v>Bangabulu Kindy</v>
          </cell>
          <cell r="D124" t="str">
            <v>Audited</v>
          </cell>
          <cell r="E124" t="str">
            <v>Attached</v>
          </cell>
          <cell r="F124" t="str">
            <v>032610</v>
          </cell>
          <cell r="G124" t="str">
            <v>Bangabulu</v>
          </cell>
          <cell r="H124" t="str">
            <v>Ambae</v>
          </cell>
          <cell r="I124" t="str">
            <v>NBV</v>
          </cell>
          <cell r="J124" t="str">
            <v>Penama</v>
          </cell>
          <cell r="K124" t="str">
            <v>0084846001</v>
          </cell>
          <cell r="L124">
            <v>8</v>
          </cell>
          <cell r="M124">
            <v>9000</v>
          </cell>
          <cell r="N124">
            <v>72000</v>
          </cell>
          <cell r="O124">
            <v>21600</v>
          </cell>
          <cell r="P124">
            <v>21600</v>
          </cell>
          <cell r="Q124"/>
          <cell r="R124">
            <v>0</v>
          </cell>
          <cell r="S124">
            <v>21600</v>
          </cell>
          <cell r="T124">
            <v>21600</v>
          </cell>
        </row>
        <row r="125">
          <cell r="B125" t="str">
            <v>K0327416</v>
          </cell>
          <cell r="C125" t="str">
            <v>Bevatu kindy</v>
          </cell>
          <cell r="D125" t="str">
            <v>Audited</v>
          </cell>
          <cell r="E125" t="str">
            <v>Feeder</v>
          </cell>
          <cell r="F125" t="str">
            <v>032716</v>
          </cell>
          <cell r="G125" t="str">
            <v>Gambule</v>
          </cell>
          <cell r="H125" t="str">
            <v>Maewo</v>
          </cell>
          <cell r="I125" t="str">
            <v>NBV</v>
          </cell>
          <cell r="J125" t="str">
            <v>Penama</v>
          </cell>
          <cell r="K125" t="str">
            <v>0084862001</v>
          </cell>
          <cell r="L125">
            <v>7</v>
          </cell>
          <cell r="M125">
            <v>9000</v>
          </cell>
          <cell r="N125">
            <v>63000</v>
          </cell>
          <cell r="O125">
            <v>18900</v>
          </cell>
          <cell r="P125">
            <v>18900</v>
          </cell>
          <cell r="Q125"/>
          <cell r="R125">
            <v>0</v>
          </cell>
          <cell r="S125">
            <v>18900</v>
          </cell>
          <cell r="T125">
            <v>18900</v>
          </cell>
        </row>
        <row r="126">
          <cell r="B126" t="str">
            <v>K0326363</v>
          </cell>
          <cell r="C126" t="str">
            <v>Bonoe Kindy</v>
          </cell>
          <cell r="D126" t="str">
            <v>Audited</v>
          </cell>
          <cell r="E126" t="str">
            <v>Attached</v>
          </cell>
          <cell r="F126" t="str">
            <v>032860</v>
          </cell>
          <cell r="G126" t="str">
            <v>Vilakalaka</v>
          </cell>
          <cell r="H126" t="str">
            <v>Ambae</v>
          </cell>
          <cell r="I126" t="str">
            <v>NBV</v>
          </cell>
          <cell r="J126" t="str">
            <v>Penama</v>
          </cell>
          <cell r="K126" t="str">
            <v>0084894001</v>
          </cell>
          <cell r="L126">
            <v>12</v>
          </cell>
          <cell r="M126">
            <v>9000</v>
          </cell>
          <cell r="N126">
            <v>108000</v>
          </cell>
          <cell r="O126">
            <v>32400</v>
          </cell>
          <cell r="P126">
            <v>32400</v>
          </cell>
          <cell r="Q126"/>
          <cell r="R126"/>
          <cell r="S126">
            <v>32400</v>
          </cell>
          <cell r="T126">
            <v>32400</v>
          </cell>
        </row>
        <row r="127">
          <cell r="B127" t="str">
            <v>K0328402</v>
          </cell>
          <cell r="C127" t="str">
            <v>Bwatnapni Kindy</v>
          </cell>
          <cell r="D127" t="str">
            <v>Audited</v>
          </cell>
          <cell r="E127" t="str">
            <v>Attached</v>
          </cell>
          <cell r="F127" t="str">
            <v>032812</v>
          </cell>
          <cell r="G127" t="str">
            <v>Bwatnapni</v>
          </cell>
          <cell r="H127" t="str">
            <v>Pentecost</v>
          </cell>
          <cell r="I127" t="str">
            <v>NBV</v>
          </cell>
          <cell r="J127" t="str">
            <v>Penama</v>
          </cell>
          <cell r="K127" t="str">
            <v>0084869001</v>
          </cell>
          <cell r="L127">
            <v>37</v>
          </cell>
          <cell r="M127">
            <v>9000</v>
          </cell>
          <cell r="N127">
            <v>333000</v>
          </cell>
          <cell r="O127">
            <v>99900</v>
          </cell>
          <cell r="P127">
            <v>99900</v>
          </cell>
          <cell r="Q127"/>
          <cell r="R127">
            <v>0</v>
          </cell>
          <cell r="S127">
            <v>99900</v>
          </cell>
          <cell r="T127">
            <v>99900</v>
          </cell>
        </row>
        <row r="128">
          <cell r="B128" t="str">
            <v>K0327044</v>
          </cell>
          <cell r="C128" t="str">
            <v>Daligao</v>
          </cell>
          <cell r="D128" t="str">
            <v>Audited</v>
          </cell>
          <cell r="E128" t="str">
            <v>Feeder</v>
          </cell>
          <cell r="F128" t="str">
            <v>032709</v>
          </cell>
          <cell r="G128" t="str">
            <v>Bakanao (Naviso)</v>
          </cell>
          <cell r="H128" t="str">
            <v>Maewo</v>
          </cell>
          <cell r="I128" t="str">
            <v>NBV</v>
          </cell>
          <cell r="J128" t="str">
            <v>Penama</v>
          </cell>
          <cell r="K128" t="str">
            <v>0084861001</v>
          </cell>
          <cell r="L128">
            <v>8</v>
          </cell>
          <cell r="M128">
            <v>9000</v>
          </cell>
          <cell r="N128">
            <v>72000</v>
          </cell>
          <cell r="O128">
            <v>21600</v>
          </cell>
          <cell r="P128">
            <v>21600</v>
          </cell>
          <cell r="Q128"/>
          <cell r="R128">
            <v>0</v>
          </cell>
          <cell r="S128">
            <v>21600</v>
          </cell>
          <cell r="T128">
            <v>21600</v>
          </cell>
        </row>
        <row r="129">
          <cell r="B129" t="str">
            <v>K0328323</v>
          </cell>
          <cell r="C129" t="str">
            <v>Enkul Kindy</v>
          </cell>
          <cell r="D129" t="str">
            <v>Audited</v>
          </cell>
          <cell r="E129" t="str">
            <v>Feeder</v>
          </cell>
          <cell r="F129" t="str">
            <v>032813</v>
          </cell>
          <cell r="G129" t="str">
            <v>Enkul</v>
          </cell>
          <cell r="H129" t="str">
            <v>Pentecost</v>
          </cell>
          <cell r="I129" t="str">
            <v>NBV</v>
          </cell>
          <cell r="J129" t="str">
            <v>Penama</v>
          </cell>
          <cell r="K129" t="str">
            <v>0084871001</v>
          </cell>
          <cell r="L129">
            <v>17</v>
          </cell>
          <cell r="M129">
            <v>9000</v>
          </cell>
          <cell r="N129">
            <v>153000</v>
          </cell>
          <cell r="O129">
            <v>45900</v>
          </cell>
          <cell r="P129">
            <v>45900</v>
          </cell>
          <cell r="Q129"/>
          <cell r="R129">
            <v>0</v>
          </cell>
          <cell r="S129">
            <v>45900</v>
          </cell>
          <cell r="T129">
            <v>45900</v>
          </cell>
        </row>
        <row r="130">
          <cell r="B130" t="str">
            <v>K0328067</v>
          </cell>
          <cell r="C130" t="str">
            <v>Gamalmaua Kindy</v>
          </cell>
          <cell r="D130" t="str">
            <v>Audited</v>
          </cell>
          <cell r="E130" t="str">
            <v>Attached</v>
          </cell>
          <cell r="F130" t="str">
            <v>032815</v>
          </cell>
          <cell r="G130" t="str">
            <v>Gamalmaua</v>
          </cell>
          <cell r="H130" t="str">
            <v>Pentecost</v>
          </cell>
          <cell r="I130" t="str">
            <v>NBV</v>
          </cell>
          <cell r="J130" t="str">
            <v>Penama</v>
          </cell>
          <cell r="K130" t="str">
            <v>0084872001</v>
          </cell>
          <cell r="L130">
            <v>36</v>
          </cell>
          <cell r="M130">
            <v>9000</v>
          </cell>
          <cell r="N130">
            <v>324000</v>
          </cell>
          <cell r="O130">
            <v>97200</v>
          </cell>
          <cell r="P130">
            <v>97200</v>
          </cell>
          <cell r="Q130"/>
          <cell r="R130">
            <v>0</v>
          </cell>
          <cell r="S130">
            <v>97200</v>
          </cell>
          <cell r="T130">
            <v>97200</v>
          </cell>
        </row>
        <row r="131">
          <cell r="B131" t="str">
            <v>K0328391</v>
          </cell>
          <cell r="C131" t="str">
            <v>Giginmwele Kindy</v>
          </cell>
          <cell r="D131" t="str">
            <v>Audited</v>
          </cell>
          <cell r="E131" t="str">
            <v>Feeder</v>
          </cell>
          <cell r="F131" t="str">
            <v>032617</v>
          </cell>
          <cell r="G131" t="str">
            <v>Herenhala</v>
          </cell>
          <cell r="H131" t="str">
            <v>Pentecost</v>
          </cell>
          <cell r="I131" t="str">
            <v>NBV</v>
          </cell>
          <cell r="J131" t="str">
            <v>Penama</v>
          </cell>
          <cell r="K131" t="str">
            <v>0084848001</v>
          </cell>
          <cell r="L131">
            <v>3</v>
          </cell>
          <cell r="M131">
            <v>9000</v>
          </cell>
          <cell r="N131">
            <v>27000</v>
          </cell>
          <cell r="O131">
            <v>8100</v>
          </cell>
          <cell r="P131">
            <v>8100</v>
          </cell>
          <cell r="Q131"/>
          <cell r="R131">
            <v>0</v>
          </cell>
          <cell r="S131">
            <v>8100</v>
          </cell>
          <cell r="T131">
            <v>8100</v>
          </cell>
        </row>
        <row r="132">
          <cell r="B132" t="str">
            <v>K0328088</v>
          </cell>
          <cell r="C132" t="str">
            <v>Heren-Hala</v>
          </cell>
          <cell r="D132" t="str">
            <v>Audited</v>
          </cell>
          <cell r="E132" t="str">
            <v>Attached</v>
          </cell>
          <cell r="F132" t="str">
            <v>032617</v>
          </cell>
          <cell r="G132" t="str">
            <v>Herenhala</v>
          </cell>
          <cell r="H132" t="str">
            <v>Pentecost</v>
          </cell>
          <cell r="I132" t="str">
            <v>NBV</v>
          </cell>
          <cell r="J132" t="str">
            <v>Penama</v>
          </cell>
          <cell r="K132" t="str">
            <v>0084848001</v>
          </cell>
          <cell r="L132">
            <v>56</v>
          </cell>
          <cell r="M132">
            <v>9000</v>
          </cell>
          <cell r="N132">
            <v>504000</v>
          </cell>
          <cell r="O132">
            <v>151200</v>
          </cell>
          <cell r="P132">
            <v>151200</v>
          </cell>
          <cell r="Q132"/>
          <cell r="R132">
            <v>0</v>
          </cell>
          <cell r="S132">
            <v>151200</v>
          </cell>
          <cell r="T132">
            <v>151200</v>
          </cell>
        </row>
        <row r="133">
          <cell r="B133" t="str">
            <v>K0328327</v>
          </cell>
          <cell r="C133" t="str">
            <v>Lalzadeth</v>
          </cell>
          <cell r="D133" t="str">
            <v>Audited</v>
          </cell>
          <cell r="E133" t="str">
            <v>Attached</v>
          </cell>
          <cell r="F133" t="str">
            <v>032819</v>
          </cell>
          <cell r="G133" t="str">
            <v>Lalzadette</v>
          </cell>
          <cell r="H133" t="str">
            <v>Pentecost</v>
          </cell>
          <cell r="I133" t="str">
            <v>NBV</v>
          </cell>
          <cell r="J133" t="str">
            <v>Penama</v>
          </cell>
          <cell r="K133" t="str">
            <v>0084896001</v>
          </cell>
          <cell r="L133">
            <v>26</v>
          </cell>
          <cell r="M133">
            <v>9000</v>
          </cell>
          <cell r="N133">
            <v>234000</v>
          </cell>
          <cell r="O133">
            <v>70200</v>
          </cell>
          <cell r="P133">
            <v>70200</v>
          </cell>
          <cell r="Q133"/>
          <cell r="R133">
            <v>0</v>
          </cell>
          <cell r="S133">
            <v>70200</v>
          </cell>
          <cell r="T133">
            <v>70200</v>
          </cell>
        </row>
        <row r="134">
          <cell r="B134" t="str">
            <v>K0328081</v>
          </cell>
          <cell r="C134" t="str">
            <v>Latano</v>
          </cell>
          <cell r="D134" t="str">
            <v>Audited</v>
          </cell>
          <cell r="E134" t="str">
            <v>Feeder</v>
          </cell>
          <cell r="F134" t="str">
            <v>032822</v>
          </cell>
          <cell r="G134" t="str">
            <v>Latano (Loltong)</v>
          </cell>
          <cell r="H134" t="str">
            <v>Pentecost</v>
          </cell>
          <cell r="I134" t="str">
            <v>NBV</v>
          </cell>
          <cell r="J134" t="str">
            <v>Penama</v>
          </cell>
          <cell r="K134" t="str">
            <v>0085062001</v>
          </cell>
          <cell r="L134">
            <v>43</v>
          </cell>
          <cell r="M134">
            <v>9000</v>
          </cell>
          <cell r="N134">
            <v>387000</v>
          </cell>
          <cell r="O134">
            <v>116100</v>
          </cell>
          <cell r="P134">
            <v>116100</v>
          </cell>
          <cell r="Q134"/>
          <cell r="R134">
            <v>0</v>
          </cell>
          <cell r="S134">
            <v>116100</v>
          </cell>
          <cell r="T134">
            <v>116100</v>
          </cell>
        </row>
        <row r="135">
          <cell r="B135" t="str">
            <v>K0327417</v>
          </cell>
          <cell r="C135" t="str">
            <v>Lemabulu Kindy</v>
          </cell>
          <cell r="D135" t="str">
            <v>Audited</v>
          </cell>
          <cell r="E135" t="str">
            <v>Feeder</v>
          </cell>
          <cell r="F135" t="str">
            <v>032701</v>
          </cell>
          <cell r="G135" t="str">
            <v>Abanga</v>
          </cell>
          <cell r="H135" t="str">
            <v>Maewo</v>
          </cell>
          <cell r="I135" t="str">
            <v>NBV</v>
          </cell>
          <cell r="J135" t="str">
            <v>Penama</v>
          </cell>
          <cell r="K135" t="str">
            <v>0084860001</v>
          </cell>
          <cell r="L135">
            <v>4</v>
          </cell>
          <cell r="M135">
            <v>9000</v>
          </cell>
          <cell r="N135">
            <v>36000</v>
          </cell>
          <cell r="O135">
            <v>10800</v>
          </cell>
          <cell r="P135">
            <v>10800</v>
          </cell>
          <cell r="Q135"/>
          <cell r="R135"/>
          <cell r="S135">
            <v>10800</v>
          </cell>
          <cell r="T135">
            <v>10800</v>
          </cell>
        </row>
        <row r="136">
          <cell r="B136" t="str">
            <v>K0328354</v>
          </cell>
          <cell r="C136" t="str">
            <v>Lemalda Kindy</v>
          </cell>
          <cell r="D136" t="str">
            <v>Audited</v>
          </cell>
          <cell r="E136" t="str">
            <v>Feeder</v>
          </cell>
          <cell r="F136" t="str">
            <v>032856</v>
          </cell>
          <cell r="G136" t="str">
            <v>Ubiku</v>
          </cell>
          <cell r="H136" t="str">
            <v>Pentecost</v>
          </cell>
          <cell r="I136" t="str">
            <v>NBV</v>
          </cell>
          <cell r="J136" t="str">
            <v>Penama</v>
          </cell>
          <cell r="K136" t="str">
            <v>0084897001</v>
          </cell>
          <cell r="L136">
            <v>4</v>
          </cell>
          <cell r="M136">
            <v>9000</v>
          </cell>
          <cell r="N136">
            <v>36000</v>
          </cell>
          <cell r="O136">
            <v>10800</v>
          </cell>
          <cell r="P136">
            <v>10800</v>
          </cell>
          <cell r="Q136"/>
          <cell r="R136">
            <v>0</v>
          </cell>
          <cell r="S136">
            <v>10800</v>
          </cell>
          <cell r="T136">
            <v>10800</v>
          </cell>
        </row>
        <row r="137">
          <cell r="B137" t="str">
            <v>K0326011</v>
          </cell>
          <cell r="C137" t="str">
            <v>Lemus</v>
          </cell>
          <cell r="D137" t="str">
            <v>Audited</v>
          </cell>
          <cell r="E137" t="str">
            <v>Feeder</v>
          </cell>
          <cell r="F137" t="str">
            <v>032604</v>
          </cell>
          <cell r="G137" t="str">
            <v>Ambaebulu</v>
          </cell>
          <cell r="H137" t="str">
            <v>Ambae</v>
          </cell>
          <cell r="I137" t="str">
            <v>NBV</v>
          </cell>
          <cell r="J137" t="str">
            <v>Penama</v>
          </cell>
          <cell r="K137" t="str">
            <v>0084844001</v>
          </cell>
          <cell r="L137">
            <v>11</v>
          </cell>
          <cell r="M137">
            <v>9000</v>
          </cell>
          <cell r="N137">
            <v>99000</v>
          </cell>
          <cell r="O137">
            <v>29700</v>
          </cell>
          <cell r="P137">
            <v>29700</v>
          </cell>
          <cell r="Q137"/>
          <cell r="R137">
            <v>0</v>
          </cell>
          <cell r="S137">
            <v>29700</v>
          </cell>
          <cell r="T137">
            <v>29700</v>
          </cell>
        </row>
        <row r="138">
          <cell r="B138" t="str">
            <v>K0328324</v>
          </cell>
          <cell r="C138" t="str">
            <v>Lesasanemal</v>
          </cell>
          <cell r="D138" t="str">
            <v>Audited</v>
          </cell>
          <cell r="E138" t="str">
            <v>Attached</v>
          </cell>
          <cell r="F138" t="str">
            <v>032820</v>
          </cell>
          <cell r="G138" t="str">
            <v>Lesasanemal</v>
          </cell>
          <cell r="H138" t="str">
            <v>Pentecost</v>
          </cell>
          <cell r="I138" t="str">
            <v>NBV</v>
          </cell>
          <cell r="J138" t="str">
            <v>Penama</v>
          </cell>
          <cell r="K138" t="str">
            <v>0085072001</v>
          </cell>
          <cell r="L138">
            <v>31</v>
          </cell>
          <cell r="M138">
            <v>9000</v>
          </cell>
          <cell r="N138">
            <v>279000</v>
          </cell>
          <cell r="O138">
            <v>83700</v>
          </cell>
          <cell r="P138">
            <v>83700</v>
          </cell>
          <cell r="Q138"/>
          <cell r="R138">
            <v>0</v>
          </cell>
          <cell r="S138">
            <v>83700</v>
          </cell>
          <cell r="T138">
            <v>83700</v>
          </cell>
        </row>
        <row r="139">
          <cell r="B139" t="str">
            <v>K0326316</v>
          </cell>
          <cell r="C139" t="str">
            <v>Levatkainmel Kindy</v>
          </cell>
          <cell r="D139" t="str">
            <v>Audited</v>
          </cell>
          <cell r="E139" t="str">
            <v>Attached</v>
          </cell>
          <cell r="F139" t="str">
            <v>032820</v>
          </cell>
          <cell r="G139" t="str">
            <v>Lesasanemal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0085072001</v>
          </cell>
          <cell r="L139">
            <v>8</v>
          </cell>
          <cell r="M139">
            <v>9000</v>
          </cell>
          <cell r="N139">
            <v>72000</v>
          </cell>
          <cell r="O139">
            <v>21600</v>
          </cell>
          <cell r="P139">
            <v>21600</v>
          </cell>
          <cell r="Q139"/>
          <cell r="R139"/>
          <cell r="S139">
            <v>21600</v>
          </cell>
          <cell r="T139">
            <v>21600</v>
          </cell>
        </row>
        <row r="140">
          <cell r="B140" t="str">
            <v>K0328412</v>
          </cell>
          <cell r="C140" t="str">
            <v>Lini Memorial Kindy</v>
          </cell>
          <cell r="D140" t="str">
            <v>Audited</v>
          </cell>
          <cell r="E140" t="str">
            <v>Attached</v>
          </cell>
          <cell r="F140" t="str">
            <v>032821</v>
          </cell>
          <cell r="G140" t="str">
            <v>Lini Memorial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0084874001</v>
          </cell>
          <cell r="L140">
            <v>48</v>
          </cell>
          <cell r="M140">
            <v>9000</v>
          </cell>
          <cell r="N140">
            <v>432000</v>
          </cell>
          <cell r="O140">
            <v>129600</v>
          </cell>
          <cell r="P140">
            <v>129600</v>
          </cell>
          <cell r="Q140"/>
          <cell r="R140">
            <v>0</v>
          </cell>
          <cell r="S140">
            <v>129600</v>
          </cell>
          <cell r="T140">
            <v>129600</v>
          </cell>
        </row>
        <row r="141">
          <cell r="B141" t="str">
            <v>K0326027</v>
          </cell>
          <cell r="C141" t="str">
            <v>Lolopuepue</v>
          </cell>
          <cell r="D141" t="str">
            <v>Audited</v>
          </cell>
          <cell r="E141" t="str">
            <v>Attached</v>
          </cell>
          <cell r="F141" t="str">
            <v>032624</v>
          </cell>
          <cell r="G141" t="str">
            <v>Lolopuepue</v>
          </cell>
          <cell r="H141" t="str">
            <v>Ambae</v>
          </cell>
          <cell r="I141" t="str">
            <v>NBV</v>
          </cell>
          <cell r="J141" t="str">
            <v>Penama</v>
          </cell>
          <cell r="K141" t="str">
            <v>0084895001</v>
          </cell>
          <cell r="L141">
            <v>22</v>
          </cell>
          <cell r="M141">
            <v>9000</v>
          </cell>
          <cell r="N141">
            <v>198000</v>
          </cell>
          <cell r="O141">
            <v>59400</v>
          </cell>
          <cell r="P141">
            <v>59400</v>
          </cell>
          <cell r="Q141"/>
          <cell r="R141">
            <v>0</v>
          </cell>
          <cell r="S141">
            <v>59400</v>
          </cell>
          <cell r="T141">
            <v>59400</v>
          </cell>
        </row>
        <row r="142">
          <cell r="B142" t="str">
            <v>K0326018</v>
          </cell>
          <cell r="C142" t="str">
            <v>Lolosori</v>
          </cell>
          <cell r="D142" t="str">
            <v>Audited</v>
          </cell>
          <cell r="E142" t="str">
            <v>Attached</v>
          </cell>
          <cell r="F142" t="str">
            <v>032624</v>
          </cell>
          <cell r="G142" t="str">
            <v>Lolopuepue</v>
          </cell>
          <cell r="H142" t="str">
            <v>Ambae</v>
          </cell>
          <cell r="I142" t="str">
            <v>NBV</v>
          </cell>
          <cell r="J142" t="str">
            <v>Penama</v>
          </cell>
          <cell r="K142" t="str">
            <v>0084895001</v>
          </cell>
          <cell r="L142">
            <v>10</v>
          </cell>
          <cell r="M142">
            <v>9000</v>
          </cell>
          <cell r="N142">
            <v>90000</v>
          </cell>
          <cell r="O142">
            <v>27000</v>
          </cell>
          <cell r="P142">
            <v>27000</v>
          </cell>
          <cell r="Q142"/>
          <cell r="R142">
            <v>0</v>
          </cell>
          <cell r="S142">
            <v>27000</v>
          </cell>
          <cell r="T142">
            <v>27000</v>
          </cell>
        </row>
        <row r="143">
          <cell r="B143" t="str">
            <v>K0326013</v>
          </cell>
          <cell r="C143" t="str">
            <v>Lolovange ECCE</v>
          </cell>
          <cell r="D143" t="str">
            <v>Audited</v>
          </cell>
          <cell r="E143" t="str">
            <v>Attached</v>
          </cell>
          <cell r="F143" t="str">
            <v>032647</v>
          </cell>
          <cell r="G143" t="str">
            <v>Raynold Memorial (Nagole)</v>
          </cell>
          <cell r="H143" t="str">
            <v>Ambae</v>
          </cell>
          <cell r="I143" t="str">
            <v>NBV</v>
          </cell>
          <cell r="J143" t="str">
            <v>Penama</v>
          </cell>
          <cell r="K143" t="str">
            <v>0084855001</v>
          </cell>
          <cell r="L143">
            <v>3</v>
          </cell>
          <cell r="M143">
            <v>9000</v>
          </cell>
          <cell r="N143">
            <v>27000</v>
          </cell>
          <cell r="O143">
            <v>8100</v>
          </cell>
          <cell r="P143">
            <v>8100</v>
          </cell>
          <cell r="Q143"/>
          <cell r="R143"/>
          <cell r="S143">
            <v>8100</v>
          </cell>
          <cell r="T143">
            <v>8100</v>
          </cell>
        </row>
        <row r="144">
          <cell r="B144" t="str">
            <v>K0326378</v>
          </cell>
          <cell r="C144" t="str">
            <v>Lolovoli Kindy</v>
          </cell>
          <cell r="D144" t="str">
            <v>Audited</v>
          </cell>
          <cell r="E144" t="str">
            <v>Attached</v>
          </cell>
          <cell r="F144" t="str">
            <v>032625</v>
          </cell>
          <cell r="G144" t="str">
            <v>Lolovoli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0084847001</v>
          </cell>
          <cell r="L144">
            <v>22</v>
          </cell>
          <cell r="M144">
            <v>9000</v>
          </cell>
          <cell r="N144">
            <v>198000</v>
          </cell>
          <cell r="O144">
            <v>59400</v>
          </cell>
          <cell r="P144">
            <v>59400</v>
          </cell>
          <cell r="Q144"/>
          <cell r="R144">
            <v>0</v>
          </cell>
          <cell r="S144">
            <v>59400</v>
          </cell>
          <cell r="T144">
            <v>59400</v>
          </cell>
        </row>
        <row r="145">
          <cell r="B145" t="str">
            <v>K0326103</v>
          </cell>
          <cell r="C145" t="str">
            <v>Lolowai Home Base</v>
          </cell>
          <cell r="D145" t="str">
            <v>Audited</v>
          </cell>
          <cell r="E145" t="str">
            <v>Feeder</v>
          </cell>
          <cell r="F145" t="str">
            <v>032604</v>
          </cell>
          <cell r="G145" t="str">
            <v>Ambaebulu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0084844001</v>
          </cell>
          <cell r="L145">
            <v>18</v>
          </cell>
          <cell r="M145">
            <v>9000</v>
          </cell>
          <cell r="N145">
            <v>162000</v>
          </cell>
          <cell r="O145">
            <v>48600</v>
          </cell>
          <cell r="P145">
            <v>48600</v>
          </cell>
          <cell r="Q145"/>
          <cell r="R145">
            <v>0</v>
          </cell>
          <cell r="S145">
            <v>48600</v>
          </cell>
          <cell r="T145">
            <v>48600</v>
          </cell>
        </row>
        <row r="146">
          <cell r="B146" t="str">
            <v>K0326031</v>
          </cell>
          <cell r="C146" t="str">
            <v>Loone ECCE</v>
          </cell>
          <cell r="D146" t="str">
            <v>Audited</v>
          </cell>
          <cell r="E146" t="str">
            <v>Attached</v>
          </cell>
          <cell r="F146" t="str">
            <v>032627</v>
          </cell>
          <cell r="G146" t="str">
            <v>Loone Primary</v>
          </cell>
          <cell r="H146" t="str">
            <v>Ambae</v>
          </cell>
          <cell r="I146" t="str">
            <v>NBV</v>
          </cell>
          <cell r="J146" t="str">
            <v>Penama</v>
          </cell>
          <cell r="K146" t="str">
            <v>0084892001</v>
          </cell>
          <cell r="L146">
            <v>11</v>
          </cell>
          <cell r="M146">
            <v>9000</v>
          </cell>
          <cell r="N146">
            <v>99000</v>
          </cell>
          <cell r="O146">
            <v>29700</v>
          </cell>
          <cell r="P146">
            <v>29700</v>
          </cell>
          <cell r="Q146"/>
          <cell r="R146"/>
          <cell r="S146">
            <v>29700</v>
          </cell>
          <cell r="T146">
            <v>29700</v>
          </cell>
        </row>
        <row r="147">
          <cell r="B147" t="str">
            <v>K0326008</v>
          </cell>
          <cell r="C147" t="str">
            <v>Lovatugato</v>
          </cell>
          <cell r="D147" t="str">
            <v>Audited</v>
          </cell>
          <cell r="E147" t="str">
            <v>Feeder</v>
          </cell>
          <cell r="F147" t="str">
            <v>032642</v>
          </cell>
          <cell r="G147" t="str">
            <v>Qatuneala</v>
          </cell>
          <cell r="H147" t="str">
            <v>Ambae</v>
          </cell>
          <cell r="I147" t="str">
            <v>NBV</v>
          </cell>
          <cell r="J147" t="str">
            <v>Penama</v>
          </cell>
          <cell r="K147" t="str">
            <v>0084853001</v>
          </cell>
          <cell r="L147">
            <v>10</v>
          </cell>
          <cell r="M147">
            <v>9000</v>
          </cell>
          <cell r="N147">
            <v>90000</v>
          </cell>
          <cell r="O147">
            <v>27000</v>
          </cell>
          <cell r="P147">
            <v>27000</v>
          </cell>
          <cell r="Q147"/>
          <cell r="R147">
            <v>0</v>
          </cell>
          <cell r="S147">
            <v>27000</v>
          </cell>
          <cell r="T147">
            <v>27000</v>
          </cell>
        </row>
        <row r="148">
          <cell r="B148" t="str">
            <v>K0327375</v>
          </cell>
          <cell r="C148" t="str">
            <v>Marino Kindy</v>
          </cell>
          <cell r="D148" t="str">
            <v>Audited</v>
          </cell>
          <cell r="E148" t="str">
            <v>Feeder</v>
          </cell>
          <cell r="F148" t="str">
            <v>032735</v>
          </cell>
          <cell r="G148" t="str">
            <v>Naone</v>
          </cell>
          <cell r="H148" t="str">
            <v>Maewo</v>
          </cell>
          <cell r="I148" t="str">
            <v>NBV</v>
          </cell>
          <cell r="J148" t="str">
            <v>Penama</v>
          </cell>
          <cell r="K148" t="str">
            <v>0084891001</v>
          </cell>
          <cell r="L148">
            <v>17</v>
          </cell>
          <cell r="M148">
            <v>9000</v>
          </cell>
          <cell r="N148">
            <v>153000</v>
          </cell>
          <cell r="O148">
            <v>45900</v>
          </cell>
          <cell r="P148">
            <v>45900</v>
          </cell>
          <cell r="Q148"/>
          <cell r="R148">
            <v>0</v>
          </cell>
          <cell r="S148">
            <v>45900</v>
          </cell>
          <cell r="T148">
            <v>45900</v>
          </cell>
        </row>
        <row r="149">
          <cell r="B149" t="str">
            <v>K0328326</v>
          </cell>
          <cell r="C149" t="str">
            <v>Melsisi</v>
          </cell>
          <cell r="D149" t="str">
            <v>Audited</v>
          </cell>
          <cell r="E149" t="str">
            <v>Attached</v>
          </cell>
          <cell r="F149" t="str">
            <v>032830</v>
          </cell>
          <cell r="G149" t="str">
            <v>Melsisi</v>
          </cell>
          <cell r="H149" t="str">
            <v>Pentecost</v>
          </cell>
          <cell r="I149" t="str">
            <v>NBV</v>
          </cell>
          <cell r="J149" t="str">
            <v>Penama</v>
          </cell>
          <cell r="K149" t="str">
            <v>0084901001</v>
          </cell>
          <cell r="L149">
            <v>35</v>
          </cell>
          <cell r="M149">
            <v>9000</v>
          </cell>
          <cell r="N149">
            <v>315000</v>
          </cell>
          <cell r="O149">
            <v>94500</v>
          </cell>
          <cell r="P149">
            <v>94500</v>
          </cell>
          <cell r="Q149"/>
          <cell r="R149">
            <v>0</v>
          </cell>
          <cell r="S149">
            <v>94500</v>
          </cell>
          <cell r="T149">
            <v>94500</v>
          </cell>
        </row>
        <row r="150">
          <cell r="B150" t="str">
            <v>K0326009</v>
          </cell>
          <cell r="C150" t="str">
            <v>Naleleo</v>
          </cell>
          <cell r="D150" t="str">
            <v>Audited</v>
          </cell>
          <cell r="E150" t="str">
            <v>Attached</v>
          </cell>
          <cell r="F150" t="str">
            <v>032631</v>
          </cell>
          <cell r="G150" t="str">
            <v>Naleleo</v>
          </cell>
          <cell r="H150" t="str">
            <v>Ambae</v>
          </cell>
          <cell r="I150" t="str">
            <v>NBV</v>
          </cell>
          <cell r="J150" t="str">
            <v>Penama</v>
          </cell>
          <cell r="K150" t="str">
            <v>0084851001</v>
          </cell>
          <cell r="L150">
            <v>13</v>
          </cell>
          <cell r="M150">
            <v>9000</v>
          </cell>
          <cell r="N150">
            <v>117000</v>
          </cell>
          <cell r="O150">
            <v>35100</v>
          </cell>
          <cell r="P150">
            <v>35100</v>
          </cell>
          <cell r="Q150"/>
          <cell r="R150">
            <v>0</v>
          </cell>
          <cell r="S150">
            <v>35100</v>
          </cell>
          <cell r="T150">
            <v>35100</v>
          </cell>
        </row>
        <row r="151">
          <cell r="B151" t="str">
            <v>K0328404</v>
          </cell>
          <cell r="C151" t="str">
            <v>Namaram Kindy</v>
          </cell>
          <cell r="D151" t="str">
            <v>Audited</v>
          </cell>
          <cell r="E151" t="str">
            <v>Attached</v>
          </cell>
          <cell r="F151" t="str">
            <v>032832</v>
          </cell>
          <cell r="G151" t="str">
            <v>Namaram</v>
          </cell>
          <cell r="H151" t="str">
            <v>Pentecost</v>
          </cell>
          <cell r="I151" t="str">
            <v>NBV</v>
          </cell>
          <cell r="J151" t="str">
            <v>Penama</v>
          </cell>
          <cell r="K151" t="str">
            <v>0084910001</v>
          </cell>
          <cell r="L151">
            <v>14</v>
          </cell>
          <cell r="M151">
            <v>9000</v>
          </cell>
          <cell r="N151">
            <v>126000</v>
          </cell>
          <cell r="O151">
            <v>37800</v>
          </cell>
          <cell r="P151">
            <v>37800</v>
          </cell>
          <cell r="Q151"/>
          <cell r="R151">
            <v>0</v>
          </cell>
          <cell r="S151">
            <v>37800</v>
          </cell>
          <cell r="T151">
            <v>37800</v>
          </cell>
        </row>
        <row r="152">
          <cell r="B152" t="str">
            <v>K0326040</v>
          </cell>
          <cell r="C152" t="str">
            <v>Nambulu ECCE</v>
          </cell>
          <cell r="D152" t="str">
            <v>Audited</v>
          </cell>
          <cell r="E152" t="str">
            <v>Feeder</v>
          </cell>
          <cell r="F152" t="str">
            <v>032864</v>
          </cell>
          <cell r="G152" t="str">
            <v>Walaha</v>
          </cell>
          <cell r="H152" t="str">
            <v>Ambae</v>
          </cell>
          <cell r="I152" t="str">
            <v>NBV</v>
          </cell>
          <cell r="J152" t="str">
            <v>Penama</v>
          </cell>
          <cell r="K152" t="str">
            <v>0084889001</v>
          </cell>
          <cell r="L152">
            <v>6</v>
          </cell>
          <cell r="M152">
            <v>9000</v>
          </cell>
          <cell r="N152">
            <v>54000</v>
          </cell>
          <cell r="O152">
            <v>16200</v>
          </cell>
          <cell r="P152">
            <v>16200</v>
          </cell>
          <cell r="Q152"/>
          <cell r="R152"/>
          <cell r="S152">
            <v>16200</v>
          </cell>
          <cell r="T152">
            <v>16200</v>
          </cell>
        </row>
        <row r="153">
          <cell r="B153" t="str">
            <v>K0326026</v>
          </cell>
          <cell r="C153" t="str">
            <v>Nangire</v>
          </cell>
          <cell r="D153" t="str">
            <v>Audited</v>
          </cell>
          <cell r="E153" t="str">
            <v>Feeder</v>
          </cell>
          <cell r="F153"/>
          <cell r="G153" t="str">
            <v>Penama PEB</v>
          </cell>
          <cell r="H153" t="str">
            <v>Ambae</v>
          </cell>
          <cell r="I153" t="str">
            <v>NBV</v>
          </cell>
          <cell r="J153" t="str">
            <v>Penama</v>
          </cell>
          <cell r="K153" t="str">
            <v>0020387003</v>
          </cell>
          <cell r="L153">
            <v>5</v>
          </cell>
          <cell r="M153">
            <v>9000</v>
          </cell>
          <cell r="N153">
            <v>45000</v>
          </cell>
          <cell r="O153">
            <v>13500</v>
          </cell>
          <cell r="P153">
            <v>13500</v>
          </cell>
          <cell r="Q153"/>
          <cell r="R153">
            <v>0</v>
          </cell>
          <cell r="S153">
            <v>13500</v>
          </cell>
          <cell r="T153">
            <v>13500</v>
          </cell>
        </row>
        <row r="154">
          <cell r="B154" t="str">
            <v>K0327374</v>
          </cell>
          <cell r="C154" t="str">
            <v>Naone ECCE</v>
          </cell>
          <cell r="D154" t="str">
            <v>Audited</v>
          </cell>
          <cell r="E154" t="str">
            <v>Feeder</v>
          </cell>
          <cell r="F154" t="str">
            <v>032735</v>
          </cell>
          <cell r="G154" t="str">
            <v>Naone</v>
          </cell>
          <cell r="H154" t="str">
            <v>Maewo</v>
          </cell>
          <cell r="I154" t="str">
            <v>NBV</v>
          </cell>
          <cell r="J154" t="str">
            <v>Penama</v>
          </cell>
          <cell r="K154" t="str">
            <v>0084891001</v>
          </cell>
          <cell r="L154">
            <v>13</v>
          </cell>
          <cell r="M154">
            <v>9000</v>
          </cell>
          <cell r="N154">
            <v>117000</v>
          </cell>
          <cell r="O154">
            <v>35100</v>
          </cell>
          <cell r="P154">
            <v>35100</v>
          </cell>
          <cell r="Q154"/>
          <cell r="R154">
            <v>0</v>
          </cell>
          <cell r="S154">
            <v>35100</v>
          </cell>
          <cell r="T154">
            <v>35100</v>
          </cell>
        </row>
        <row r="155">
          <cell r="B155" t="str">
            <v>K0328369</v>
          </cell>
          <cell r="C155" t="str">
            <v>Naruah Kindy</v>
          </cell>
          <cell r="D155" t="str">
            <v>Audited</v>
          </cell>
          <cell r="E155" t="str">
            <v>Attached</v>
          </cell>
          <cell r="F155" t="str">
            <v>032836</v>
          </cell>
          <cell r="G155" t="str">
            <v>Naruah</v>
          </cell>
          <cell r="H155" t="str">
            <v>Pentecost</v>
          </cell>
          <cell r="I155" t="str">
            <v>NBV</v>
          </cell>
          <cell r="J155" t="str">
            <v>Penama</v>
          </cell>
          <cell r="K155" t="str">
            <v>0084878001</v>
          </cell>
          <cell r="L155">
            <v>20</v>
          </cell>
          <cell r="M155">
            <v>9000</v>
          </cell>
          <cell r="N155">
            <v>180000</v>
          </cell>
          <cell r="O155">
            <v>54000</v>
          </cell>
          <cell r="P155">
            <v>54000</v>
          </cell>
          <cell r="Q155"/>
          <cell r="R155">
            <v>0</v>
          </cell>
          <cell r="S155">
            <v>54000</v>
          </cell>
          <cell r="T155">
            <v>54000</v>
          </cell>
        </row>
        <row r="156">
          <cell r="B156" t="str">
            <v>K0327055</v>
          </cell>
          <cell r="C156" t="str">
            <v>Nasawa ECCE Vatukabani)</v>
          </cell>
          <cell r="D156" t="str">
            <v>Audited</v>
          </cell>
          <cell r="E156" t="str">
            <v>Feeder</v>
          </cell>
          <cell r="F156" t="str">
            <v>032737</v>
          </cell>
          <cell r="G156" t="str">
            <v>Nasawa</v>
          </cell>
          <cell r="H156" t="str">
            <v>Maewo</v>
          </cell>
          <cell r="I156" t="str">
            <v>NBV</v>
          </cell>
          <cell r="J156" t="str">
            <v>Penama</v>
          </cell>
          <cell r="K156" t="str">
            <v>0084863001</v>
          </cell>
          <cell r="L156">
            <v>24</v>
          </cell>
          <cell r="M156">
            <v>9000</v>
          </cell>
          <cell r="N156">
            <v>216000</v>
          </cell>
          <cell r="O156">
            <v>64800</v>
          </cell>
          <cell r="P156">
            <v>64800</v>
          </cell>
          <cell r="Q156"/>
          <cell r="R156">
            <v>0</v>
          </cell>
          <cell r="S156">
            <v>64800</v>
          </cell>
          <cell r="T156">
            <v>64800</v>
          </cell>
        </row>
        <row r="157">
          <cell r="B157" t="str">
            <v>K0326035</v>
          </cell>
          <cell r="C157" t="str">
            <v>Ndui Ndui</v>
          </cell>
          <cell r="D157" t="str">
            <v>Audited</v>
          </cell>
          <cell r="E157" t="str">
            <v>Attached</v>
          </cell>
          <cell r="F157" t="str">
            <v>032638</v>
          </cell>
          <cell r="G157" t="str">
            <v>Ndui Ndui</v>
          </cell>
          <cell r="H157" t="str">
            <v>Ambae</v>
          </cell>
          <cell r="I157" t="str">
            <v>NBV</v>
          </cell>
          <cell r="J157" t="str">
            <v>Penama</v>
          </cell>
          <cell r="K157" t="str">
            <v>0084890001</v>
          </cell>
          <cell r="L157">
            <v>10</v>
          </cell>
          <cell r="M157">
            <v>9000</v>
          </cell>
          <cell r="N157">
            <v>90000</v>
          </cell>
          <cell r="O157">
            <v>27000</v>
          </cell>
          <cell r="P157">
            <v>27000</v>
          </cell>
          <cell r="Q157"/>
          <cell r="R157">
            <v>0</v>
          </cell>
          <cell r="S157">
            <v>27000</v>
          </cell>
          <cell r="T157">
            <v>27000</v>
          </cell>
        </row>
        <row r="158">
          <cell r="B158" t="str">
            <v>K0326337</v>
          </cell>
          <cell r="C158" t="str">
            <v>Ngwalona Kindy</v>
          </cell>
          <cell r="D158" t="str">
            <v>Audited</v>
          </cell>
          <cell r="E158" t="str">
            <v>Feeder</v>
          </cell>
          <cell r="F158" t="str">
            <v>032639</v>
          </cell>
          <cell r="G158" t="str">
            <v>Ngwalona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0085079001</v>
          </cell>
          <cell r="L158">
            <v>9</v>
          </cell>
          <cell r="M158">
            <v>9000</v>
          </cell>
          <cell r="N158">
            <v>81000</v>
          </cell>
          <cell r="O158">
            <v>24300</v>
          </cell>
          <cell r="P158">
            <v>24300</v>
          </cell>
          <cell r="Q158"/>
          <cell r="R158"/>
          <cell r="S158">
            <v>24300</v>
          </cell>
          <cell r="T158">
            <v>24300</v>
          </cell>
        </row>
        <row r="159">
          <cell r="B159" t="str">
            <v>K0327043</v>
          </cell>
          <cell r="C159" t="str">
            <v>Nonda</v>
          </cell>
          <cell r="D159" t="str">
            <v>Audited</v>
          </cell>
          <cell r="E159" t="str">
            <v>Feeder</v>
          </cell>
          <cell r="F159" t="str">
            <v>032716</v>
          </cell>
          <cell r="G159" t="str">
            <v>Gambule</v>
          </cell>
          <cell r="H159" t="str">
            <v>Maewo</v>
          </cell>
          <cell r="I159" t="str">
            <v>NBV</v>
          </cell>
          <cell r="J159" t="str">
            <v>Penama</v>
          </cell>
          <cell r="K159" t="str">
            <v>0084862001</v>
          </cell>
          <cell r="L159">
            <v>14</v>
          </cell>
          <cell r="M159">
            <v>9000</v>
          </cell>
          <cell r="N159">
            <v>126000</v>
          </cell>
          <cell r="O159">
            <v>37800</v>
          </cell>
          <cell r="P159">
            <v>37800</v>
          </cell>
          <cell r="Q159"/>
          <cell r="R159">
            <v>0</v>
          </cell>
          <cell r="S159">
            <v>37800</v>
          </cell>
          <cell r="T159">
            <v>37800</v>
          </cell>
        </row>
        <row r="160">
          <cell r="B160" t="str">
            <v>K0328093</v>
          </cell>
          <cell r="C160" t="str">
            <v>Pointcross</v>
          </cell>
          <cell r="D160" t="str">
            <v>Audited</v>
          </cell>
          <cell r="E160" t="str">
            <v>Attached</v>
          </cell>
          <cell r="F160" t="str">
            <v>032811</v>
          </cell>
          <cell r="G160" t="str">
            <v>PointCross (Benmotri)</v>
          </cell>
          <cell r="H160" t="str">
            <v>Pentecost</v>
          </cell>
          <cell r="I160" t="str">
            <v>NBV</v>
          </cell>
          <cell r="J160" t="str">
            <v>Penama</v>
          </cell>
          <cell r="K160" t="str">
            <v>0084868001</v>
          </cell>
          <cell r="L160">
            <v>14</v>
          </cell>
          <cell r="M160">
            <v>9000</v>
          </cell>
          <cell r="N160">
            <v>126000</v>
          </cell>
          <cell r="O160">
            <v>37800</v>
          </cell>
          <cell r="P160">
            <v>37800</v>
          </cell>
          <cell r="Q160"/>
          <cell r="R160">
            <v>0</v>
          </cell>
          <cell r="S160">
            <v>37800</v>
          </cell>
          <cell r="T160">
            <v>37800</v>
          </cell>
        </row>
        <row r="161">
          <cell r="B161" t="str">
            <v>K0328345</v>
          </cell>
          <cell r="C161" t="str">
            <v>Ponra Model Kindy</v>
          </cell>
          <cell r="D161" t="str">
            <v>Audited</v>
          </cell>
          <cell r="E161" t="str">
            <v>Feeder</v>
          </cell>
          <cell r="F161" t="str">
            <v>032840</v>
          </cell>
          <cell r="G161" t="str">
            <v>Pangi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0084905001</v>
          </cell>
          <cell r="L161">
            <v>9</v>
          </cell>
          <cell r="M161">
            <v>9000</v>
          </cell>
          <cell r="N161">
            <v>81000</v>
          </cell>
          <cell r="O161">
            <v>24300</v>
          </cell>
          <cell r="P161">
            <v>12374</v>
          </cell>
          <cell r="Q161"/>
          <cell r="R161"/>
          <cell r="S161">
            <v>24300</v>
          </cell>
          <cell r="T161">
            <v>24300</v>
          </cell>
        </row>
        <row r="162">
          <cell r="B162" t="str">
            <v>K0326407</v>
          </cell>
          <cell r="C162" t="str">
            <v>Quatui Kindy</v>
          </cell>
          <cell r="D162" t="str">
            <v>Audited</v>
          </cell>
          <cell r="E162" t="str">
            <v>Attached</v>
          </cell>
          <cell r="F162" t="str">
            <v>032643</v>
          </cell>
          <cell r="G162" t="str">
            <v>Quatui</v>
          </cell>
          <cell r="H162" t="str">
            <v>Ambae</v>
          </cell>
          <cell r="I162" t="str">
            <v>NBV</v>
          </cell>
          <cell r="J162" t="str">
            <v>Penama</v>
          </cell>
          <cell r="K162" t="str">
            <v>0084854001</v>
          </cell>
          <cell r="L162">
            <v>7</v>
          </cell>
          <cell r="M162">
            <v>9000</v>
          </cell>
          <cell r="N162">
            <v>63000</v>
          </cell>
          <cell r="O162">
            <v>18900</v>
          </cell>
          <cell r="P162">
            <v>18900</v>
          </cell>
          <cell r="Q162"/>
          <cell r="R162">
            <v>0</v>
          </cell>
          <cell r="S162">
            <v>18900</v>
          </cell>
          <cell r="T162">
            <v>18900</v>
          </cell>
        </row>
        <row r="163">
          <cell r="B163" t="str">
            <v>K0326355</v>
          </cell>
          <cell r="C163" t="str">
            <v>Quatuneala Kindy</v>
          </cell>
          <cell r="D163" t="str">
            <v>Audited</v>
          </cell>
          <cell r="E163" t="str">
            <v>Attached</v>
          </cell>
          <cell r="F163" t="str">
            <v>032642</v>
          </cell>
          <cell r="G163" t="str">
            <v xml:space="preserve">Quatuneala 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0084853001</v>
          </cell>
          <cell r="L163">
            <v>16</v>
          </cell>
          <cell r="M163">
            <v>9000</v>
          </cell>
          <cell r="N163">
            <v>144000</v>
          </cell>
          <cell r="O163">
            <v>43200</v>
          </cell>
          <cell r="P163">
            <v>43200</v>
          </cell>
          <cell r="Q163"/>
          <cell r="R163">
            <v>0</v>
          </cell>
          <cell r="S163">
            <v>43200</v>
          </cell>
          <cell r="T163">
            <v>43200</v>
          </cell>
        </row>
        <row r="164">
          <cell r="B164" t="str">
            <v>K0328101</v>
          </cell>
          <cell r="C164" t="str">
            <v>Ranbutor</v>
          </cell>
          <cell r="D164" t="str">
            <v>Audited</v>
          </cell>
          <cell r="E164" t="str">
            <v>Feeder</v>
          </cell>
          <cell r="F164" t="str">
            <v>032840</v>
          </cell>
          <cell r="G164" t="str">
            <v>Pangi</v>
          </cell>
          <cell r="H164" t="str">
            <v>Pentecost</v>
          </cell>
          <cell r="I164" t="str">
            <v>NBV</v>
          </cell>
          <cell r="J164" t="str">
            <v>Penama</v>
          </cell>
          <cell r="K164" t="str">
            <v>0084905001</v>
          </cell>
          <cell r="L164">
            <v>10</v>
          </cell>
          <cell r="M164">
            <v>9000</v>
          </cell>
          <cell r="N164">
            <v>90000</v>
          </cell>
          <cell r="O164">
            <v>27000</v>
          </cell>
          <cell r="P164">
            <v>27000</v>
          </cell>
          <cell r="Q164"/>
          <cell r="R164">
            <v>0</v>
          </cell>
          <cell r="S164">
            <v>27000</v>
          </cell>
          <cell r="T164">
            <v>27000</v>
          </cell>
        </row>
        <row r="165">
          <cell r="B165" t="str">
            <v>K0328100</v>
          </cell>
          <cell r="C165" t="str">
            <v>Rangusoksu</v>
          </cell>
          <cell r="D165" t="str">
            <v>Audited</v>
          </cell>
          <cell r="E165" t="str">
            <v>Attached</v>
          </cell>
          <cell r="F165" t="str">
            <v>032844</v>
          </cell>
          <cell r="G165" t="str">
            <v>Rangusuksu</v>
          </cell>
          <cell r="H165" t="str">
            <v>Pentecost</v>
          </cell>
          <cell r="I165" t="str">
            <v>NBV</v>
          </cell>
          <cell r="J165" t="str">
            <v>Penama</v>
          </cell>
          <cell r="K165" t="str">
            <v>0084911001</v>
          </cell>
          <cell r="L165">
            <v>28</v>
          </cell>
          <cell r="M165">
            <v>9000</v>
          </cell>
          <cell r="N165">
            <v>252000</v>
          </cell>
          <cell r="O165">
            <v>75600</v>
          </cell>
          <cell r="P165">
            <v>75600</v>
          </cell>
          <cell r="Q165"/>
          <cell r="R165">
            <v>0</v>
          </cell>
          <cell r="S165">
            <v>75600</v>
          </cell>
          <cell r="T165">
            <v>75600</v>
          </cell>
        </row>
        <row r="166">
          <cell r="B166" t="str">
            <v>K0328357</v>
          </cell>
          <cell r="C166" t="str">
            <v>Ranwadi Kindy</v>
          </cell>
          <cell r="D166" t="str">
            <v>Audited</v>
          </cell>
          <cell r="E166" t="str">
            <v>Feeder</v>
          </cell>
          <cell r="F166" t="str">
            <v>032819</v>
          </cell>
          <cell r="G166" t="str">
            <v>Lalzadette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0084896001</v>
          </cell>
          <cell r="L166">
            <v>12</v>
          </cell>
          <cell r="M166">
            <v>9000</v>
          </cell>
          <cell r="N166">
            <v>108000</v>
          </cell>
          <cell r="O166">
            <v>32400</v>
          </cell>
          <cell r="P166">
            <v>32400</v>
          </cell>
          <cell r="Q166"/>
          <cell r="R166">
            <v>0</v>
          </cell>
          <cell r="S166">
            <v>32400</v>
          </cell>
          <cell r="T166">
            <v>32400</v>
          </cell>
        </row>
        <row r="167">
          <cell r="B167" t="str">
            <v>K0328098</v>
          </cell>
          <cell r="C167" t="str">
            <v>Ranwas</v>
          </cell>
          <cell r="D167" t="str">
            <v>Audited</v>
          </cell>
          <cell r="E167" t="str">
            <v>Feeder</v>
          </cell>
          <cell r="F167" t="str">
            <v>032846</v>
          </cell>
          <cell r="G167" t="str">
            <v>Ranwas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0098409001</v>
          </cell>
          <cell r="L167">
            <v>10</v>
          </cell>
          <cell r="M167">
            <v>9000</v>
          </cell>
          <cell r="N167">
            <v>90000</v>
          </cell>
          <cell r="O167">
            <v>27000</v>
          </cell>
          <cell r="P167">
            <v>27000</v>
          </cell>
          <cell r="Q167"/>
          <cell r="R167">
            <v>0</v>
          </cell>
          <cell r="S167">
            <v>27000</v>
          </cell>
          <cell r="T167">
            <v>27000</v>
          </cell>
        </row>
        <row r="168">
          <cell r="B168" t="str">
            <v>K0327060</v>
          </cell>
          <cell r="C168" t="str">
            <v>Rogrere</v>
          </cell>
          <cell r="D168" t="str">
            <v>Audited</v>
          </cell>
          <cell r="E168" t="str">
            <v>Feeder</v>
          </cell>
          <cell r="F168" t="str">
            <v>032716</v>
          </cell>
          <cell r="G168" t="str">
            <v>Gambule</v>
          </cell>
          <cell r="H168" t="str">
            <v>Maewo</v>
          </cell>
          <cell r="I168" t="str">
            <v>NBV</v>
          </cell>
          <cell r="J168" t="str">
            <v>Penama</v>
          </cell>
          <cell r="K168" t="str">
            <v>0084862001</v>
          </cell>
          <cell r="L168">
            <v>11</v>
          </cell>
          <cell r="M168">
            <v>9000</v>
          </cell>
          <cell r="N168">
            <v>99000</v>
          </cell>
          <cell r="O168">
            <v>29700</v>
          </cell>
          <cell r="P168">
            <v>29700</v>
          </cell>
          <cell r="Q168"/>
          <cell r="R168">
            <v>0</v>
          </cell>
          <cell r="S168">
            <v>29700</v>
          </cell>
          <cell r="T168">
            <v>29700</v>
          </cell>
        </row>
        <row r="169">
          <cell r="B169" t="str">
            <v>K0327361</v>
          </cell>
          <cell r="C169" t="str">
            <v>Roronda Kindy</v>
          </cell>
          <cell r="D169" t="str">
            <v>Audited</v>
          </cell>
          <cell r="E169" t="str">
            <v>Feeder</v>
          </cell>
          <cell r="F169" t="str">
            <v>032751</v>
          </cell>
          <cell r="G169" t="str">
            <v>Sulua</v>
          </cell>
          <cell r="H169" t="str">
            <v>Maewo</v>
          </cell>
          <cell r="I169" t="str">
            <v>NBV</v>
          </cell>
          <cell r="J169" t="str">
            <v>Penama</v>
          </cell>
          <cell r="K169" t="str">
            <v>0084864001</v>
          </cell>
          <cell r="L169">
            <v>11</v>
          </cell>
          <cell r="M169">
            <v>9000</v>
          </cell>
          <cell r="N169">
            <v>99000</v>
          </cell>
          <cell r="O169">
            <v>29700</v>
          </cell>
          <cell r="P169">
            <v>29700</v>
          </cell>
          <cell r="Q169"/>
          <cell r="R169">
            <v>0</v>
          </cell>
          <cell r="S169">
            <v>29700</v>
          </cell>
          <cell r="T169">
            <v>29700</v>
          </cell>
        </row>
        <row r="170">
          <cell r="B170" t="str">
            <v>K0328388</v>
          </cell>
          <cell r="C170" t="str">
            <v>Sacre Coeur Laringmat Kindy</v>
          </cell>
          <cell r="D170" t="str">
            <v>Audited</v>
          </cell>
          <cell r="E170" t="str">
            <v>Feeder</v>
          </cell>
          <cell r="F170" t="str">
            <v>032855</v>
          </cell>
          <cell r="G170" t="str">
            <v>Tsimbwege</v>
          </cell>
          <cell r="H170" t="str">
            <v>Pentecost</v>
          </cell>
          <cell r="I170" t="str">
            <v>NBV</v>
          </cell>
          <cell r="J170" t="str">
            <v>Penama</v>
          </cell>
          <cell r="K170" t="str">
            <v>0084899001</v>
          </cell>
          <cell r="L170">
            <v>21</v>
          </cell>
          <cell r="M170">
            <v>9000</v>
          </cell>
          <cell r="N170">
            <v>189000</v>
          </cell>
          <cell r="O170">
            <v>56700</v>
          </cell>
          <cell r="P170">
            <v>56700</v>
          </cell>
          <cell r="Q170"/>
          <cell r="R170">
            <v>0</v>
          </cell>
          <cell r="S170">
            <v>56700</v>
          </cell>
          <cell r="T170">
            <v>56700</v>
          </cell>
        </row>
        <row r="171">
          <cell r="B171" t="str">
            <v>K0326390</v>
          </cell>
          <cell r="C171" t="str">
            <v>Sarabulu Kindy</v>
          </cell>
          <cell r="D171" t="str">
            <v>Audited</v>
          </cell>
          <cell r="E171" t="str">
            <v>Attached</v>
          </cell>
          <cell r="F171" t="str">
            <v>032649</v>
          </cell>
          <cell r="G171" t="str">
            <v>Sarabulu</v>
          </cell>
          <cell r="H171" t="str">
            <v>Ambae</v>
          </cell>
          <cell r="I171" t="str">
            <v>NBV</v>
          </cell>
          <cell r="J171" t="str">
            <v>Penama</v>
          </cell>
          <cell r="K171" t="str">
            <v>0084856001</v>
          </cell>
          <cell r="L171">
            <v>11</v>
          </cell>
          <cell r="M171">
            <v>9000</v>
          </cell>
          <cell r="N171">
            <v>99000</v>
          </cell>
          <cell r="O171">
            <v>29700</v>
          </cell>
          <cell r="P171">
            <v>29700</v>
          </cell>
          <cell r="Q171"/>
          <cell r="R171">
            <v>0</v>
          </cell>
          <cell r="S171">
            <v>29700</v>
          </cell>
          <cell r="T171">
            <v>29700</v>
          </cell>
        </row>
        <row r="172">
          <cell r="B172" t="str">
            <v>K0327049</v>
          </cell>
          <cell r="C172" t="str">
            <v>Saranagwelu</v>
          </cell>
          <cell r="D172" t="str">
            <v>Audited</v>
          </cell>
          <cell r="E172" t="str">
            <v>Feeder</v>
          </cell>
          <cell r="F172" t="str">
            <v>032716</v>
          </cell>
          <cell r="G172" t="str">
            <v>Gambule</v>
          </cell>
          <cell r="H172" t="str">
            <v>Maewo</v>
          </cell>
          <cell r="I172" t="str">
            <v>NBV</v>
          </cell>
          <cell r="J172" t="str">
            <v>Penama</v>
          </cell>
          <cell r="K172" t="str">
            <v>0084862001</v>
          </cell>
          <cell r="L172">
            <v>25</v>
          </cell>
          <cell r="M172">
            <v>9000</v>
          </cell>
          <cell r="N172">
            <v>225000</v>
          </cell>
          <cell r="O172">
            <v>67500</v>
          </cell>
          <cell r="P172">
            <v>67500</v>
          </cell>
          <cell r="Q172"/>
          <cell r="R172">
            <v>0</v>
          </cell>
          <cell r="S172">
            <v>67500</v>
          </cell>
          <cell r="T172">
            <v>67500</v>
          </cell>
        </row>
        <row r="173">
          <cell r="B173" t="str">
            <v>K0326314</v>
          </cell>
          <cell r="C173" t="str">
            <v>Saratamata</v>
          </cell>
          <cell r="D173" t="str">
            <v>Audited</v>
          </cell>
          <cell r="E173" t="str">
            <v>Feeder</v>
          </cell>
          <cell r="F173" t="str">
            <v>032604</v>
          </cell>
          <cell r="G173" t="str">
            <v>Ambaebulu</v>
          </cell>
          <cell r="H173" t="str">
            <v>Ambae</v>
          </cell>
          <cell r="I173" t="str">
            <v>NBV</v>
          </cell>
          <cell r="J173" t="str">
            <v>Penama</v>
          </cell>
          <cell r="K173" t="str">
            <v>0084844001</v>
          </cell>
          <cell r="L173">
            <v>14</v>
          </cell>
          <cell r="M173">
            <v>9000</v>
          </cell>
          <cell r="N173">
            <v>126000</v>
          </cell>
          <cell r="O173">
            <v>37800</v>
          </cell>
          <cell r="P173">
            <v>37800</v>
          </cell>
          <cell r="Q173"/>
          <cell r="R173">
            <v>0</v>
          </cell>
          <cell r="S173">
            <v>37800</v>
          </cell>
          <cell r="T173">
            <v>37800</v>
          </cell>
        </row>
        <row r="174">
          <cell r="B174" t="str">
            <v>K0326379</v>
          </cell>
          <cell r="C174" t="str">
            <v>Simon Kindy</v>
          </cell>
          <cell r="D174" t="str">
            <v>Audited</v>
          </cell>
          <cell r="E174" t="str">
            <v>Attached</v>
          </cell>
          <cell r="F174" t="str">
            <v>032650</v>
          </cell>
          <cell r="G174" t="str">
            <v xml:space="preserve">Simon </v>
          </cell>
          <cell r="H174" t="str">
            <v>Ambae</v>
          </cell>
          <cell r="I174" t="str">
            <v>NBV</v>
          </cell>
          <cell r="J174" t="str">
            <v>Penama</v>
          </cell>
          <cell r="K174" t="str">
            <v>0084857001</v>
          </cell>
          <cell r="L174">
            <v>15</v>
          </cell>
          <cell r="M174">
            <v>9000</v>
          </cell>
          <cell r="N174">
            <v>135000</v>
          </cell>
          <cell r="O174">
            <v>40500</v>
          </cell>
          <cell r="P174">
            <v>40500</v>
          </cell>
          <cell r="Q174"/>
          <cell r="R174">
            <v>0</v>
          </cell>
          <cell r="S174">
            <v>40500</v>
          </cell>
          <cell r="T174">
            <v>40500</v>
          </cell>
        </row>
        <row r="175">
          <cell r="B175" t="str">
            <v>K0328409</v>
          </cell>
          <cell r="C175" t="str">
            <v>St Immaculee Conception</v>
          </cell>
          <cell r="D175" t="str">
            <v>Audited</v>
          </cell>
          <cell r="E175" t="str">
            <v>Attached</v>
          </cell>
          <cell r="F175" t="str">
            <v>032855</v>
          </cell>
          <cell r="G175" t="str">
            <v>Tsimbwege</v>
          </cell>
          <cell r="H175" t="str">
            <v>Pentecost</v>
          </cell>
          <cell r="I175" t="str">
            <v>NBV</v>
          </cell>
          <cell r="J175" t="str">
            <v>Penama</v>
          </cell>
          <cell r="K175" t="str">
            <v>0084899001</v>
          </cell>
          <cell r="L175">
            <v>6</v>
          </cell>
          <cell r="M175">
            <v>9000</v>
          </cell>
          <cell r="N175">
            <v>54000</v>
          </cell>
          <cell r="O175">
            <v>16200</v>
          </cell>
          <cell r="P175">
            <v>16200</v>
          </cell>
          <cell r="Q175"/>
          <cell r="R175">
            <v>0</v>
          </cell>
          <cell r="S175">
            <v>16200</v>
          </cell>
          <cell r="T175">
            <v>16200</v>
          </cell>
        </row>
        <row r="176">
          <cell r="B176" t="str">
            <v>K0328414</v>
          </cell>
          <cell r="C176" t="str">
            <v>St Joseph Lebutsubutsuvet</v>
          </cell>
          <cell r="D176" t="str">
            <v>Audited</v>
          </cell>
          <cell r="E176" t="str">
            <v>Feeder</v>
          </cell>
          <cell r="F176" t="str">
            <v>032855</v>
          </cell>
          <cell r="G176" t="str">
            <v>Tsimbwege</v>
          </cell>
          <cell r="H176" t="str">
            <v>Pentecost</v>
          </cell>
          <cell r="I176" t="str">
            <v>NBV</v>
          </cell>
          <cell r="J176" t="str">
            <v>Penama</v>
          </cell>
          <cell r="K176" t="str">
            <v>0084899001</v>
          </cell>
          <cell r="L176">
            <v>14</v>
          </cell>
          <cell r="M176">
            <v>9000</v>
          </cell>
          <cell r="N176">
            <v>126000</v>
          </cell>
          <cell r="O176">
            <v>37800</v>
          </cell>
          <cell r="P176">
            <v>37800</v>
          </cell>
          <cell r="Q176"/>
          <cell r="R176">
            <v>0</v>
          </cell>
          <cell r="S176">
            <v>37800</v>
          </cell>
          <cell r="T176">
            <v>37800</v>
          </cell>
        </row>
        <row r="177">
          <cell r="B177" t="str">
            <v>K0328386</v>
          </cell>
          <cell r="C177" t="str">
            <v>St Lerankaro Kindy</v>
          </cell>
          <cell r="D177" t="str">
            <v>Audited</v>
          </cell>
          <cell r="E177" t="str">
            <v>Attached</v>
          </cell>
          <cell r="F177" t="str">
            <v>032856</v>
          </cell>
          <cell r="G177" t="str">
            <v>Ubiku</v>
          </cell>
          <cell r="H177" t="str">
            <v>Pentecost</v>
          </cell>
          <cell r="I177" t="str">
            <v>NBV</v>
          </cell>
          <cell r="J177" t="str">
            <v>Penama</v>
          </cell>
          <cell r="K177" t="str">
            <v>0084897001</v>
          </cell>
          <cell r="L177">
            <v>7</v>
          </cell>
          <cell r="M177">
            <v>9000</v>
          </cell>
          <cell r="N177">
            <v>63000</v>
          </cell>
          <cell r="O177">
            <v>18900</v>
          </cell>
          <cell r="P177">
            <v>18900</v>
          </cell>
          <cell r="Q177"/>
          <cell r="R177">
            <v>0</v>
          </cell>
          <cell r="S177">
            <v>18900</v>
          </cell>
          <cell r="T177">
            <v>18900</v>
          </cell>
        </row>
        <row r="178">
          <cell r="B178" t="str">
            <v>K0328348</v>
          </cell>
          <cell r="C178" t="str">
            <v>St. Henri Kindy</v>
          </cell>
          <cell r="D178" t="str">
            <v>Audited</v>
          </cell>
          <cell r="E178" t="str">
            <v>Attached</v>
          </cell>
          <cell r="F178" t="str">
            <v>032848</v>
          </cell>
          <cell r="G178" t="str">
            <v>St. Henri (Lonfis)</v>
          </cell>
          <cell r="H178" t="str">
            <v>Pentecost</v>
          </cell>
          <cell r="I178" t="str">
            <v>NBV</v>
          </cell>
          <cell r="J178" t="str">
            <v>Penama</v>
          </cell>
          <cell r="K178" t="str">
            <v>0084913001</v>
          </cell>
          <cell r="L178">
            <v>25</v>
          </cell>
          <cell r="M178">
            <v>9000</v>
          </cell>
          <cell r="N178">
            <v>225000</v>
          </cell>
          <cell r="O178">
            <v>67500</v>
          </cell>
          <cell r="P178">
            <v>67500</v>
          </cell>
          <cell r="Q178"/>
          <cell r="R178">
            <v>0</v>
          </cell>
          <cell r="S178">
            <v>67500</v>
          </cell>
          <cell r="T178">
            <v>67500</v>
          </cell>
        </row>
        <row r="179">
          <cell r="B179" t="str">
            <v>K0328365</v>
          </cell>
          <cell r="C179" t="str">
            <v>St. Michel Laringmat Kindy</v>
          </cell>
          <cell r="D179" t="str">
            <v>Audited</v>
          </cell>
          <cell r="E179" t="str">
            <v>Feeder</v>
          </cell>
          <cell r="F179" t="str">
            <v>032855</v>
          </cell>
          <cell r="G179" t="str">
            <v>Tsimbwege</v>
          </cell>
          <cell r="H179" t="str">
            <v>Pentecost</v>
          </cell>
          <cell r="I179" t="str">
            <v>NBV</v>
          </cell>
          <cell r="J179" t="str">
            <v>Penama</v>
          </cell>
          <cell r="K179" t="str">
            <v>0084899001</v>
          </cell>
          <cell r="L179">
            <v>12</v>
          </cell>
          <cell r="M179">
            <v>9000</v>
          </cell>
          <cell r="N179">
            <v>108000</v>
          </cell>
          <cell r="O179">
            <v>32400</v>
          </cell>
          <cell r="P179">
            <v>27400</v>
          </cell>
          <cell r="Q179"/>
          <cell r="R179">
            <v>5000</v>
          </cell>
          <cell r="S179">
            <v>27400</v>
          </cell>
          <cell r="T179">
            <v>27400</v>
          </cell>
        </row>
        <row r="180">
          <cell r="B180" t="str">
            <v>K0328339</v>
          </cell>
          <cell r="C180" t="str">
            <v>St. Pierre Chanel Kindy</v>
          </cell>
          <cell r="D180" t="str">
            <v>Audited</v>
          </cell>
          <cell r="E180" t="str">
            <v>Feeder</v>
          </cell>
          <cell r="F180" t="str">
            <v>032855</v>
          </cell>
          <cell r="G180" t="str">
            <v>Tsimbwege</v>
          </cell>
          <cell r="H180" t="str">
            <v>Pentecost</v>
          </cell>
          <cell r="I180" t="str">
            <v>NBV</v>
          </cell>
          <cell r="J180" t="str">
            <v>Penama</v>
          </cell>
          <cell r="K180" t="str">
            <v>0084899001</v>
          </cell>
          <cell r="L180">
            <v>22</v>
          </cell>
          <cell r="M180">
            <v>9000</v>
          </cell>
          <cell r="N180">
            <v>198000</v>
          </cell>
          <cell r="O180">
            <v>59400</v>
          </cell>
          <cell r="P180">
            <v>59400</v>
          </cell>
          <cell r="Q180"/>
          <cell r="R180">
            <v>0</v>
          </cell>
          <cell r="S180">
            <v>59400</v>
          </cell>
          <cell r="T180">
            <v>59400</v>
          </cell>
        </row>
        <row r="181">
          <cell r="B181" t="str">
            <v>K0327048</v>
          </cell>
          <cell r="C181" t="str">
            <v>Sulua ECCE</v>
          </cell>
          <cell r="D181" t="str">
            <v>Audited</v>
          </cell>
          <cell r="E181" t="str">
            <v>Feeder</v>
          </cell>
          <cell r="F181" t="str">
            <v>032751</v>
          </cell>
          <cell r="G181" t="str">
            <v>Sulua</v>
          </cell>
          <cell r="H181" t="str">
            <v>Maewo</v>
          </cell>
          <cell r="I181" t="str">
            <v>NBV</v>
          </cell>
          <cell r="J181" t="str">
            <v>Penama</v>
          </cell>
          <cell r="K181" t="str">
            <v>0084864001</v>
          </cell>
          <cell r="L181">
            <v>16</v>
          </cell>
          <cell r="M181">
            <v>9000</v>
          </cell>
          <cell r="N181">
            <v>144000</v>
          </cell>
          <cell r="O181">
            <v>43200</v>
          </cell>
          <cell r="P181">
            <v>43200</v>
          </cell>
          <cell r="Q181"/>
          <cell r="R181">
            <v>0</v>
          </cell>
          <cell r="S181">
            <v>43200</v>
          </cell>
          <cell r="T181">
            <v>43200</v>
          </cell>
        </row>
        <row r="182">
          <cell r="B182" t="str">
            <v>K0327058</v>
          </cell>
          <cell r="C182" t="str">
            <v>Susui</v>
          </cell>
          <cell r="D182" t="str">
            <v>Audited</v>
          </cell>
          <cell r="E182" t="str">
            <v>Feeder</v>
          </cell>
          <cell r="F182" t="str">
            <v>032716</v>
          </cell>
          <cell r="G182" t="str">
            <v>Gambule</v>
          </cell>
          <cell r="H182" t="str">
            <v>Maewo</v>
          </cell>
          <cell r="I182" t="str">
            <v>NBV</v>
          </cell>
          <cell r="J182" t="str">
            <v>Penama</v>
          </cell>
          <cell r="K182" t="str">
            <v>0084862001</v>
          </cell>
          <cell r="L182">
            <v>5</v>
          </cell>
          <cell r="M182">
            <v>9000</v>
          </cell>
          <cell r="N182">
            <v>45000</v>
          </cell>
          <cell r="O182">
            <v>13500</v>
          </cell>
          <cell r="P182">
            <v>13500</v>
          </cell>
          <cell r="Q182"/>
          <cell r="R182">
            <v>0</v>
          </cell>
          <cell r="S182">
            <v>13500</v>
          </cell>
          <cell r="T182">
            <v>13500</v>
          </cell>
        </row>
        <row r="183">
          <cell r="B183" t="str">
            <v>K0326330</v>
          </cell>
          <cell r="C183" t="str">
            <v>Tagui</v>
          </cell>
          <cell r="D183" t="str">
            <v>Audited</v>
          </cell>
          <cell r="E183" t="str">
            <v>Feeder</v>
          </cell>
          <cell r="F183" t="str">
            <v>032642</v>
          </cell>
          <cell r="G183" t="str">
            <v>Qatuneala</v>
          </cell>
          <cell r="H183" t="str">
            <v>Ambae</v>
          </cell>
          <cell r="I183" t="str">
            <v>NBV</v>
          </cell>
          <cell r="J183" t="str">
            <v>Penama</v>
          </cell>
          <cell r="K183" t="str">
            <v>0084853001</v>
          </cell>
          <cell r="L183">
            <v>8</v>
          </cell>
          <cell r="M183">
            <v>9000</v>
          </cell>
          <cell r="N183">
            <v>72000</v>
          </cell>
          <cell r="O183">
            <v>21600</v>
          </cell>
          <cell r="P183">
            <v>21600</v>
          </cell>
          <cell r="Q183"/>
          <cell r="R183">
            <v>0</v>
          </cell>
          <cell r="S183">
            <v>21600</v>
          </cell>
          <cell r="T183">
            <v>21600</v>
          </cell>
        </row>
        <row r="184">
          <cell r="B184" t="str">
            <v>K0326397</v>
          </cell>
          <cell r="C184" t="str">
            <v>Talai Roroi Leleo Kindy</v>
          </cell>
          <cell r="D184" t="str">
            <v>Audited</v>
          </cell>
          <cell r="E184" t="str">
            <v>Feeder</v>
          </cell>
          <cell r="F184" t="str">
            <v>032652</v>
          </cell>
          <cell r="G184" t="str">
            <v>Talai Roroi Leleo</v>
          </cell>
          <cell r="H184" t="str">
            <v>Ambae</v>
          </cell>
          <cell r="I184" t="str">
            <v>NBV</v>
          </cell>
          <cell r="J184" t="str">
            <v>Penama</v>
          </cell>
          <cell r="K184" t="str">
            <v>0084906001</v>
          </cell>
          <cell r="L184">
            <v>11</v>
          </cell>
          <cell r="M184">
            <v>9000</v>
          </cell>
          <cell r="N184">
            <v>99000</v>
          </cell>
          <cell r="O184">
            <v>29700</v>
          </cell>
          <cell r="P184">
            <v>29700</v>
          </cell>
          <cell r="Q184"/>
          <cell r="R184">
            <v>0</v>
          </cell>
          <cell r="S184">
            <v>29700</v>
          </cell>
          <cell r="T184">
            <v>29700</v>
          </cell>
        </row>
        <row r="185">
          <cell r="B185" t="str">
            <v>K0328360</v>
          </cell>
          <cell r="C185" t="str">
            <v>Talwa Kindy</v>
          </cell>
          <cell r="D185" t="str">
            <v>Audited</v>
          </cell>
          <cell r="E185" t="str">
            <v>Feeder</v>
          </cell>
          <cell r="F185" t="str">
            <v>032840</v>
          </cell>
          <cell r="G185" t="str">
            <v>Pangi</v>
          </cell>
          <cell r="H185" t="str">
            <v>Pentecost</v>
          </cell>
          <cell r="I185" t="str">
            <v>NBV</v>
          </cell>
          <cell r="J185" t="str">
            <v>Penama</v>
          </cell>
          <cell r="K185" t="str">
            <v>0084905001</v>
          </cell>
          <cell r="L185">
            <v>30</v>
          </cell>
          <cell r="M185">
            <v>9000</v>
          </cell>
          <cell r="N185">
            <v>270000</v>
          </cell>
          <cell r="O185">
            <v>81000</v>
          </cell>
          <cell r="P185">
            <v>81000</v>
          </cell>
          <cell r="Q185"/>
          <cell r="R185">
            <v>0</v>
          </cell>
          <cell r="S185">
            <v>81000</v>
          </cell>
          <cell r="T185">
            <v>81000</v>
          </cell>
        </row>
        <row r="186">
          <cell r="B186" t="str">
            <v>K0326395</v>
          </cell>
          <cell r="C186" t="str">
            <v>Tambebulu Kindy</v>
          </cell>
          <cell r="D186" t="str">
            <v>Audited</v>
          </cell>
          <cell r="E186" t="str">
            <v>Feeder</v>
          </cell>
          <cell r="F186" t="str">
            <v>032862</v>
          </cell>
          <cell r="G186" t="str">
            <v>Vuinkalato</v>
          </cell>
          <cell r="H186" t="str">
            <v>Ambae</v>
          </cell>
          <cell r="I186" t="str">
            <v>NBV</v>
          </cell>
          <cell r="J186" t="str">
            <v>Penama</v>
          </cell>
          <cell r="K186" t="str">
            <v>0084888001</v>
          </cell>
          <cell r="L186">
            <v>3</v>
          </cell>
          <cell r="M186">
            <v>9000</v>
          </cell>
          <cell r="N186">
            <v>27000</v>
          </cell>
          <cell r="O186">
            <v>8100</v>
          </cell>
          <cell r="P186">
            <v>8100</v>
          </cell>
          <cell r="Q186"/>
          <cell r="R186"/>
          <cell r="S186">
            <v>8100</v>
          </cell>
          <cell r="T186">
            <v>8100</v>
          </cell>
        </row>
        <row r="187">
          <cell r="B187" t="str">
            <v>K0328089</v>
          </cell>
          <cell r="C187" t="str">
            <v>Tamua</v>
          </cell>
          <cell r="D187" t="str">
            <v>Audited</v>
          </cell>
          <cell r="E187" t="str">
            <v>Attached</v>
          </cell>
          <cell r="F187" t="str">
            <v>032818</v>
          </cell>
          <cell r="G187" t="str">
            <v>Labultamata (Tamua)</v>
          </cell>
          <cell r="H187" t="str">
            <v>Pentecost</v>
          </cell>
          <cell r="I187" t="str">
            <v>NBV</v>
          </cell>
          <cell r="J187" t="str">
            <v>Penama</v>
          </cell>
          <cell r="K187" t="str">
            <v>0084873001</v>
          </cell>
          <cell r="L187">
            <v>8</v>
          </cell>
          <cell r="M187">
            <v>9000</v>
          </cell>
          <cell r="N187">
            <v>72000</v>
          </cell>
          <cell r="O187">
            <v>21600</v>
          </cell>
          <cell r="P187">
            <v>21600</v>
          </cell>
          <cell r="Q187"/>
          <cell r="R187">
            <v>0</v>
          </cell>
          <cell r="S187">
            <v>21600</v>
          </cell>
          <cell r="T187">
            <v>21600</v>
          </cell>
        </row>
        <row r="188">
          <cell r="B188" t="str">
            <v>K0327389</v>
          </cell>
          <cell r="C188" t="str">
            <v>Tano Bula Kindy</v>
          </cell>
          <cell r="D188" t="str">
            <v>Audited</v>
          </cell>
          <cell r="E188" t="str">
            <v>Feeder</v>
          </cell>
          <cell r="F188" t="str">
            <v>032701</v>
          </cell>
          <cell r="G188" t="str">
            <v>Abanga</v>
          </cell>
          <cell r="H188" t="str">
            <v>Maewo</v>
          </cell>
          <cell r="I188" t="str">
            <v>NBV</v>
          </cell>
          <cell r="J188" t="str">
            <v>Penama</v>
          </cell>
          <cell r="K188" t="str">
            <v>0084860001</v>
          </cell>
          <cell r="L188">
            <v>11</v>
          </cell>
          <cell r="M188">
            <v>9000</v>
          </cell>
          <cell r="N188">
            <v>99000</v>
          </cell>
          <cell r="O188">
            <v>29700</v>
          </cell>
          <cell r="P188">
            <v>29700</v>
          </cell>
          <cell r="Q188"/>
          <cell r="R188">
            <v>0</v>
          </cell>
          <cell r="S188">
            <v>29700</v>
          </cell>
          <cell r="T188">
            <v>29700</v>
          </cell>
        </row>
        <row r="189">
          <cell r="B189" t="str">
            <v>K0328403</v>
          </cell>
          <cell r="C189" t="str">
            <v>Tarileo ECCE</v>
          </cell>
          <cell r="D189" t="str">
            <v>Audited</v>
          </cell>
          <cell r="E189" t="str">
            <v>Feeder</v>
          </cell>
          <cell r="F189" t="str">
            <v>032806</v>
          </cell>
          <cell r="G189" t="str">
            <v>Atavtabanga</v>
          </cell>
          <cell r="H189" t="str">
            <v>Pentecost</v>
          </cell>
          <cell r="I189" t="str">
            <v>NBV</v>
          </cell>
          <cell r="J189" t="str">
            <v>Penama</v>
          </cell>
          <cell r="K189" t="str">
            <v>0084867001</v>
          </cell>
          <cell r="L189">
            <v>18</v>
          </cell>
          <cell r="M189">
            <v>9000</v>
          </cell>
          <cell r="N189">
            <v>162000</v>
          </cell>
          <cell r="O189">
            <v>48600</v>
          </cell>
          <cell r="P189">
            <v>48600</v>
          </cell>
          <cell r="Q189"/>
          <cell r="R189"/>
          <cell r="S189">
            <v>48600</v>
          </cell>
          <cell r="T189">
            <v>48600</v>
          </cell>
        </row>
        <row r="190">
          <cell r="B190" t="str">
            <v>K0328343</v>
          </cell>
          <cell r="C190" t="str">
            <v>Torlie  Kindy</v>
          </cell>
          <cell r="D190" t="str">
            <v>Audited</v>
          </cell>
          <cell r="E190" t="str">
            <v>Attached</v>
          </cell>
          <cell r="F190" t="str">
            <v>032854</v>
          </cell>
          <cell r="G190" t="str">
            <v>Torlie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0084884001</v>
          </cell>
          <cell r="L190">
            <v>52</v>
          </cell>
          <cell r="M190">
            <v>9000</v>
          </cell>
          <cell r="N190">
            <v>468000</v>
          </cell>
          <cell r="O190">
            <v>140400</v>
          </cell>
          <cell r="P190">
            <v>140400</v>
          </cell>
          <cell r="Q190"/>
          <cell r="R190">
            <v>0</v>
          </cell>
          <cell r="S190">
            <v>140400</v>
          </cell>
          <cell r="T190">
            <v>140400</v>
          </cell>
        </row>
        <row r="191">
          <cell r="B191" t="str">
            <v>K0328335</v>
          </cell>
          <cell r="C191" t="str">
            <v>Vanmamla Model Kindy</v>
          </cell>
          <cell r="D191" t="str">
            <v>Audited</v>
          </cell>
          <cell r="E191" t="str">
            <v>Attached</v>
          </cell>
          <cell r="F191" t="str">
            <v>032867</v>
          </cell>
          <cell r="G191" t="str">
            <v>Vanmamla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0084909001</v>
          </cell>
          <cell r="L191">
            <v>24</v>
          </cell>
          <cell r="M191">
            <v>9000</v>
          </cell>
          <cell r="N191">
            <v>216000</v>
          </cell>
          <cell r="O191">
            <v>64800</v>
          </cell>
          <cell r="P191">
            <v>64800</v>
          </cell>
          <cell r="Q191"/>
          <cell r="R191">
            <v>0</v>
          </cell>
          <cell r="S191">
            <v>64800</v>
          </cell>
          <cell r="T191">
            <v>64800</v>
          </cell>
        </row>
        <row r="192">
          <cell r="B192" t="str">
            <v>K0328332</v>
          </cell>
          <cell r="C192" t="str">
            <v>Vansemakul kindy</v>
          </cell>
          <cell r="D192" t="str">
            <v>Audited</v>
          </cell>
          <cell r="E192" t="str">
            <v>Feeder</v>
          </cell>
          <cell r="F192" t="str">
            <v>032830</v>
          </cell>
          <cell r="G192" t="str">
            <v>Melsisi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0084901001</v>
          </cell>
          <cell r="L192">
            <v>17</v>
          </cell>
          <cell r="M192">
            <v>9000</v>
          </cell>
          <cell r="N192">
            <v>153000</v>
          </cell>
          <cell r="O192">
            <v>45900</v>
          </cell>
          <cell r="P192">
            <v>45900</v>
          </cell>
          <cell r="Q192"/>
          <cell r="R192">
            <v>0</v>
          </cell>
          <cell r="S192">
            <v>45900</v>
          </cell>
          <cell r="T192">
            <v>45900</v>
          </cell>
        </row>
        <row r="193">
          <cell r="B193" t="str">
            <v>K0326376</v>
          </cell>
          <cell r="C193" t="str">
            <v>Vanuebulu Kindy</v>
          </cell>
          <cell r="D193" t="str">
            <v>Audited</v>
          </cell>
          <cell r="E193" t="str">
            <v>Feeder</v>
          </cell>
          <cell r="F193" t="str">
            <v>032610</v>
          </cell>
          <cell r="G193" t="str">
            <v>Bangabulu</v>
          </cell>
          <cell r="H193" t="str">
            <v>Ambae</v>
          </cell>
          <cell r="I193" t="str">
            <v>PEO</v>
          </cell>
          <cell r="J193" t="str">
            <v>Penama</v>
          </cell>
          <cell r="K193" t="str">
            <v>0084846001</v>
          </cell>
          <cell r="L193">
            <v>21</v>
          </cell>
          <cell r="M193">
            <v>9000</v>
          </cell>
          <cell r="N193">
            <v>189000</v>
          </cell>
          <cell r="O193">
            <v>56700</v>
          </cell>
          <cell r="P193">
            <v>56700</v>
          </cell>
          <cell r="Q193"/>
          <cell r="R193">
            <v>0</v>
          </cell>
          <cell r="S193">
            <v>56700</v>
          </cell>
          <cell r="T193">
            <v>56700</v>
          </cell>
        </row>
        <row r="194">
          <cell r="B194" t="str">
            <v>K0326015</v>
          </cell>
          <cell r="C194" t="str">
            <v>Vanue-Marama</v>
          </cell>
          <cell r="D194" t="str">
            <v>Audited</v>
          </cell>
          <cell r="E194" t="str">
            <v>Attached</v>
          </cell>
          <cell r="F194" t="str">
            <v>032858</v>
          </cell>
          <cell r="G194" t="str">
            <v>Vanue-Marama</v>
          </cell>
          <cell r="H194" t="str">
            <v>Ambae</v>
          </cell>
          <cell r="I194" t="str">
            <v>NBV</v>
          </cell>
          <cell r="J194" t="str">
            <v>Penama</v>
          </cell>
          <cell r="K194" t="str">
            <v>0084904001</v>
          </cell>
          <cell r="L194">
            <v>14</v>
          </cell>
          <cell r="M194">
            <v>9000</v>
          </cell>
          <cell r="N194">
            <v>126000</v>
          </cell>
          <cell r="O194">
            <v>37800</v>
          </cell>
          <cell r="P194">
            <v>37800</v>
          </cell>
          <cell r="Q194"/>
          <cell r="R194">
            <v>0</v>
          </cell>
          <cell r="S194">
            <v>37800</v>
          </cell>
          <cell r="T194">
            <v>37800</v>
          </cell>
        </row>
        <row r="195">
          <cell r="B195" t="str">
            <v>K0326041</v>
          </cell>
          <cell r="C195" t="str">
            <v>Vilakalaka</v>
          </cell>
          <cell r="D195" t="str">
            <v>Audited</v>
          </cell>
          <cell r="E195" t="str">
            <v>Attached</v>
          </cell>
          <cell r="F195" t="str">
            <v>032860</v>
          </cell>
          <cell r="G195" t="str">
            <v>Vilakalaka</v>
          </cell>
          <cell r="H195" t="str">
            <v>Ambae</v>
          </cell>
          <cell r="I195" t="str">
            <v>NBV</v>
          </cell>
          <cell r="J195" t="str">
            <v>Penama</v>
          </cell>
          <cell r="K195" t="str">
            <v>0084894001</v>
          </cell>
          <cell r="L195">
            <v>9</v>
          </cell>
          <cell r="M195">
            <v>9000</v>
          </cell>
          <cell r="N195">
            <v>81000</v>
          </cell>
          <cell r="O195">
            <v>24300</v>
          </cell>
          <cell r="P195">
            <v>24300</v>
          </cell>
          <cell r="Q195"/>
          <cell r="R195">
            <v>0</v>
          </cell>
          <cell r="S195">
            <v>24300</v>
          </cell>
          <cell r="T195">
            <v>24300</v>
          </cell>
        </row>
        <row r="196">
          <cell r="B196" t="str">
            <v>K0326039</v>
          </cell>
          <cell r="C196" t="str">
            <v>Volovuhu</v>
          </cell>
          <cell r="D196" t="str">
            <v>Audited</v>
          </cell>
          <cell r="E196" t="str">
            <v>Attached</v>
          </cell>
          <cell r="F196" t="str">
            <v>032861</v>
          </cell>
          <cell r="G196" t="str">
            <v>Volovuhu</v>
          </cell>
          <cell r="H196" t="str">
            <v>Ambae</v>
          </cell>
          <cell r="I196" t="str">
            <v>NBV</v>
          </cell>
          <cell r="J196" t="str">
            <v>Penama</v>
          </cell>
          <cell r="K196" t="str">
            <v>0084887001</v>
          </cell>
          <cell r="L196">
            <v>11</v>
          </cell>
          <cell r="M196">
            <v>9000</v>
          </cell>
          <cell r="N196">
            <v>99000</v>
          </cell>
          <cell r="O196">
            <v>29700</v>
          </cell>
          <cell r="P196">
            <v>29700</v>
          </cell>
          <cell r="Q196"/>
          <cell r="R196">
            <v>0</v>
          </cell>
          <cell r="S196">
            <v>29700</v>
          </cell>
          <cell r="T196">
            <v>29700</v>
          </cell>
        </row>
        <row r="197">
          <cell r="B197" t="str">
            <v>K0327312</v>
          </cell>
          <cell r="C197" t="str">
            <v>Wai Bulu</v>
          </cell>
          <cell r="D197" t="str">
            <v>Audited</v>
          </cell>
          <cell r="E197" t="str">
            <v>Feeder</v>
          </cell>
          <cell r="F197" t="str">
            <v>032701</v>
          </cell>
          <cell r="G197" t="str">
            <v>Abanga</v>
          </cell>
          <cell r="H197" t="str">
            <v>Maewo</v>
          </cell>
          <cell r="I197" t="str">
            <v>NBV</v>
          </cell>
          <cell r="J197" t="str">
            <v>Penama</v>
          </cell>
          <cell r="K197" t="str">
            <v>0084860001</v>
          </cell>
          <cell r="L197">
            <v>12</v>
          </cell>
          <cell r="M197">
            <v>9000</v>
          </cell>
          <cell r="N197">
            <v>108000</v>
          </cell>
          <cell r="O197">
            <v>32400</v>
          </cell>
          <cell r="P197">
            <v>32400</v>
          </cell>
          <cell r="Q197"/>
          <cell r="R197"/>
          <cell r="S197">
            <v>32400</v>
          </cell>
          <cell r="T197">
            <v>32400</v>
          </cell>
        </row>
        <row r="198">
          <cell r="B198" t="str">
            <v>K0326408</v>
          </cell>
          <cell r="C198" t="str">
            <v>Wailakau Kindy</v>
          </cell>
          <cell r="D198" t="str">
            <v>Audited</v>
          </cell>
          <cell r="E198" t="str">
            <v>Feeder</v>
          </cell>
          <cell r="F198" t="str">
            <v>032643</v>
          </cell>
          <cell r="G198" t="str">
            <v>Quatui</v>
          </cell>
          <cell r="H198" t="str">
            <v>Ambae</v>
          </cell>
          <cell r="I198" t="str">
            <v>NBV</v>
          </cell>
          <cell r="J198" t="str">
            <v>Penama</v>
          </cell>
          <cell r="K198" t="str">
            <v>0084854001</v>
          </cell>
          <cell r="L198">
            <v>20</v>
          </cell>
          <cell r="M198">
            <v>9000</v>
          </cell>
          <cell r="N198">
            <v>180000</v>
          </cell>
          <cell r="O198">
            <v>54000</v>
          </cell>
          <cell r="P198">
            <v>54000</v>
          </cell>
          <cell r="Q198"/>
          <cell r="R198">
            <v>0</v>
          </cell>
          <cell r="S198">
            <v>54000</v>
          </cell>
          <cell r="T198">
            <v>54000</v>
          </cell>
        </row>
        <row r="199">
          <cell r="B199" t="str">
            <v>K0326382</v>
          </cell>
          <cell r="C199" t="str">
            <v>Waisine Kindy</v>
          </cell>
          <cell r="D199" t="str">
            <v>Audited</v>
          </cell>
          <cell r="E199" t="str">
            <v>Attached</v>
          </cell>
          <cell r="F199" t="str">
            <v>032863</v>
          </cell>
          <cell r="G199" t="str">
            <v>Waisine</v>
          </cell>
          <cell r="H199" t="str">
            <v>Ambae</v>
          </cell>
          <cell r="I199" t="str">
            <v>NBV</v>
          </cell>
          <cell r="J199" t="str">
            <v>Penama</v>
          </cell>
          <cell r="K199" t="str">
            <v>0084907001</v>
          </cell>
          <cell r="L199">
            <v>16</v>
          </cell>
          <cell r="M199">
            <v>9000</v>
          </cell>
          <cell r="N199">
            <v>144000</v>
          </cell>
          <cell r="O199">
            <v>43200</v>
          </cell>
          <cell r="P199">
            <v>43200</v>
          </cell>
          <cell r="Q199"/>
          <cell r="R199"/>
          <cell r="S199">
            <v>43200</v>
          </cell>
          <cell r="T199">
            <v>43200</v>
          </cell>
        </row>
        <row r="200">
          <cell r="B200" t="str">
            <v>K0328346</v>
          </cell>
          <cell r="C200" t="str">
            <v>Wali Kindy</v>
          </cell>
          <cell r="D200" t="str">
            <v>Audited</v>
          </cell>
          <cell r="E200" t="str">
            <v>Feeder</v>
          </cell>
          <cell r="F200" t="str">
            <v>032840</v>
          </cell>
          <cell r="G200" t="str">
            <v>Pangi</v>
          </cell>
          <cell r="H200" t="str">
            <v>Pentecost</v>
          </cell>
          <cell r="I200" t="str">
            <v>NBV</v>
          </cell>
          <cell r="J200" t="str">
            <v>Penama</v>
          </cell>
          <cell r="K200" t="str">
            <v>0084905001</v>
          </cell>
          <cell r="L200">
            <v>20</v>
          </cell>
          <cell r="M200">
            <v>9000</v>
          </cell>
          <cell r="N200">
            <v>180000</v>
          </cell>
          <cell r="O200">
            <v>54000</v>
          </cell>
          <cell r="P200">
            <v>54000</v>
          </cell>
          <cell r="Q200"/>
          <cell r="R200">
            <v>0</v>
          </cell>
          <cell r="S200">
            <v>54000</v>
          </cell>
          <cell r="T200">
            <v>54000</v>
          </cell>
        </row>
        <row r="201">
          <cell r="B201" t="str">
            <v>K0328350</v>
          </cell>
          <cell r="C201" t="str">
            <v>Wanur Kindy</v>
          </cell>
          <cell r="D201" t="str">
            <v>Audited</v>
          </cell>
          <cell r="E201" t="str">
            <v>Feeder</v>
          </cell>
          <cell r="F201" t="str">
            <v>032811</v>
          </cell>
          <cell r="G201" t="str">
            <v>PointCross (Benmotri)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0084868001</v>
          </cell>
          <cell r="L201">
            <v>7</v>
          </cell>
          <cell r="M201">
            <v>9000</v>
          </cell>
          <cell r="N201">
            <v>63000</v>
          </cell>
          <cell r="O201">
            <v>18900</v>
          </cell>
          <cell r="P201">
            <v>18900</v>
          </cell>
          <cell r="Q201"/>
          <cell r="R201">
            <v>0</v>
          </cell>
          <cell r="S201">
            <v>18900</v>
          </cell>
          <cell r="T201">
            <v>18900</v>
          </cell>
        </row>
        <row r="202">
          <cell r="B202" t="str">
            <v>K0222190</v>
          </cell>
          <cell r="C202" t="str">
            <v>Akirio</v>
          </cell>
          <cell r="D202" t="str">
            <v>Audited</v>
          </cell>
          <cell r="E202" t="str">
            <v xml:space="preserve">Feeder </v>
          </cell>
          <cell r="F202" t="str">
            <v>022210</v>
          </cell>
          <cell r="G202" t="str">
            <v>Ebenezer</v>
          </cell>
          <cell r="H202" t="str">
            <v>Santo</v>
          </cell>
          <cell r="I202" t="str">
            <v>NBV</v>
          </cell>
          <cell r="J202" t="str">
            <v>Sanma</v>
          </cell>
          <cell r="K202" t="str">
            <v>0084601001</v>
          </cell>
          <cell r="L202">
            <v>9</v>
          </cell>
          <cell r="M202">
            <v>9000</v>
          </cell>
          <cell r="N202">
            <v>81000</v>
          </cell>
          <cell r="O202">
            <v>24300</v>
          </cell>
          <cell r="P202">
            <v>24300</v>
          </cell>
          <cell r="Q202"/>
          <cell r="R202">
            <v>0</v>
          </cell>
          <cell r="S202">
            <v>24300</v>
          </cell>
          <cell r="T202">
            <v>24300</v>
          </cell>
        </row>
        <row r="203">
          <cell r="B203" t="str">
            <v>K0221002</v>
          </cell>
          <cell r="C203" t="str">
            <v>Alowaru Kindy</v>
          </cell>
          <cell r="D203" t="str">
            <v>Audited</v>
          </cell>
          <cell r="E203" t="str">
            <v xml:space="preserve">Attached </v>
          </cell>
          <cell r="F203" t="str">
            <v>022106</v>
          </cell>
          <cell r="G203" t="str">
            <v xml:space="preserve">Alowaru </v>
          </cell>
          <cell r="H203" t="str">
            <v>Malo</v>
          </cell>
          <cell r="I203" t="str">
            <v>NBV</v>
          </cell>
          <cell r="J203" t="str">
            <v>Sanma</v>
          </cell>
          <cell r="K203" t="str">
            <v>0084592001</v>
          </cell>
          <cell r="L203">
            <v>11</v>
          </cell>
          <cell r="M203">
            <v>9000</v>
          </cell>
          <cell r="N203">
            <v>99000</v>
          </cell>
          <cell r="O203">
            <v>29700</v>
          </cell>
          <cell r="P203">
            <v>29700</v>
          </cell>
          <cell r="Q203"/>
          <cell r="R203">
            <v>0</v>
          </cell>
          <cell r="S203">
            <v>29700</v>
          </cell>
          <cell r="T203">
            <v>29700</v>
          </cell>
        </row>
        <row r="204">
          <cell r="B204" t="str">
            <v>K0222327</v>
          </cell>
          <cell r="C204" t="str">
            <v>Amnie ( Malao) Kindy</v>
          </cell>
          <cell r="D204" t="str">
            <v>Audited</v>
          </cell>
          <cell r="E204" t="str">
            <v>Attached</v>
          </cell>
          <cell r="F204" t="str">
            <v>022226</v>
          </cell>
          <cell r="G204" t="str">
            <v>Malao</v>
          </cell>
          <cell r="H204" t="str">
            <v>Santo</v>
          </cell>
          <cell r="I204" t="str">
            <v>NBV</v>
          </cell>
          <cell r="J204" t="str">
            <v>Sanma</v>
          </cell>
          <cell r="K204" t="str">
            <v>0084622001</v>
          </cell>
          <cell r="L204">
            <v>28</v>
          </cell>
          <cell r="M204">
            <v>9000</v>
          </cell>
          <cell r="N204">
            <v>252000</v>
          </cell>
          <cell r="O204">
            <v>75600</v>
          </cell>
          <cell r="P204">
            <v>75600</v>
          </cell>
          <cell r="Q204"/>
          <cell r="R204">
            <v>0</v>
          </cell>
          <cell r="S204">
            <v>75600</v>
          </cell>
          <cell r="T204">
            <v>75600</v>
          </cell>
        </row>
        <row r="205">
          <cell r="B205" t="str">
            <v>K0222067</v>
          </cell>
          <cell r="C205" t="str">
            <v>Anne Marie Kindy</v>
          </cell>
          <cell r="D205" t="str">
            <v>Audited</v>
          </cell>
          <cell r="E205" t="str">
            <v xml:space="preserve">Feeder </v>
          </cell>
          <cell r="F205" t="str">
            <v>020104</v>
          </cell>
          <cell r="G205" t="str">
            <v>St. Michel</v>
          </cell>
          <cell r="H205" t="str">
            <v>Santo</v>
          </cell>
          <cell r="I205" t="str">
            <v>NBV</v>
          </cell>
          <cell r="J205" t="str">
            <v>Sanma</v>
          </cell>
          <cell r="K205" t="str">
            <v>0084667001</v>
          </cell>
          <cell r="L205">
            <v>54</v>
          </cell>
          <cell r="M205">
            <v>9000</v>
          </cell>
          <cell r="N205">
            <v>486000</v>
          </cell>
          <cell r="O205">
            <v>145800</v>
          </cell>
          <cell r="P205">
            <v>145800</v>
          </cell>
          <cell r="Q205"/>
          <cell r="R205">
            <v>0</v>
          </cell>
          <cell r="S205">
            <v>145800</v>
          </cell>
          <cell r="T205">
            <v>145800</v>
          </cell>
        </row>
        <row r="206">
          <cell r="B206" t="str">
            <v>K0222120</v>
          </cell>
          <cell r="C206" t="str">
            <v>Araki Komuniti</v>
          </cell>
          <cell r="D206" t="str">
            <v>Audited</v>
          </cell>
          <cell r="E206" t="str">
            <v xml:space="preserve">Attached </v>
          </cell>
          <cell r="F206" t="str">
            <v>022421</v>
          </cell>
          <cell r="G206" t="str">
            <v xml:space="preserve">Lehilehina </v>
          </cell>
          <cell r="H206" t="str">
            <v>Araki</v>
          </cell>
          <cell r="I206" t="str">
            <v>NBV</v>
          </cell>
          <cell r="J206" t="str">
            <v>Sanma</v>
          </cell>
          <cell r="K206" t="str">
            <v>0084644001</v>
          </cell>
          <cell r="L206">
            <v>5</v>
          </cell>
          <cell r="M206">
            <v>9000</v>
          </cell>
          <cell r="N206">
            <v>45000</v>
          </cell>
          <cell r="O206">
            <v>13500</v>
          </cell>
          <cell r="P206">
            <v>13500</v>
          </cell>
          <cell r="Q206"/>
          <cell r="R206">
            <v>0</v>
          </cell>
          <cell r="S206">
            <v>13500</v>
          </cell>
          <cell r="T206">
            <v>13500</v>
          </cell>
        </row>
        <row r="207">
          <cell r="B207" t="str">
            <v>K0221018</v>
          </cell>
          <cell r="C207" t="str">
            <v>Asula</v>
          </cell>
          <cell r="D207" t="str">
            <v>Audited</v>
          </cell>
          <cell r="E207" t="str">
            <v xml:space="preserve">Feeder </v>
          </cell>
          <cell r="F207" t="str">
            <v>022163</v>
          </cell>
          <cell r="G207" t="str">
            <v>Taharo</v>
          </cell>
          <cell r="H207" t="str">
            <v>Malo</v>
          </cell>
          <cell r="I207" t="str">
            <v>NBV</v>
          </cell>
          <cell r="J207" t="str">
            <v>Sanma</v>
          </cell>
          <cell r="K207" t="str">
            <v>0084596001</v>
          </cell>
          <cell r="L207">
            <v>13</v>
          </cell>
          <cell r="M207">
            <v>9000</v>
          </cell>
          <cell r="N207">
            <v>117000</v>
          </cell>
          <cell r="O207">
            <v>35100</v>
          </cell>
          <cell r="P207">
            <v>35100</v>
          </cell>
          <cell r="Q207"/>
          <cell r="R207">
            <v>0</v>
          </cell>
          <cell r="S207">
            <v>35100</v>
          </cell>
          <cell r="T207">
            <v>35100</v>
          </cell>
        </row>
        <row r="208">
          <cell r="B208" t="str">
            <v>K0221189</v>
          </cell>
          <cell r="C208" t="str">
            <v>Avunamalai</v>
          </cell>
          <cell r="D208" t="str">
            <v>Audited</v>
          </cell>
          <cell r="E208" t="str">
            <v>Feeder</v>
          </cell>
          <cell r="F208" t="str">
            <v>022139</v>
          </cell>
          <cell r="G208" t="str">
            <v>Nanuhu Randasi</v>
          </cell>
          <cell r="H208" t="str">
            <v>Malo</v>
          </cell>
          <cell r="I208" t="str">
            <v>NBV</v>
          </cell>
          <cell r="J208" t="str">
            <v>Sanma</v>
          </cell>
          <cell r="K208" t="str">
            <v>0084651001</v>
          </cell>
          <cell r="L208">
            <v>14</v>
          </cell>
          <cell r="M208">
            <v>9000</v>
          </cell>
          <cell r="N208">
            <v>126000</v>
          </cell>
          <cell r="O208">
            <v>37800</v>
          </cell>
          <cell r="P208">
            <v>37800</v>
          </cell>
          <cell r="Q208"/>
          <cell r="R208">
            <v>0</v>
          </cell>
          <cell r="S208">
            <v>37800</v>
          </cell>
          <cell r="T208">
            <v>37800</v>
          </cell>
        </row>
        <row r="209">
          <cell r="B209" t="str">
            <v>K0222098</v>
          </cell>
          <cell r="C209" t="str">
            <v>Balon</v>
          </cell>
          <cell r="D209" t="str">
            <v>Audited</v>
          </cell>
          <cell r="E209" t="str">
            <v xml:space="preserve">Attached </v>
          </cell>
          <cell r="F209" t="str">
            <v>022204</v>
          </cell>
          <cell r="G209" t="str">
            <v xml:space="preserve">Balon </v>
          </cell>
          <cell r="H209" t="str">
            <v>Santo</v>
          </cell>
          <cell r="I209" t="str">
            <v>NBV</v>
          </cell>
          <cell r="J209" t="str">
            <v>Sanma</v>
          </cell>
          <cell r="K209" t="str">
            <v>0084597001</v>
          </cell>
          <cell r="L209">
            <v>18</v>
          </cell>
          <cell r="M209">
            <v>9000</v>
          </cell>
          <cell r="N209">
            <v>162000</v>
          </cell>
          <cell r="O209">
            <v>48600</v>
          </cell>
          <cell r="P209">
            <v>48600</v>
          </cell>
          <cell r="Q209"/>
          <cell r="R209"/>
          <cell r="S209">
            <v>48600</v>
          </cell>
          <cell r="T209">
            <v>48600</v>
          </cell>
        </row>
        <row r="210">
          <cell r="B210" t="str">
            <v>K0221007</v>
          </cell>
          <cell r="C210" t="str">
            <v>Banaviti</v>
          </cell>
          <cell r="D210" t="str">
            <v>Audited</v>
          </cell>
          <cell r="E210" t="str">
            <v xml:space="preserve">Attached </v>
          </cell>
          <cell r="F210" t="str">
            <v>022106</v>
          </cell>
          <cell r="G210" t="str">
            <v>Banaviti</v>
          </cell>
          <cell r="H210" t="str">
            <v>Malo</v>
          </cell>
          <cell r="I210" t="str">
            <v>NBV</v>
          </cell>
          <cell r="J210" t="str">
            <v>Sanma</v>
          </cell>
          <cell r="K210" t="str">
            <v>0084592001</v>
          </cell>
          <cell r="L210">
            <v>18</v>
          </cell>
          <cell r="M210">
            <v>9000</v>
          </cell>
          <cell r="N210">
            <v>162000</v>
          </cell>
          <cell r="O210">
            <v>48600</v>
          </cell>
          <cell r="P210">
            <v>48600</v>
          </cell>
          <cell r="Q210"/>
          <cell r="R210">
            <v>0</v>
          </cell>
          <cell r="S210">
            <v>48600</v>
          </cell>
          <cell r="T210">
            <v>48600</v>
          </cell>
        </row>
        <row r="211">
          <cell r="B211" t="str">
            <v>K0222070</v>
          </cell>
          <cell r="C211" t="str">
            <v>BanBan</v>
          </cell>
          <cell r="D211" t="str">
            <v>Audited</v>
          </cell>
          <cell r="E211" t="str">
            <v xml:space="preserve">Attached </v>
          </cell>
          <cell r="F211" t="str">
            <v>022205</v>
          </cell>
          <cell r="G211" t="str">
            <v>Banban</v>
          </cell>
          <cell r="H211" t="str">
            <v>Santo</v>
          </cell>
          <cell r="I211" t="str">
            <v>NBV</v>
          </cell>
          <cell r="J211" t="str">
            <v>Sanma</v>
          </cell>
          <cell r="K211" t="str">
            <v>0084598001</v>
          </cell>
          <cell r="L211">
            <v>70</v>
          </cell>
          <cell r="M211">
            <v>9000</v>
          </cell>
          <cell r="N211">
            <v>630000</v>
          </cell>
          <cell r="O211">
            <v>189000</v>
          </cell>
          <cell r="P211">
            <v>189000</v>
          </cell>
          <cell r="Q211"/>
          <cell r="R211"/>
          <cell r="S211">
            <v>189000</v>
          </cell>
          <cell r="T211">
            <v>189000</v>
          </cell>
        </row>
        <row r="212">
          <cell r="B212" t="str">
            <v>K0222511</v>
          </cell>
          <cell r="C212" t="str">
            <v>Pareo NTCU</v>
          </cell>
          <cell r="D212" t="str">
            <v>Audited</v>
          </cell>
          <cell r="E212" t="str">
            <v>Feeder</v>
          </cell>
          <cell r="F212" t="str">
            <v>022262</v>
          </cell>
          <cell r="G212" t="str">
            <v>Sulemauri</v>
          </cell>
          <cell r="H212" t="str">
            <v>Santo</v>
          </cell>
          <cell r="I212" t="str">
            <v>NBV</v>
          </cell>
          <cell r="J212" t="str">
            <v>Sanma</v>
          </cell>
          <cell r="K212" t="str">
            <v>0084634001</v>
          </cell>
          <cell r="L212">
            <v>8</v>
          </cell>
          <cell r="M212">
            <v>9000</v>
          </cell>
          <cell r="N212">
            <v>72000</v>
          </cell>
          <cell r="O212">
            <v>21600</v>
          </cell>
          <cell r="P212"/>
          <cell r="Q212">
            <v>21600</v>
          </cell>
          <cell r="R212">
            <v>0</v>
          </cell>
          <cell r="S212">
            <v>43200</v>
          </cell>
          <cell r="T212">
            <v>43200</v>
          </cell>
        </row>
        <row r="213">
          <cell r="B213" t="str">
            <v>K0221535</v>
          </cell>
          <cell r="C213" t="str">
            <v>Belalulu Kindy</v>
          </cell>
          <cell r="D213" t="str">
            <v>Audited</v>
          </cell>
          <cell r="E213" t="str">
            <v>Attached</v>
          </cell>
          <cell r="F213" t="str">
            <v>022114</v>
          </cell>
          <cell r="G213" t="str">
            <v>Jinaure</v>
          </cell>
          <cell r="H213" t="str">
            <v>Malo</v>
          </cell>
          <cell r="I213" t="str">
            <v>NBV</v>
          </cell>
          <cell r="J213" t="str">
            <v>Sanma</v>
          </cell>
          <cell r="K213" t="str">
            <v>0084594001</v>
          </cell>
          <cell r="L213">
            <v>11</v>
          </cell>
          <cell r="M213">
            <v>9000</v>
          </cell>
          <cell r="N213">
            <v>99000</v>
          </cell>
          <cell r="O213">
            <v>29700</v>
          </cell>
          <cell r="P213">
            <v>29700</v>
          </cell>
          <cell r="Q213"/>
          <cell r="R213">
            <v>0</v>
          </cell>
          <cell r="S213">
            <v>29700</v>
          </cell>
          <cell r="T213">
            <v>29700</v>
          </cell>
        </row>
        <row r="214">
          <cell r="B214" t="str">
            <v>K0220059</v>
          </cell>
          <cell r="C214" t="str">
            <v>Bernier Bay</v>
          </cell>
          <cell r="D214" t="str">
            <v>Audited</v>
          </cell>
          <cell r="E214" t="str">
            <v xml:space="preserve">Feeder </v>
          </cell>
          <cell r="F214" t="str">
            <v>022007</v>
          </cell>
          <cell r="G214" t="str">
            <v xml:space="preserve">Bernier Bay </v>
          </cell>
          <cell r="H214" t="str">
            <v>Aore</v>
          </cell>
          <cell r="I214" t="str">
            <v>NBV</v>
          </cell>
          <cell r="J214" t="str">
            <v>Sanma</v>
          </cell>
          <cell r="K214" t="str">
            <v>0084642001</v>
          </cell>
          <cell r="L214">
            <v>7</v>
          </cell>
          <cell r="M214">
            <v>9000</v>
          </cell>
          <cell r="N214">
            <v>63000</v>
          </cell>
          <cell r="O214">
            <v>18900</v>
          </cell>
          <cell r="P214">
            <v>18900</v>
          </cell>
          <cell r="Q214"/>
          <cell r="R214"/>
          <cell r="S214">
            <v>18900</v>
          </cell>
          <cell r="T214">
            <v>18900</v>
          </cell>
        </row>
        <row r="215">
          <cell r="B215" t="str">
            <v>TLS43</v>
          </cell>
          <cell r="C215" t="str">
            <v>Bombua Kindy</v>
          </cell>
          <cell r="D215" t="str">
            <v>Audited</v>
          </cell>
          <cell r="E215" t="str">
            <v>Attached</v>
          </cell>
          <cell r="F215" t="str">
            <v>0222301</v>
          </cell>
          <cell r="G215" t="str">
            <v>Bombua Secondary</v>
          </cell>
          <cell r="H215" t="str">
            <v>Santo</v>
          </cell>
          <cell r="I215" t="str">
            <v>NBV</v>
          </cell>
          <cell r="J215" t="str">
            <v>Sanma</v>
          </cell>
          <cell r="K215" t="str">
            <v>0186772001</v>
          </cell>
          <cell r="L215">
            <v>16</v>
          </cell>
          <cell r="M215">
            <v>9000</v>
          </cell>
          <cell r="N215">
            <v>144000</v>
          </cell>
          <cell r="O215">
            <v>43200</v>
          </cell>
          <cell r="P215">
            <v>43200</v>
          </cell>
          <cell r="Q215"/>
          <cell r="R215">
            <v>0</v>
          </cell>
          <cell r="S215">
            <v>43200</v>
          </cell>
          <cell r="T215">
            <v>43200</v>
          </cell>
        </row>
        <row r="216">
          <cell r="B216" t="str">
            <v>K0221184</v>
          </cell>
          <cell r="C216" t="str">
            <v>Bosahe Aseturu Kindy</v>
          </cell>
          <cell r="D216" t="str">
            <v>Audited</v>
          </cell>
          <cell r="E216" t="str">
            <v xml:space="preserve">Feeder </v>
          </cell>
          <cell r="F216" t="str">
            <v>022103</v>
          </cell>
          <cell r="G216" t="str">
            <v>Avunatari</v>
          </cell>
          <cell r="H216" t="str">
            <v>Malo</v>
          </cell>
          <cell r="I216" t="str">
            <v>NBV</v>
          </cell>
          <cell r="J216" t="str">
            <v>Sanma</v>
          </cell>
          <cell r="K216" t="str">
            <v>0084591001</v>
          </cell>
          <cell r="L216">
            <v>29</v>
          </cell>
          <cell r="M216">
            <v>9000</v>
          </cell>
          <cell r="N216">
            <v>261000</v>
          </cell>
          <cell r="O216">
            <v>78300</v>
          </cell>
          <cell r="P216">
            <v>78300</v>
          </cell>
          <cell r="Q216"/>
          <cell r="R216">
            <v>0</v>
          </cell>
          <cell r="S216">
            <v>78300</v>
          </cell>
          <cell r="T216">
            <v>78300</v>
          </cell>
        </row>
        <row r="217">
          <cell r="B217" t="str">
            <v>K0219331</v>
          </cell>
          <cell r="C217" t="str">
            <v>Buluiana (Bueli) Kindy</v>
          </cell>
          <cell r="D217" t="str">
            <v>Audited</v>
          </cell>
          <cell r="E217" t="str">
            <v xml:space="preserve">Feeder </v>
          </cell>
          <cell r="F217" t="str">
            <v>021912</v>
          </cell>
          <cell r="G217" t="str">
            <v>Dombulu</v>
          </cell>
          <cell r="H217" t="str">
            <v>Mavea</v>
          </cell>
          <cell r="I217" t="str">
            <v>NBV</v>
          </cell>
          <cell r="J217" t="str">
            <v>Sanma</v>
          </cell>
          <cell r="K217" t="str">
            <v>0084589001</v>
          </cell>
          <cell r="L217">
            <v>19</v>
          </cell>
          <cell r="M217">
            <v>9000</v>
          </cell>
          <cell r="N217">
            <v>171000</v>
          </cell>
          <cell r="O217">
            <v>51300</v>
          </cell>
          <cell r="P217">
            <v>51300</v>
          </cell>
          <cell r="Q217"/>
          <cell r="R217">
            <v>0</v>
          </cell>
          <cell r="S217">
            <v>51300</v>
          </cell>
          <cell r="T217">
            <v>51300</v>
          </cell>
        </row>
        <row r="218">
          <cell r="B218" t="str">
            <v>K0222049</v>
          </cell>
          <cell r="C218" t="str">
            <v>Butmas</v>
          </cell>
          <cell r="D218" t="str">
            <v>Audited</v>
          </cell>
          <cell r="E218" t="str">
            <v xml:space="preserve">Attached </v>
          </cell>
          <cell r="F218" t="str">
            <v>022209</v>
          </cell>
          <cell r="G218" t="str">
            <v>Butmas</v>
          </cell>
          <cell r="H218" t="str">
            <v>Santo</v>
          </cell>
          <cell r="I218" t="str">
            <v>NBV</v>
          </cell>
          <cell r="J218" t="str">
            <v>Sanma</v>
          </cell>
          <cell r="K218" t="str">
            <v>0084600001</v>
          </cell>
          <cell r="L218">
            <v>14</v>
          </cell>
          <cell r="M218">
            <v>9000</v>
          </cell>
          <cell r="N218">
            <v>126000</v>
          </cell>
          <cell r="O218">
            <v>37800</v>
          </cell>
          <cell r="P218">
            <v>37800</v>
          </cell>
          <cell r="Q218"/>
          <cell r="R218">
            <v>0</v>
          </cell>
          <cell r="S218">
            <v>37800</v>
          </cell>
          <cell r="T218">
            <v>37800</v>
          </cell>
        </row>
        <row r="219">
          <cell r="B219" t="str">
            <v>K0222075</v>
          </cell>
          <cell r="C219" t="str">
            <v>Coolidge Kindy</v>
          </cell>
          <cell r="D219" t="str">
            <v>Audited</v>
          </cell>
          <cell r="E219" t="str">
            <v xml:space="preserve">Feeder </v>
          </cell>
          <cell r="F219" t="str">
            <v>022205</v>
          </cell>
          <cell r="G219" t="str">
            <v>Banban</v>
          </cell>
          <cell r="H219" t="str">
            <v>Santo</v>
          </cell>
          <cell r="I219" t="str">
            <v>NBV</v>
          </cell>
          <cell r="J219" t="str">
            <v>Sanma</v>
          </cell>
          <cell r="K219" t="str">
            <v>0084598001</v>
          </cell>
          <cell r="L219">
            <v>93</v>
          </cell>
          <cell r="M219">
            <v>9000</v>
          </cell>
          <cell r="N219">
            <v>837000</v>
          </cell>
          <cell r="O219">
            <v>251100</v>
          </cell>
          <cell r="P219">
            <v>251100</v>
          </cell>
          <cell r="Q219"/>
          <cell r="R219">
            <v>0</v>
          </cell>
          <cell r="S219">
            <v>251100</v>
          </cell>
          <cell r="T219">
            <v>251100</v>
          </cell>
        </row>
        <row r="220">
          <cell r="B220" t="str">
            <v>K0222079</v>
          </cell>
          <cell r="C220" t="str">
            <v>D Ocean</v>
          </cell>
          <cell r="D220" t="str">
            <v>Audited</v>
          </cell>
          <cell r="E220" t="str">
            <v xml:space="preserve">Feeder </v>
          </cell>
          <cell r="F220" t="str">
            <v>020111</v>
          </cell>
          <cell r="G220" t="str">
            <v>Sarakata</v>
          </cell>
          <cell r="H220" t="str">
            <v>Santo</v>
          </cell>
          <cell r="I220" t="str">
            <v>NBV</v>
          </cell>
          <cell r="J220" t="str">
            <v>Sanma</v>
          </cell>
          <cell r="K220" t="str">
            <v>0084586001</v>
          </cell>
          <cell r="L220">
            <v>61</v>
          </cell>
          <cell r="M220">
            <v>9000</v>
          </cell>
          <cell r="N220">
            <v>549000</v>
          </cell>
          <cell r="O220">
            <v>164700</v>
          </cell>
          <cell r="P220">
            <v>164700</v>
          </cell>
          <cell r="Q220"/>
          <cell r="R220">
            <v>0</v>
          </cell>
          <cell r="S220">
            <v>164700</v>
          </cell>
          <cell r="T220">
            <v>164700</v>
          </cell>
        </row>
        <row r="221">
          <cell r="B221" t="str">
            <v>K0217211</v>
          </cell>
          <cell r="C221" t="str">
            <v>Dambulu</v>
          </cell>
          <cell r="D221" t="str">
            <v>Audited</v>
          </cell>
          <cell r="E221" t="str">
            <v>Attached</v>
          </cell>
          <cell r="F221" t="str">
            <v>021711</v>
          </cell>
          <cell r="G221" t="str">
            <v>Dambulu</v>
          </cell>
          <cell r="H221" t="str">
            <v>Mavea</v>
          </cell>
          <cell r="I221" t="str">
            <v>NBV</v>
          </cell>
          <cell r="J221" t="str">
            <v>Sanma</v>
          </cell>
          <cell r="K221" t="str">
            <v>0084588001</v>
          </cell>
          <cell r="L221">
            <v>5</v>
          </cell>
          <cell r="M221">
            <v>9000</v>
          </cell>
          <cell r="N221">
            <v>45000</v>
          </cell>
          <cell r="O221">
            <v>13500</v>
          </cell>
          <cell r="P221">
            <v>13500</v>
          </cell>
          <cell r="Q221"/>
          <cell r="R221"/>
          <cell r="S221">
            <v>13500</v>
          </cell>
          <cell r="T221">
            <v>13500</v>
          </cell>
        </row>
        <row r="222">
          <cell r="B222" t="str">
            <v>K0222035</v>
          </cell>
          <cell r="C222" t="str">
            <v>De Quiros</v>
          </cell>
          <cell r="D222" t="str">
            <v>Audited</v>
          </cell>
          <cell r="E222" t="str">
            <v xml:space="preserve">Attached </v>
          </cell>
          <cell r="F222" t="str">
            <v>042912</v>
          </cell>
          <cell r="G222" t="str">
            <v xml:space="preserve">De Quiros </v>
          </cell>
          <cell r="H222" t="str">
            <v>Santo</v>
          </cell>
          <cell r="I222" t="str">
            <v>NBV</v>
          </cell>
          <cell r="J222" t="str">
            <v>Sanma</v>
          </cell>
          <cell r="K222" t="str">
            <v>0098423001</v>
          </cell>
          <cell r="L222">
            <v>8</v>
          </cell>
          <cell r="M222">
            <v>9000</v>
          </cell>
          <cell r="N222">
            <v>72000</v>
          </cell>
          <cell r="O222">
            <v>21600</v>
          </cell>
          <cell r="P222">
            <v>21600</v>
          </cell>
          <cell r="Q222"/>
          <cell r="R222">
            <v>0</v>
          </cell>
          <cell r="S222">
            <v>21600</v>
          </cell>
          <cell r="T222">
            <v>21600</v>
          </cell>
        </row>
        <row r="223">
          <cell r="B223" t="str">
            <v>K0219552</v>
          </cell>
          <cell r="C223" t="str">
            <v>Dombulu Kindy</v>
          </cell>
          <cell r="D223" t="str">
            <v>Audited</v>
          </cell>
          <cell r="E223" t="str">
            <v>Attached</v>
          </cell>
          <cell r="F223" t="str">
            <v>021912</v>
          </cell>
          <cell r="G223" t="str">
            <v>Dombulu</v>
          </cell>
          <cell r="H223" t="str">
            <v>Tutuba</v>
          </cell>
          <cell r="I223" t="str">
            <v>NBV</v>
          </cell>
          <cell r="J223" t="str">
            <v>Sanma</v>
          </cell>
          <cell r="K223" t="str">
            <v>0084589001</v>
          </cell>
          <cell r="L223">
            <v>12</v>
          </cell>
          <cell r="M223">
            <v>9000</v>
          </cell>
          <cell r="N223">
            <v>108000</v>
          </cell>
          <cell r="O223">
            <v>32400</v>
          </cell>
          <cell r="P223">
            <v>32400</v>
          </cell>
          <cell r="Q223"/>
          <cell r="R223">
            <v>0</v>
          </cell>
          <cell r="S223">
            <v>32400</v>
          </cell>
          <cell r="T223">
            <v>32400</v>
          </cell>
        </row>
        <row r="224">
          <cell r="B224" t="str">
            <v>K0222548</v>
          </cell>
          <cell r="C224" t="str">
            <v>Driana Kindy</v>
          </cell>
          <cell r="D224" t="str">
            <v>Audited</v>
          </cell>
          <cell r="E224" t="str">
            <v>Feeder</v>
          </cell>
          <cell r="F224" t="str">
            <v>020111</v>
          </cell>
          <cell r="G224" t="str">
            <v>Sarakata</v>
          </cell>
          <cell r="H224" t="str">
            <v>Santo</v>
          </cell>
          <cell r="I224" t="str">
            <v>NBV</v>
          </cell>
          <cell r="J224" t="str">
            <v>Sanma</v>
          </cell>
          <cell r="K224" t="str">
            <v>0084586001</v>
          </cell>
          <cell r="L224">
            <v>9</v>
          </cell>
          <cell r="M224">
            <v>9000</v>
          </cell>
          <cell r="N224">
            <v>81000</v>
          </cell>
          <cell r="O224">
            <v>24300</v>
          </cell>
          <cell r="P224">
            <v>24300</v>
          </cell>
          <cell r="Q224"/>
          <cell r="R224">
            <v>0</v>
          </cell>
          <cell r="S224">
            <v>24300</v>
          </cell>
          <cell r="T224">
            <v>24300</v>
          </cell>
        </row>
        <row r="225">
          <cell r="B225" t="str">
            <v>K0222531</v>
          </cell>
          <cell r="C225" t="str">
            <v>Fanafo Kindy</v>
          </cell>
          <cell r="D225" t="str">
            <v>Audited</v>
          </cell>
          <cell r="E225" t="str">
            <v xml:space="preserve">Attached </v>
          </cell>
          <cell r="F225" t="str">
            <v>022213</v>
          </cell>
          <cell r="G225" t="str">
            <v>Fanafo</v>
          </cell>
          <cell r="H225" t="str">
            <v>Santo</v>
          </cell>
          <cell r="I225" t="str">
            <v>NBV</v>
          </cell>
          <cell r="J225" t="str">
            <v>Sanma</v>
          </cell>
          <cell r="K225" t="str">
            <v>0084665001</v>
          </cell>
          <cell r="L225">
            <v>19</v>
          </cell>
          <cell r="M225">
            <v>9000</v>
          </cell>
          <cell r="N225">
            <v>171000</v>
          </cell>
          <cell r="O225">
            <v>51300</v>
          </cell>
          <cell r="P225">
            <v>51300</v>
          </cell>
          <cell r="Q225"/>
          <cell r="R225">
            <v>0</v>
          </cell>
          <cell r="S225">
            <v>51300</v>
          </cell>
          <cell r="T225">
            <v>51300</v>
          </cell>
        </row>
        <row r="226">
          <cell r="B226" t="str">
            <v>K0222470</v>
          </cell>
          <cell r="C226" t="str">
            <v>Fimele Community Kindy</v>
          </cell>
          <cell r="D226" t="str">
            <v>Audited</v>
          </cell>
          <cell r="E226" t="str">
            <v xml:space="preserve">Feeder </v>
          </cell>
          <cell r="F226" t="str">
            <v>022210</v>
          </cell>
          <cell r="G226" t="str">
            <v>Ebenezer</v>
          </cell>
          <cell r="H226" t="str">
            <v>Santo</v>
          </cell>
          <cell r="I226" t="str">
            <v>NBV</v>
          </cell>
          <cell r="J226" t="str">
            <v>Sanma</v>
          </cell>
          <cell r="K226" t="str">
            <v>0084601001</v>
          </cell>
          <cell r="L226">
            <v>18</v>
          </cell>
          <cell r="M226">
            <v>9000</v>
          </cell>
          <cell r="N226">
            <v>162000</v>
          </cell>
          <cell r="O226">
            <v>48600</v>
          </cell>
          <cell r="P226">
            <v>48600</v>
          </cell>
          <cell r="Q226"/>
          <cell r="R226">
            <v>0</v>
          </cell>
          <cell r="S226">
            <v>48600</v>
          </cell>
          <cell r="T226">
            <v>48600</v>
          </cell>
        </row>
        <row r="227">
          <cell r="B227" t="str">
            <v>K0222543</v>
          </cell>
          <cell r="C227" t="str">
            <v>Grace Kindy</v>
          </cell>
          <cell r="D227" t="str">
            <v>Audited</v>
          </cell>
          <cell r="E227" t="str">
            <v>Feeder</v>
          </cell>
          <cell r="F227" t="str">
            <v>020111</v>
          </cell>
          <cell r="G227" t="str">
            <v>Sarakata</v>
          </cell>
          <cell r="H227" t="str">
            <v>Santo</v>
          </cell>
          <cell r="I227" t="str">
            <v>NBV</v>
          </cell>
          <cell r="J227" t="str">
            <v>Sanma</v>
          </cell>
          <cell r="K227" t="str">
            <v>0084586001</v>
          </cell>
          <cell r="L227">
            <v>17</v>
          </cell>
          <cell r="M227">
            <v>9000</v>
          </cell>
          <cell r="N227">
            <v>153000</v>
          </cell>
          <cell r="O227">
            <v>45900</v>
          </cell>
          <cell r="P227">
            <v>45900</v>
          </cell>
          <cell r="Q227"/>
          <cell r="R227">
            <v>0</v>
          </cell>
          <cell r="S227">
            <v>45900</v>
          </cell>
          <cell r="T227">
            <v>45900</v>
          </cell>
        </row>
        <row r="228">
          <cell r="B228" t="str">
            <v>K0222123</v>
          </cell>
          <cell r="C228" t="str">
            <v>Hasevaia</v>
          </cell>
          <cell r="D228" t="str">
            <v>Audited</v>
          </cell>
          <cell r="E228" t="str">
            <v xml:space="preserve">Feeder </v>
          </cell>
          <cell r="F228" t="str">
            <v>022210</v>
          </cell>
          <cell r="G228" t="str">
            <v>Ebenezer</v>
          </cell>
          <cell r="H228" t="str">
            <v>Santo</v>
          </cell>
          <cell r="I228" t="str">
            <v>NBV</v>
          </cell>
          <cell r="J228" t="str">
            <v>Sanma</v>
          </cell>
          <cell r="K228" t="str">
            <v>0084601001</v>
          </cell>
          <cell r="L228">
            <v>3</v>
          </cell>
          <cell r="M228">
            <v>9000</v>
          </cell>
          <cell r="N228">
            <v>27000</v>
          </cell>
          <cell r="O228">
            <v>8100</v>
          </cell>
          <cell r="P228">
            <v>8100</v>
          </cell>
          <cell r="Q228"/>
          <cell r="R228"/>
          <cell r="S228">
            <v>8100</v>
          </cell>
          <cell r="T228">
            <v>8100</v>
          </cell>
        </row>
        <row r="229">
          <cell r="B229" t="str">
            <v>K0222162</v>
          </cell>
          <cell r="C229" t="str">
            <v>Hokua</v>
          </cell>
          <cell r="D229" t="str">
            <v>Audited</v>
          </cell>
          <cell r="E229" t="str">
            <v xml:space="preserve">Feeder </v>
          </cell>
          <cell r="F229" t="str">
            <v>022234</v>
          </cell>
          <cell r="G229" t="str">
            <v xml:space="preserve">Menevula </v>
          </cell>
          <cell r="H229" t="str">
            <v>Santo</v>
          </cell>
          <cell r="I229" t="str">
            <v>NBV</v>
          </cell>
          <cell r="J229" t="str">
            <v>Sanma</v>
          </cell>
          <cell r="K229" t="str">
            <v>0084650001</v>
          </cell>
          <cell r="L229">
            <v>8</v>
          </cell>
          <cell r="M229">
            <v>9000</v>
          </cell>
          <cell r="N229">
            <v>72000</v>
          </cell>
          <cell r="O229">
            <v>21600</v>
          </cell>
          <cell r="P229">
            <v>21600</v>
          </cell>
          <cell r="Q229"/>
          <cell r="R229">
            <v>0</v>
          </cell>
          <cell r="S229">
            <v>21600</v>
          </cell>
          <cell r="T229">
            <v>21600</v>
          </cell>
        </row>
        <row r="230">
          <cell r="B230" t="str">
            <v>K0222084</v>
          </cell>
          <cell r="C230" t="str">
            <v>Iethvekar</v>
          </cell>
          <cell r="D230" t="str">
            <v>Audited</v>
          </cell>
          <cell r="E230" t="str">
            <v xml:space="preserve">Attached </v>
          </cell>
          <cell r="F230" t="str">
            <v>022217</v>
          </cell>
          <cell r="G230" t="str">
            <v>Iethvekar</v>
          </cell>
          <cell r="H230" t="str">
            <v>Santo</v>
          </cell>
          <cell r="I230" t="str">
            <v>NBV</v>
          </cell>
          <cell r="J230" t="str">
            <v>Sanma</v>
          </cell>
          <cell r="K230" t="str">
            <v>0084604001</v>
          </cell>
          <cell r="L230">
            <v>29</v>
          </cell>
          <cell r="M230">
            <v>9000</v>
          </cell>
          <cell r="N230">
            <v>261000</v>
          </cell>
          <cell r="O230">
            <v>78300</v>
          </cell>
          <cell r="P230">
            <v>78300</v>
          </cell>
          <cell r="Q230"/>
          <cell r="R230">
            <v>0</v>
          </cell>
          <cell r="S230">
            <v>78300</v>
          </cell>
          <cell r="T230">
            <v>78300</v>
          </cell>
        </row>
        <row r="231">
          <cell r="B231" t="str">
            <v>K0222074</v>
          </cell>
          <cell r="C231" t="str">
            <v>Jerahap Kindy</v>
          </cell>
          <cell r="D231" t="str">
            <v>Audited</v>
          </cell>
          <cell r="E231" t="str">
            <v>Feeder</v>
          </cell>
          <cell r="F231" t="str">
            <v>020101</v>
          </cell>
          <cell r="G231" t="str">
            <v>Kamewa English</v>
          </cell>
          <cell r="H231" t="str">
            <v>Santo</v>
          </cell>
          <cell r="I231" t="str">
            <v>NBV</v>
          </cell>
          <cell r="J231" t="str">
            <v>Sanma</v>
          </cell>
          <cell r="K231" t="str">
            <v>0084640001</v>
          </cell>
          <cell r="L231">
            <v>23</v>
          </cell>
          <cell r="M231">
            <v>9000</v>
          </cell>
          <cell r="N231">
            <v>207000</v>
          </cell>
          <cell r="O231">
            <v>62100</v>
          </cell>
          <cell r="P231">
            <v>62100</v>
          </cell>
          <cell r="Q231"/>
          <cell r="R231">
            <v>0</v>
          </cell>
          <cell r="S231">
            <v>62100</v>
          </cell>
          <cell r="T231">
            <v>62100</v>
          </cell>
        </row>
        <row r="232">
          <cell r="B232" t="str">
            <v>K0221016</v>
          </cell>
          <cell r="C232" t="str">
            <v>Jinaure</v>
          </cell>
          <cell r="D232" t="str">
            <v>Audited</v>
          </cell>
          <cell r="E232" t="str">
            <v xml:space="preserve">Attached </v>
          </cell>
          <cell r="F232" t="str">
            <v>022114</v>
          </cell>
          <cell r="G232" t="str">
            <v xml:space="preserve">Jinaure </v>
          </cell>
          <cell r="H232" t="str">
            <v>Malo</v>
          </cell>
          <cell r="I232" t="str">
            <v>NBV</v>
          </cell>
          <cell r="J232" t="str">
            <v>Sanma</v>
          </cell>
          <cell r="K232" t="str">
            <v>0084594001</v>
          </cell>
          <cell r="L232">
            <v>19</v>
          </cell>
          <cell r="M232">
            <v>9000</v>
          </cell>
          <cell r="N232">
            <v>171000</v>
          </cell>
          <cell r="O232">
            <v>51300</v>
          </cell>
          <cell r="P232">
            <v>51300</v>
          </cell>
          <cell r="Q232"/>
          <cell r="R232">
            <v>0</v>
          </cell>
          <cell r="S232">
            <v>51300</v>
          </cell>
          <cell r="T232">
            <v>51300</v>
          </cell>
        </row>
        <row r="233">
          <cell r="B233" t="str">
            <v>K0222092</v>
          </cell>
          <cell r="C233" t="str">
            <v>Kaliro</v>
          </cell>
          <cell r="D233" t="str">
            <v>Audited</v>
          </cell>
          <cell r="E233" t="str">
            <v xml:space="preserve">Feeder </v>
          </cell>
          <cell r="F233" t="str">
            <v>022241</v>
          </cell>
          <cell r="G233" t="str">
            <v xml:space="preserve">Natawa 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0084624001</v>
          </cell>
          <cell r="L233">
            <v>9</v>
          </cell>
          <cell r="M233">
            <v>9000</v>
          </cell>
          <cell r="N233">
            <v>81000</v>
          </cell>
          <cell r="O233">
            <v>24300</v>
          </cell>
          <cell r="P233">
            <v>24300</v>
          </cell>
          <cell r="Q233"/>
          <cell r="R233">
            <v>0</v>
          </cell>
          <cell r="S233">
            <v>24300</v>
          </cell>
          <cell r="T233">
            <v>24300</v>
          </cell>
        </row>
        <row r="234">
          <cell r="B234" t="str">
            <v>K0222083</v>
          </cell>
          <cell r="C234" t="str">
            <v>Kamewa - Franis</v>
          </cell>
          <cell r="D234" t="str">
            <v>Audited</v>
          </cell>
          <cell r="E234" t="str">
            <v>Attached</v>
          </cell>
          <cell r="F234" t="str">
            <v>020102</v>
          </cell>
          <cell r="G234" t="str">
            <v>Kamewa</v>
          </cell>
          <cell r="H234" t="str">
            <v>Santo</v>
          </cell>
          <cell r="I234" t="str">
            <v>NBV</v>
          </cell>
          <cell r="J234" t="str">
            <v>Sanma</v>
          </cell>
          <cell r="K234" t="str">
            <v>0084640001</v>
          </cell>
          <cell r="L234">
            <v>46</v>
          </cell>
          <cell r="M234">
            <v>9000</v>
          </cell>
          <cell r="N234">
            <v>414000</v>
          </cell>
          <cell r="O234">
            <v>124200</v>
          </cell>
          <cell r="P234">
            <v>124200</v>
          </cell>
          <cell r="Q234"/>
          <cell r="R234">
            <v>0</v>
          </cell>
          <cell r="S234">
            <v>124200</v>
          </cell>
          <cell r="T234">
            <v>124200</v>
          </cell>
        </row>
        <row r="235">
          <cell r="B235" t="str">
            <v>K0222068</v>
          </cell>
          <cell r="C235" t="str">
            <v>Kamewa -Inglis</v>
          </cell>
          <cell r="D235" t="str">
            <v>Audited</v>
          </cell>
          <cell r="E235" t="str">
            <v xml:space="preserve">Attached </v>
          </cell>
          <cell r="F235" t="str">
            <v>020101</v>
          </cell>
          <cell r="G235" t="str">
            <v>Kamewa-Inglis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0084640001</v>
          </cell>
          <cell r="L235">
            <v>87</v>
          </cell>
          <cell r="M235">
            <v>9000</v>
          </cell>
          <cell r="N235">
            <v>783000</v>
          </cell>
          <cell r="O235">
            <v>234900</v>
          </cell>
          <cell r="P235">
            <v>234900</v>
          </cell>
          <cell r="Q235"/>
          <cell r="R235">
            <v>0</v>
          </cell>
          <cell r="S235">
            <v>234900</v>
          </cell>
          <cell r="T235">
            <v>234900</v>
          </cell>
        </row>
        <row r="236">
          <cell r="B236" t="str">
            <v>K0222483</v>
          </cell>
          <cell r="C236" t="str">
            <v>Kerr Family</v>
          </cell>
          <cell r="D236" t="str">
            <v>Audited</v>
          </cell>
          <cell r="E236" t="str">
            <v>Feeder</v>
          </cell>
          <cell r="F236" t="str">
            <v>022235</v>
          </cell>
          <cell r="G236" t="str">
            <v>Mwast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0098428001</v>
          </cell>
          <cell r="L236">
            <v>6</v>
          </cell>
          <cell r="M236">
            <v>9000</v>
          </cell>
          <cell r="N236">
            <v>54000</v>
          </cell>
          <cell r="O236">
            <v>16200</v>
          </cell>
          <cell r="P236">
            <v>16200</v>
          </cell>
          <cell r="Q236"/>
          <cell r="R236">
            <v>0</v>
          </cell>
          <cell r="S236">
            <v>16200</v>
          </cell>
          <cell r="T236">
            <v>16200</v>
          </cell>
        </row>
        <row r="237">
          <cell r="B237" t="str">
            <v>K0222544</v>
          </cell>
          <cell r="C237" t="str">
            <v>Knox Kindy</v>
          </cell>
          <cell r="D237" t="str">
            <v>Audited</v>
          </cell>
          <cell r="E237" t="str">
            <v>Feeder</v>
          </cell>
          <cell r="F237" t="str">
            <v>022216</v>
          </cell>
          <cell r="G237" t="str">
            <v>Ian Livo</v>
          </cell>
          <cell r="H237" t="str">
            <v>Santo</v>
          </cell>
          <cell r="I237" t="str">
            <v>NBV</v>
          </cell>
          <cell r="J237" t="str">
            <v>Sanma</v>
          </cell>
          <cell r="K237" t="str">
            <v>0084603001</v>
          </cell>
          <cell r="L237">
            <v>11</v>
          </cell>
          <cell r="M237">
            <v>9000</v>
          </cell>
          <cell r="N237">
            <v>99000</v>
          </cell>
          <cell r="O237">
            <v>29700</v>
          </cell>
          <cell r="P237">
            <v>29700</v>
          </cell>
          <cell r="Q237"/>
          <cell r="R237"/>
          <cell r="S237">
            <v>29700</v>
          </cell>
          <cell r="T237">
            <v>29700</v>
          </cell>
        </row>
        <row r="238">
          <cell r="B238" t="str">
            <v>K0222115</v>
          </cell>
          <cell r="C238" t="str">
            <v>Kom'ese(Namoru)</v>
          </cell>
          <cell r="D238" t="str">
            <v>Audited</v>
          </cell>
          <cell r="E238" t="str">
            <v xml:space="preserve">Attached </v>
          </cell>
          <cell r="F238" t="str">
            <v>022236</v>
          </cell>
          <cell r="G238" t="str">
            <v xml:space="preserve">Namoru </v>
          </cell>
          <cell r="H238" t="str">
            <v>Santo</v>
          </cell>
          <cell r="I238" t="str">
            <v>NBV</v>
          </cell>
          <cell r="J238" t="str">
            <v>Sanma</v>
          </cell>
          <cell r="K238" t="str">
            <v>0084658001</v>
          </cell>
          <cell r="L238">
            <v>7</v>
          </cell>
          <cell r="M238">
            <v>9000</v>
          </cell>
          <cell r="N238">
            <v>63000</v>
          </cell>
          <cell r="O238">
            <v>18900</v>
          </cell>
          <cell r="P238">
            <v>18900</v>
          </cell>
          <cell r="Q238"/>
          <cell r="R238"/>
          <cell r="S238">
            <v>18900</v>
          </cell>
          <cell r="T238">
            <v>18900</v>
          </cell>
        </row>
        <row r="239">
          <cell r="B239" t="str">
            <v>K0222164</v>
          </cell>
          <cell r="C239" t="str">
            <v>Koroia</v>
          </cell>
          <cell r="D239" t="str">
            <v>Audited</v>
          </cell>
          <cell r="E239" t="str">
            <v xml:space="preserve">Feeder </v>
          </cell>
          <cell r="F239" t="str">
            <v>022234</v>
          </cell>
          <cell r="G239" t="str">
            <v xml:space="preserve">Menevula </v>
          </cell>
          <cell r="H239" t="str">
            <v>Santo</v>
          </cell>
          <cell r="I239" t="str">
            <v>NBV</v>
          </cell>
          <cell r="J239" t="str">
            <v>Sanma</v>
          </cell>
          <cell r="K239" t="str">
            <v>0084650001</v>
          </cell>
          <cell r="L239">
            <v>11</v>
          </cell>
          <cell r="M239">
            <v>9000</v>
          </cell>
          <cell r="N239">
            <v>99000</v>
          </cell>
          <cell r="O239">
            <v>29700</v>
          </cell>
          <cell r="P239">
            <v>29700</v>
          </cell>
          <cell r="Q239"/>
          <cell r="R239">
            <v>0</v>
          </cell>
          <cell r="S239">
            <v>29700</v>
          </cell>
          <cell r="T239">
            <v>29700</v>
          </cell>
        </row>
        <row r="240">
          <cell r="B240" t="str">
            <v>K0222199</v>
          </cell>
          <cell r="C240" t="str">
            <v>Lape Pre-school</v>
          </cell>
          <cell r="D240" t="str">
            <v>Audited</v>
          </cell>
          <cell r="E240" t="str">
            <v xml:space="preserve">Feeder </v>
          </cell>
          <cell r="F240" t="str">
            <v>0222497</v>
          </cell>
          <cell r="G240" t="str">
            <v>Lemesie (lape/Paparam)</v>
          </cell>
          <cell r="H240" t="str">
            <v>Santo</v>
          </cell>
          <cell r="I240" t="str">
            <v>NBV</v>
          </cell>
          <cell r="J240" t="str">
            <v>Sanma</v>
          </cell>
          <cell r="K240" t="str">
            <v>0098424001</v>
          </cell>
          <cell r="L240">
            <v>2</v>
          </cell>
          <cell r="M240">
            <v>9000</v>
          </cell>
          <cell r="N240">
            <v>18000</v>
          </cell>
          <cell r="O240">
            <v>5400</v>
          </cell>
          <cell r="P240">
            <v>5400</v>
          </cell>
          <cell r="Q240"/>
          <cell r="R240"/>
          <cell r="S240">
            <v>5400</v>
          </cell>
          <cell r="T240">
            <v>5400</v>
          </cell>
        </row>
        <row r="241">
          <cell r="B241" t="str">
            <v>K0222085</v>
          </cell>
          <cell r="C241" t="str">
            <v>Lathi</v>
          </cell>
          <cell r="D241" t="str">
            <v>Audited</v>
          </cell>
          <cell r="E241" t="str">
            <v xml:space="preserve">Attached </v>
          </cell>
          <cell r="F241" t="str">
            <v>022222</v>
          </cell>
          <cell r="G241" t="str">
            <v>Lathi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0084606001</v>
          </cell>
          <cell r="L241">
            <v>10</v>
          </cell>
          <cell r="M241">
            <v>9000</v>
          </cell>
          <cell r="N241">
            <v>90000</v>
          </cell>
          <cell r="O241">
            <v>27000</v>
          </cell>
          <cell r="P241">
            <v>27000</v>
          </cell>
          <cell r="Q241"/>
          <cell r="R241">
            <v>0</v>
          </cell>
          <cell r="S241">
            <v>27000</v>
          </cell>
          <cell r="T241">
            <v>27000</v>
          </cell>
        </row>
        <row r="242">
          <cell r="B242" t="str">
            <v>K0222545</v>
          </cell>
          <cell r="C242" t="str">
            <v>Line Kindy</v>
          </cell>
          <cell r="D242" t="str">
            <v>Audited</v>
          </cell>
          <cell r="E242" t="str">
            <v>Feeder</v>
          </cell>
          <cell r="F242" t="str">
            <v>020111</v>
          </cell>
          <cell r="G242" t="str">
            <v>Sarakata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0084586001</v>
          </cell>
          <cell r="L242">
            <v>34</v>
          </cell>
          <cell r="M242">
            <v>9000</v>
          </cell>
          <cell r="N242">
            <v>306000</v>
          </cell>
          <cell r="O242">
            <v>91800</v>
          </cell>
          <cell r="P242">
            <v>91800</v>
          </cell>
          <cell r="Q242"/>
          <cell r="R242">
            <v>0</v>
          </cell>
          <cell r="S242">
            <v>91800</v>
          </cell>
          <cell r="T242">
            <v>91800</v>
          </cell>
        </row>
        <row r="243">
          <cell r="B243" t="str">
            <v>K0222149</v>
          </cell>
          <cell r="C243" t="str">
            <v>Lolorai</v>
          </cell>
          <cell r="D243" t="str">
            <v>Audited</v>
          </cell>
          <cell r="E243" t="str">
            <v xml:space="preserve">Feeder </v>
          </cell>
          <cell r="F243" t="str">
            <v>022264</v>
          </cell>
          <cell r="G243" t="str">
            <v>Saletui</v>
          </cell>
          <cell r="H243" t="str">
            <v>Santo</v>
          </cell>
          <cell r="I243" t="str">
            <v>NBV</v>
          </cell>
          <cell r="J243" t="str">
            <v>Sanma</v>
          </cell>
          <cell r="K243" t="str">
            <v>0084654001</v>
          </cell>
          <cell r="L243">
            <v>16</v>
          </cell>
          <cell r="M243">
            <v>9000</v>
          </cell>
          <cell r="N243">
            <v>144000</v>
          </cell>
          <cell r="O243">
            <v>43200</v>
          </cell>
          <cell r="P243">
            <v>43200</v>
          </cell>
          <cell r="Q243"/>
          <cell r="R243">
            <v>0</v>
          </cell>
          <cell r="S243">
            <v>43200</v>
          </cell>
          <cell r="T243">
            <v>43200</v>
          </cell>
        </row>
        <row r="244">
          <cell r="B244" t="str">
            <v>K0222101</v>
          </cell>
          <cell r="C244" t="str">
            <v>Lorethiakarkar</v>
          </cell>
          <cell r="D244" t="str">
            <v>Audited</v>
          </cell>
          <cell r="E244" t="str">
            <v xml:space="preserve">Attached </v>
          </cell>
          <cell r="F244" t="str">
            <v>022224</v>
          </cell>
          <cell r="G244" t="str">
            <v>Lorethiakarkar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0084605001</v>
          </cell>
          <cell r="L244">
            <v>16</v>
          </cell>
          <cell r="M244">
            <v>9000</v>
          </cell>
          <cell r="N244">
            <v>144000</v>
          </cell>
          <cell r="O244">
            <v>43200</v>
          </cell>
          <cell r="P244">
            <v>43200</v>
          </cell>
          <cell r="Q244"/>
          <cell r="R244">
            <v>0</v>
          </cell>
          <cell r="S244">
            <v>43200</v>
          </cell>
          <cell r="T244">
            <v>43200</v>
          </cell>
        </row>
        <row r="245">
          <cell r="B245" t="str">
            <v>K0222103</v>
          </cell>
          <cell r="C245" t="str">
            <v>Lorevulko</v>
          </cell>
          <cell r="D245" t="str">
            <v>Audited</v>
          </cell>
          <cell r="E245" t="str">
            <v xml:space="preserve">Attached </v>
          </cell>
          <cell r="F245" t="str">
            <v>022225</v>
          </cell>
          <cell r="G245" t="str">
            <v>Lorevulko Anglican Community</v>
          </cell>
          <cell r="H245" t="str">
            <v>Santo</v>
          </cell>
          <cell r="I245" t="str">
            <v>NBV</v>
          </cell>
          <cell r="J245" t="str">
            <v>Sanma</v>
          </cell>
          <cell r="K245" t="str">
            <v>0084675001</v>
          </cell>
          <cell r="L245">
            <v>16</v>
          </cell>
          <cell r="M245">
            <v>9000</v>
          </cell>
          <cell r="N245">
            <v>144000</v>
          </cell>
          <cell r="O245">
            <v>43200</v>
          </cell>
          <cell r="P245">
            <v>43200</v>
          </cell>
          <cell r="Q245"/>
          <cell r="R245">
            <v>0</v>
          </cell>
          <cell r="S245">
            <v>43200</v>
          </cell>
          <cell r="T245">
            <v>43200</v>
          </cell>
        </row>
        <row r="246">
          <cell r="B246" t="str">
            <v>K0222553</v>
          </cell>
          <cell r="C246" t="str">
            <v>Malores Kindy</v>
          </cell>
          <cell r="D246" t="str">
            <v>Audited</v>
          </cell>
          <cell r="E246" t="str">
            <v>Attached</v>
          </cell>
          <cell r="F246" t="str">
            <v>022227</v>
          </cell>
          <cell r="G246" t="str">
            <v>Malores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0084656001</v>
          </cell>
          <cell r="L246">
            <v>3</v>
          </cell>
          <cell r="M246">
            <v>9000</v>
          </cell>
          <cell r="N246">
            <v>27000</v>
          </cell>
          <cell r="O246">
            <v>8100</v>
          </cell>
          <cell r="P246">
            <v>3100</v>
          </cell>
          <cell r="Q246"/>
          <cell r="R246">
            <v>5000</v>
          </cell>
          <cell r="S246">
            <v>3100</v>
          </cell>
          <cell r="T246">
            <v>3100</v>
          </cell>
        </row>
        <row r="247">
          <cell r="B247" t="str">
            <v>K0222057</v>
          </cell>
          <cell r="C247" t="str">
            <v>Maljia Kindy</v>
          </cell>
          <cell r="D247" t="str">
            <v>Audited</v>
          </cell>
          <cell r="E247" t="str">
            <v>Feeder</v>
          </cell>
          <cell r="F247" t="str">
            <v>022216</v>
          </cell>
          <cell r="G247" t="str">
            <v>Ian Livo</v>
          </cell>
          <cell r="H247" t="str">
            <v>Santo</v>
          </cell>
          <cell r="I247" t="str">
            <v>NBV</v>
          </cell>
          <cell r="J247" t="str">
            <v>Sanma</v>
          </cell>
          <cell r="K247" t="str">
            <v>0084603001</v>
          </cell>
          <cell r="L247">
            <v>12</v>
          </cell>
          <cell r="M247">
            <v>9000</v>
          </cell>
          <cell r="N247">
            <v>108000</v>
          </cell>
          <cell r="O247">
            <v>32400</v>
          </cell>
          <cell r="P247">
            <v>32400</v>
          </cell>
          <cell r="Q247"/>
          <cell r="R247"/>
          <cell r="S247">
            <v>32400</v>
          </cell>
          <cell r="T247">
            <v>32400</v>
          </cell>
        </row>
        <row r="248">
          <cell r="B248" t="str">
            <v>K0222204</v>
          </cell>
          <cell r="C248" t="str">
            <v>Malsie</v>
          </cell>
          <cell r="D248" t="str">
            <v>Audited</v>
          </cell>
          <cell r="E248" t="str">
            <v xml:space="preserve">Feeder </v>
          </cell>
          <cell r="F248" t="str">
            <v>020111</v>
          </cell>
          <cell r="G248" t="str">
            <v>Sarakata</v>
          </cell>
          <cell r="H248" t="str">
            <v>Santo</v>
          </cell>
          <cell r="I248" t="str">
            <v>NBV</v>
          </cell>
          <cell r="J248" t="str">
            <v>Sanma</v>
          </cell>
          <cell r="K248" t="str">
            <v>0084586001</v>
          </cell>
          <cell r="L248">
            <v>58</v>
          </cell>
          <cell r="M248">
            <v>9000</v>
          </cell>
          <cell r="N248">
            <v>522000</v>
          </cell>
          <cell r="O248">
            <v>156600</v>
          </cell>
          <cell r="P248">
            <v>156600</v>
          </cell>
          <cell r="Q248"/>
          <cell r="R248">
            <v>0</v>
          </cell>
          <cell r="S248">
            <v>156600</v>
          </cell>
          <cell r="T248">
            <v>156600</v>
          </cell>
        </row>
        <row r="249">
          <cell r="B249" t="str">
            <v>K0222202</v>
          </cell>
          <cell r="C249" t="str">
            <v>Maltape Kindy</v>
          </cell>
          <cell r="D249" t="str">
            <v>Audited</v>
          </cell>
          <cell r="E249" t="str">
            <v>Feeder</v>
          </cell>
          <cell r="F249" t="str">
            <v>020110</v>
          </cell>
          <cell r="G249" t="str">
            <v xml:space="preserve">Santo East  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0084585001</v>
          </cell>
          <cell r="L249">
            <v>9</v>
          </cell>
          <cell r="M249">
            <v>9000</v>
          </cell>
          <cell r="N249">
            <v>81000</v>
          </cell>
          <cell r="O249">
            <v>24300</v>
          </cell>
          <cell r="P249">
            <v>24300</v>
          </cell>
          <cell r="Q249"/>
          <cell r="R249">
            <v>0</v>
          </cell>
          <cell r="S249">
            <v>24300</v>
          </cell>
          <cell r="T249">
            <v>24300</v>
          </cell>
        </row>
        <row r="250">
          <cell r="B250" t="str">
            <v>K0222078</v>
          </cell>
          <cell r="C250" t="str">
            <v>Matafanga</v>
          </cell>
          <cell r="D250" t="str">
            <v>Audited</v>
          </cell>
          <cell r="E250" t="str">
            <v xml:space="preserve">Feeder </v>
          </cell>
          <cell r="F250" t="str">
            <v>022279</v>
          </cell>
          <cell r="G250" t="str">
            <v>Luganville Adventist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0084659001</v>
          </cell>
          <cell r="L250">
            <v>35</v>
          </cell>
          <cell r="M250">
            <v>9000</v>
          </cell>
          <cell r="N250">
            <v>315000</v>
          </cell>
          <cell r="O250">
            <v>94500</v>
          </cell>
          <cell r="P250">
            <v>94500</v>
          </cell>
          <cell r="Q250"/>
          <cell r="R250">
            <v>0</v>
          </cell>
          <cell r="S250">
            <v>94500</v>
          </cell>
          <cell r="T250">
            <v>94500</v>
          </cell>
        </row>
        <row r="251">
          <cell r="B251" t="str">
            <v>K0222480</v>
          </cell>
          <cell r="C251" t="str">
            <v>Mataivura Kindy</v>
          </cell>
          <cell r="D251" t="str">
            <v>Audited</v>
          </cell>
          <cell r="E251" t="str">
            <v>Attached</v>
          </cell>
          <cell r="F251" t="str">
            <v>022223</v>
          </cell>
          <cell r="G251" t="str">
            <v>Limarua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0084649001</v>
          </cell>
          <cell r="L251">
            <v>7</v>
          </cell>
          <cell r="M251">
            <v>9000</v>
          </cell>
          <cell r="N251">
            <v>63000</v>
          </cell>
          <cell r="O251">
            <v>18900</v>
          </cell>
          <cell r="P251">
            <v>18900</v>
          </cell>
          <cell r="Q251"/>
          <cell r="R251">
            <v>0</v>
          </cell>
          <cell r="S251">
            <v>18900</v>
          </cell>
          <cell r="T251">
            <v>18900</v>
          </cell>
        </row>
        <row r="252">
          <cell r="B252" t="str">
            <v>K0222055</v>
          </cell>
          <cell r="C252" t="str">
            <v>Mataloi</v>
          </cell>
          <cell r="D252" t="str">
            <v>Audited</v>
          </cell>
          <cell r="E252" t="str">
            <v xml:space="preserve">Attached </v>
          </cell>
          <cell r="F252" t="str">
            <v>022232</v>
          </cell>
          <cell r="G252" t="str">
            <v>Mataloi</v>
          </cell>
          <cell r="H252" t="str">
            <v>Santo</v>
          </cell>
          <cell r="I252" t="str">
            <v>NBV</v>
          </cell>
          <cell r="J252" t="str">
            <v>Sanma</v>
          </cell>
          <cell r="K252" t="str">
            <v>0084672001</v>
          </cell>
          <cell r="L252">
            <v>11</v>
          </cell>
          <cell r="M252">
            <v>9000</v>
          </cell>
          <cell r="N252">
            <v>99000</v>
          </cell>
          <cell r="O252">
            <v>29700</v>
          </cell>
          <cell r="P252">
            <v>29700</v>
          </cell>
          <cell r="Q252"/>
          <cell r="R252">
            <v>0</v>
          </cell>
          <cell r="S252">
            <v>29700</v>
          </cell>
          <cell r="T252">
            <v>29700</v>
          </cell>
        </row>
        <row r="253">
          <cell r="B253" t="str">
            <v>K0222355</v>
          </cell>
          <cell r="C253" t="str">
            <v>Merap St Augustin</v>
          </cell>
          <cell r="D253" t="str">
            <v>Audited</v>
          </cell>
          <cell r="E253" t="str">
            <v>Attached</v>
          </cell>
          <cell r="F253" t="str">
            <v>022282</v>
          </cell>
          <cell r="G253" t="str">
            <v>Merap St Augustin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0098425001</v>
          </cell>
          <cell r="L253">
            <v>29</v>
          </cell>
          <cell r="M253">
            <v>9000</v>
          </cell>
          <cell r="N253">
            <v>261000</v>
          </cell>
          <cell r="O253">
            <v>78300</v>
          </cell>
          <cell r="P253">
            <v>68300</v>
          </cell>
          <cell r="Q253"/>
          <cell r="R253">
            <v>15400</v>
          </cell>
          <cell r="S253">
            <v>62900</v>
          </cell>
          <cell r="T253">
            <v>62900</v>
          </cell>
        </row>
        <row r="254">
          <cell r="B254" t="str">
            <v>K0222522</v>
          </cell>
          <cell r="C254" t="str">
            <v>Nabanga</v>
          </cell>
          <cell r="D254" t="str">
            <v>Audited</v>
          </cell>
          <cell r="E254" t="str">
            <v xml:space="preserve">Feeder </v>
          </cell>
          <cell r="F254" t="str">
            <v>020110</v>
          </cell>
          <cell r="G254" t="str">
            <v>Santo East -English</v>
          </cell>
          <cell r="H254" t="str">
            <v>Santo</v>
          </cell>
          <cell r="I254" t="str">
            <v>NBV</v>
          </cell>
          <cell r="J254" t="str">
            <v>Sanma</v>
          </cell>
          <cell r="K254" t="str">
            <v>0084585001</v>
          </cell>
          <cell r="L254">
            <v>5</v>
          </cell>
          <cell r="M254">
            <v>9000</v>
          </cell>
          <cell r="N254">
            <v>45000</v>
          </cell>
          <cell r="O254">
            <v>13500</v>
          </cell>
          <cell r="P254">
            <v>13500</v>
          </cell>
          <cell r="Q254"/>
          <cell r="R254">
            <v>0</v>
          </cell>
          <cell r="S254">
            <v>13500</v>
          </cell>
          <cell r="T254">
            <v>13500</v>
          </cell>
        </row>
        <row r="255">
          <cell r="B255" t="str">
            <v>K0221197</v>
          </cell>
          <cell r="C255" t="str">
            <v>Najaraiwelu</v>
          </cell>
          <cell r="D255" t="str">
            <v>Audited</v>
          </cell>
          <cell r="E255" t="str">
            <v xml:space="preserve">Attached </v>
          </cell>
          <cell r="F255" t="str">
            <v>0221500</v>
          </cell>
          <cell r="G255" t="str">
            <v>Najaraiwelu</v>
          </cell>
          <cell r="H255" t="str">
            <v>Malo</v>
          </cell>
          <cell r="I255" t="str">
            <v>NBV</v>
          </cell>
          <cell r="J255" t="str">
            <v>Sanma</v>
          </cell>
          <cell r="K255" t="str">
            <v>0098421001</v>
          </cell>
          <cell r="L255">
            <v>10</v>
          </cell>
          <cell r="M255">
            <v>9000</v>
          </cell>
          <cell r="N255">
            <v>90000</v>
          </cell>
          <cell r="O255">
            <v>27000</v>
          </cell>
          <cell r="P255">
            <v>27000</v>
          </cell>
          <cell r="Q255"/>
          <cell r="R255"/>
          <cell r="S255">
            <v>27000</v>
          </cell>
          <cell r="T255">
            <v>27000</v>
          </cell>
        </row>
        <row r="256">
          <cell r="B256" t="str">
            <v>K0221028</v>
          </cell>
          <cell r="C256" t="str">
            <v>Nanuhu</v>
          </cell>
          <cell r="D256" t="str">
            <v>Audited</v>
          </cell>
          <cell r="E256" t="str">
            <v xml:space="preserve">Attached </v>
          </cell>
          <cell r="F256" t="str">
            <v>022139</v>
          </cell>
          <cell r="G256" t="str">
            <v>Nanuhu</v>
          </cell>
          <cell r="H256" t="str">
            <v>Malo</v>
          </cell>
          <cell r="I256" t="str">
            <v>NBV</v>
          </cell>
          <cell r="J256" t="str">
            <v>Sanma</v>
          </cell>
          <cell r="K256" t="str">
            <v>0084651001</v>
          </cell>
          <cell r="L256">
            <v>9</v>
          </cell>
          <cell r="M256">
            <v>9000</v>
          </cell>
          <cell r="N256">
            <v>81000</v>
          </cell>
          <cell r="O256">
            <v>24300</v>
          </cell>
          <cell r="P256">
            <v>24300</v>
          </cell>
          <cell r="Q256"/>
          <cell r="R256"/>
          <cell r="S256">
            <v>24300</v>
          </cell>
          <cell r="T256">
            <v>24300</v>
          </cell>
        </row>
        <row r="257">
          <cell r="B257" t="str">
            <v>K0222554</v>
          </cell>
          <cell r="C257" t="str">
            <v>Naone Digicel Tower Kindy</v>
          </cell>
          <cell r="D257" t="str">
            <v>Audited</v>
          </cell>
          <cell r="E257" t="str">
            <v>Feeder</v>
          </cell>
          <cell r="F257" t="str">
            <v>0222502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8</v>
          </cell>
          <cell r="M257">
            <v>9000</v>
          </cell>
          <cell r="N257">
            <v>72000</v>
          </cell>
          <cell r="O257">
            <v>21600</v>
          </cell>
          <cell r="P257">
            <v>21600</v>
          </cell>
          <cell r="Q257"/>
          <cell r="R257">
            <v>0</v>
          </cell>
          <cell r="S257">
            <v>21600</v>
          </cell>
          <cell r="T257">
            <v>21600</v>
          </cell>
        </row>
        <row r="258">
          <cell r="B258" t="str">
            <v>K0222521</v>
          </cell>
          <cell r="C258" t="str">
            <v>Narango</v>
          </cell>
          <cell r="D258" t="str">
            <v>Audited</v>
          </cell>
          <cell r="E258" t="str">
            <v xml:space="preserve">Feeder </v>
          </cell>
          <cell r="F258" t="str">
            <v>022240</v>
          </cell>
          <cell r="G258" t="str">
            <v xml:space="preserve">Nasalanvunmoli 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0084645001</v>
          </cell>
          <cell r="L258">
            <v>17</v>
          </cell>
          <cell r="M258">
            <v>9000</v>
          </cell>
          <cell r="N258">
            <v>153000</v>
          </cell>
          <cell r="O258">
            <v>45900</v>
          </cell>
          <cell r="P258">
            <v>45900</v>
          </cell>
          <cell r="Q258"/>
          <cell r="R258">
            <v>0</v>
          </cell>
          <cell r="S258">
            <v>45900</v>
          </cell>
          <cell r="T258">
            <v>45900</v>
          </cell>
        </row>
        <row r="259">
          <cell r="B259" t="str">
            <v>K0222152</v>
          </cell>
          <cell r="C259" t="str">
            <v>Nasulesule</v>
          </cell>
          <cell r="D259" t="str">
            <v>Audited</v>
          </cell>
          <cell r="E259" t="str">
            <v xml:space="preserve">Attached </v>
          </cell>
          <cell r="F259" t="str">
            <v>022286</v>
          </cell>
          <cell r="G259" t="str">
            <v>Piareve (Nasulesule)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0098430001</v>
          </cell>
          <cell r="L259">
            <v>24</v>
          </cell>
          <cell r="M259">
            <v>9000</v>
          </cell>
          <cell r="N259">
            <v>216000</v>
          </cell>
          <cell r="O259">
            <v>64800</v>
          </cell>
          <cell r="P259">
            <v>64800</v>
          </cell>
          <cell r="Q259"/>
          <cell r="R259">
            <v>0</v>
          </cell>
          <cell r="S259">
            <v>64800</v>
          </cell>
          <cell r="T259">
            <v>64800</v>
          </cell>
        </row>
        <row r="260">
          <cell r="B260" t="str">
            <v>K0222180</v>
          </cell>
          <cell r="C260" t="str">
            <v>Natawa</v>
          </cell>
          <cell r="D260" t="str">
            <v>Audited</v>
          </cell>
          <cell r="E260" t="str">
            <v xml:space="preserve">Attached </v>
          </cell>
          <cell r="F260" t="str">
            <v>022241</v>
          </cell>
          <cell r="G260" t="str">
            <v xml:space="preserve">Natawa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0084624001</v>
          </cell>
          <cell r="L260">
            <v>34</v>
          </cell>
          <cell r="M260">
            <v>9000</v>
          </cell>
          <cell r="N260">
            <v>306000</v>
          </cell>
          <cell r="O260">
            <v>91800</v>
          </cell>
          <cell r="P260">
            <v>91800</v>
          </cell>
          <cell r="Q260"/>
          <cell r="R260">
            <v>0</v>
          </cell>
          <cell r="S260">
            <v>91800</v>
          </cell>
          <cell r="T260">
            <v>91800</v>
          </cell>
        </row>
        <row r="261">
          <cell r="B261" t="str">
            <v>K0222318</v>
          </cell>
          <cell r="C261" t="str">
            <v>Natchara</v>
          </cell>
          <cell r="D261" t="str">
            <v>Audited</v>
          </cell>
          <cell r="E261" t="str">
            <v xml:space="preserve">Feeder </v>
          </cell>
          <cell r="F261" t="str">
            <v>022265</v>
          </cell>
          <cell r="G261" t="str">
            <v>Tasmalum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0084663001</v>
          </cell>
          <cell r="L261">
            <v>8</v>
          </cell>
          <cell r="M261">
            <v>9000</v>
          </cell>
          <cell r="N261">
            <v>72000</v>
          </cell>
          <cell r="O261">
            <v>21600</v>
          </cell>
          <cell r="P261">
            <v>21600</v>
          </cell>
          <cell r="Q261"/>
          <cell r="R261">
            <v>0</v>
          </cell>
          <cell r="S261">
            <v>21600</v>
          </cell>
          <cell r="T261">
            <v>21600</v>
          </cell>
        </row>
        <row r="262">
          <cell r="B262" t="str">
            <v>K0221320</v>
          </cell>
          <cell r="C262" t="str">
            <v>Naviaru</v>
          </cell>
          <cell r="D262" t="str">
            <v>Audited</v>
          </cell>
          <cell r="E262" t="str">
            <v xml:space="preserve">Attached </v>
          </cell>
          <cell r="F262" t="str">
            <v>022143</v>
          </cell>
          <cell r="G262" t="str">
            <v>Naviaru</v>
          </cell>
          <cell r="H262" t="str">
            <v>Malo</v>
          </cell>
          <cell r="I262" t="str">
            <v>NBV</v>
          </cell>
          <cell r="J262" t="str">
            <v>Sanma</v>
          </cell>
          <cell r="K262" t="str">
            <v>0084652001</v>
          </cell>
          <cell r="L262">
            <v>14</v>
          </cell>
          <cell r="M262">
            <v>9000</v>
          </cell>
          <cell r="N262">
            <v>126000</v>
          </cell>
          <cell r="O262">
            <v>37800</v>
          </cell>
          <cell r="P262">
            <v>37800</v>
          </cell>
          <cell r="Q262"/>
          <cell r="R262">
            <v>0</v>
          </cell>
          <cell r="S262">
            <v>37800</v>
          </cell>
          <cell r="T262">
            <v>37800</v>
          </cell>
        </row>
        <row r="263">
          <cell r="B263" t="str">
            <v>K0222166</v>
          </cell>
          <cell r="C263" t="str">
            <v>Nogugu</v>
          </cell>
          <cell r="D263" t="str">
            <v>Audited</v>
          </cell>
          <cell r="E263" t="str">
            <v xml:space="preserve">Feeder </v>
          </cell>
          <cell r="F263" t="str">
            <v>022247</v>
          </cell>
          <cell r="G263" t="str">
            <v xml:space="preserve">John Noble Mackenzie </v>
          </cell>
          <cell r="H263" t="str">
            <v>Santo</v>
          </cell>
          <cell r="I263" t="str">
            <v>NBV</v>
          </cell>
          <cell r="J263" t="str">
            <v>Sanma</v>
          </cell>
          <cell r="K263" t="str">
            <v>0084627001</v>
          </cell>
          <cell r="L263">
            <v>7</v>
          </cell>
          <cell r="M263">
            <v>9000</v>
          </cell>
          <cell r="N263">
            <v>63000</v>
          </cell>
          <cell r="O263">
            <v>18900</v>
          </cell>
          <cell r="P263">
            <v>18900</v>
          </cell>
          <cell r="Q263"/>
          <cell r="R263">
            <v>0</v>
          </cell>
          <cell r="S263">
            <v>18900</v>
          </cell>
          <cell r="T263">
            <v>18900</v>
          </cell>
        </row>
        <row r="264">
          <cell r="B264" t="str">
            <v>K0222183</v>
          </cell>
          <cell r="C264" t="str">
            <v>Notre Dame de Lourde Vilvil</v>
          </cell>
          <cell r="D264" t="str">
            <v>Audited</v>
          </cell>
          <cell r="E264" t="str">
            <v xml:space="preserve">Attached </v>
          </cell>
          <cell r="F264" t="str">
            <v>0222499</v>
          </cell>
          <cell r="G264" t="str">
            <v>Notre Dame de Lourde Vilvil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0099150001</v>
          </cell>
          <cell r="L264">
            <v>35</v>
          </cell>
          <cell r="M264">
            <v>9000</v>
          </cell>
          <cell r="N264">
            <v>315000</v>
          </cell>
          <cell r="O264">
            <v>94500</v>
          </cell>
          <cell r="P264">
            <v>94500</v>
          </cell>
          <cell r="Q264"/>
          <cell r="R264">
            <v>0</v>
          </cell>
          <cell r="S264">
            <v>94500</v>
          </cell>
          <cell r="T264">
            <v>94500</v>
          </cell>
        </row>
        <row r="265">
          <cell r="B265" t="str">
            <v>K0222215</v>
          </cell>
          <cell r="C265" t="str">
            <v>Osten Kindy</v>
          </cell>
          <cell r="D265" t="str">
            <v>Audited</v>
          </cell>
          <cell r="E265" t="str">
            <v>Feeder</v>
          </cell>
          <cell r="F265" t="str">
            <v>022260</v>
          </cell>
          <cell r="G265" t="str">
            <v>Selusia</v>
          </cell>
          <cell r="H265" t="str">
            <v>Santo</v>
          </cell>
          <cell r="I265" t="str">
            <v>NBV</v>
          </cell>
          <cell r="J265" t="str">
            <v>Sanma</v>
          </cell>
          <cell r="K265" t="str">
            <v>0084633001</v>
          </cell>
          <cell r="L265">
            <v>5</v>
          </cell>
          <cell r="M265">
            <v>9000</v>
          </cell>
          <cell r="N265">
            <v>45000</v>
          </cell>
          <cell r="O265">
            <v>13500</v>
          </cell>
          <cell r="P265">
            <v>13500</v>
          </cell>
          <cell r="Q265"/>
          <cell r="R265">
            <v>0</v>
          </cell>
          <cell r="S265">
            <v>13500</v>
          </cell>
          <cell r="T265">
            <v>13500</v>
          </cell>
        </row>
        <row r="266">
          <cell r="B266" t="str">
            <v>K0222034</v>
          </cell>
          <cell r="C266" t="str">
            <v>Pelvus</v>
          </cell>
          <cell r="D266" t="str">
            <v>Audited</v>
          </cell>
          <cell r="E266" t="str">
            <v xml:space="preserve">Feeder </v>
          </cell>
          <cell r="F266" t="str">
            <v>022251</v>
          </cell>
          <cell r="G266" t="str">
            <v>Pialulup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0084628001</v>
          </cell>
          <cell r="L266">
            <v>9</v>
          </cell>
          <cell r="M266">
            <v>9000</v>
          </cell>
          <cell r="N266">
            <v>81000</v>
          </cell>
          <cell r="O266">
            <v>24300</v>
          </cell>
          <cell r="P266">
            <v>24300</v>
          </cell>
          <cell r="Q266"/>
          <cell r="R266">
            <v>0</v>
          </cell>
          <cell r="S266">
            <v>24300</v>
          </cell>
          <cell r="T266">
            <v>24300</v>
          </cell>
        </row>
        <row r="267">
          <cell r="B267" t="str">
            <v>K0222037</v>
          </cell>
          <cell r="C267" t="str">
            <v>Pialulup</v>
          </cell>
          <cell r="D267" t="str">
            <v>Audited</v>
          </cell>
          <cell r="E267" t="str">
            <v xml:space="preserve">Attached </v>
          </cell>
          <cell r="F267" t="str">
            <v>022251</v>
          </cell>
          <cell r="G267" t="str">
            <v>Pialulup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0084628001</v>
          </cell>
          <cell r="L267">
            <v>11</v>
          </cell>
          <cell r="M267">
            <v>9000</v>
          </cell>
          <cell r="N267">
            <v>99000</v>
          </cell>
          <cell r="O267">
            <v>29700</v>
          </cell>
          <cell r="P267">
            <v>29700</v>
          </cell>
          <cell r="Q267"/>
          <cell r="R267">
            <v>0</v>
          </cell>
          <cell r="S267">
            <v>29700</v>
          </cell>
          <cell r="T267">
            <v>29700</v>
          </cell>
        </row>
        <row r="268">
          <cell r="B268" t="str">
            <v>K0222487</v>
          </cell>
          <cell r="C268" t="str">
            <v>Piamatsina Kindy</v>
          </cell>
          <cell r="D268" t="str">
            <v>Audited</v>
          </cell>
          <cell r="E268" t="str">
            <v>Feeder</v>
          </cell>
          <cell r="F268" t="str">
            <v>022252</v>
          </cell>
          <cell r="G268" t="str">
            <v>Piamatsina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0084629001</v>
          </cell>
          <cell r="L268">
            <v>8</v>
          </cell>
          <cell r="M268">
            <v>9000</v>
          </cell>
          <cell r="N268">
            <v>72000</v>
          </cell>
          <cell r="O268">
            <v>21600</v>
          </cell>
          <cell r="P268">
            <v>21600</v>
          </cell>
          <cell r="Q268"/>
          <cell r="R268">
            <v>0</v>
          </cell>
          <cell r="S268">
            <v>21600</v>
          </cell>
          <cell r="T268">
            <v>21600</v>
          </cell>
        </row>
        <row r="269">
          <cell r="B269" t="str">
            <v>K0222139</v>
          </cell>
          <cell r="C269" t="str">
            <v>Pipinis</v>
          </cell>
          <cell r="D269" t="str">
            <v>Audited</v>
          </cell>
          <cell r="E269" t="str">
            <v xml:space="preserve">Feeder </v>
          </cell>
          <cell r="F269" t="str">
            <v>022218</v>
          </cell>
          <cell r="G269" t="str">
            <v xml:space="preserve">Ipayato 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0084671001</v>
          </cell>
          <cell r="L269">
            <v>23</v>
          </cell>
          <cell r="M269">
            <v>9000</v>
          </cell>
          <cell r="N269">
            <v>207000</v>
          </cell>
          <cell r="O269">
            <v>62100</v>
          </cell>
          <cell r="P269">
            <v>62100</v>
          </cell>
          <cell r="Q269"/>
          <cell r="R269"/>
          <cell r="S269">
            <v>62100</v>
          </cell>
          <cell r="T269">
            <v>62100</v>
          </cell>
        </row>
        <row r="270">
          <cell r="B270" t="str">
            <v>K0222127</v>
          </cell>
          <cell r="C270" t="str">
            <v>Porema</v>
          </cell>
          <cell r="D270" t="str">
            <v>Audited</v>
          </cell>
          <cell r="E270" t="str">
            <v xml:space="preserve">Feeder </v>
          </cell>
          <cell r="F270" t="str">
            <v>022254</v>
          </cell>
          <cell r="G270" t="str">
            <v>Puama (porema)</v>
          </cell>
          <cell r="H270" t="str">
            <v>Santo</v>
          </cell>
          <cell r="I270" t="str">
            <v>NBV</v>
          </cell>
          <cell r="J270" t="str">
            <v>Sanma</v>
          </cell>
          <cell r="K270" t="str">
            <v>0087031001</v>
          </cell>
          <cell r="L270">
            <v>9</v>
          </cell>
          <cell r="M270">
            <v>9000</v>
          </cell>
          <cell r="N270">
            <v>81000</v>
          </cell>
          <cell r="O270">
            <v>24300</v>
          </cell>
          <cell r="P270">
            <v>24300</v>
          </cell>
          <cell r="Q270"/>
          <cell r="R270">
            <v>0</v>
          </cell>
          <cell r="S270">
            <v>24300</v>
          </cell>
          <cell r="T270">
            <v>24300</v>
          </cell>
        </row>
        <row r="271">
          <cell r="B271" t="str">
            <v>K0221536</v>
          </cell>
          <cell r="C271" t="str">
            <v>Ranihi Kindy</v>
          </cell>
          <cell r="D271" t="str">
            <v>Audited</v>
          </cell>
          <cell r="E271" t="str">
            <v>Feeder</v>
          </cell>
          <cell r="F271" t="str">
            <v>022163</v>
          </cell>
          <cell r="G271" t="str">
            <v>Taharo</v>
          </cell>
          <cell r="H271" t="str">
            <v>Malo</v>
          </cell>
          <cell r="I271" t="str">
            <v>NBV</v>
          </cell>
          <cell r="J271" t="str">
            <v>Sanma</v>
          </cell>
          <cell r="K271" t="str">
            <v>0084596001</v>
          </cell>
          <cell r="L271">
            <v>7</v>
          </cell>
          <cell r="M271">
            <v>9000</v>
          </cell>
          <cell r="N271">
            <v>63000</v>
          </cell>
          <cell r="O271">
            <v>18900</v>
          </cell>
          <cell r="P271">
            <v>18900</v>
          </cell>
          <cell r="Q271"/>
          <cell r="R271">
            <v>0</v>
          </cell>
          <cell r="S271">
            <v>18900</v>
          </cell>
          <cell r="T271">
            <v>18900</v>
          </cell>
        </row>
        <row r="272">
          <cell r="B272" t="str">
            <v>K0222512</v>
          </cell>
          <cell r="C272" t="str">
            <v>Ravlepa</v>
          </cell>
          <cell r="D272" t="str">
            <v>Audited</v>
          </cell>
          <cell r="E272" t="str">
            <v>Feeder</v>
          </cell>
          <cell r="F272" t="str">
            <v>022247</v>
          </cell>
          <cell r="G272" t="str">
            <v xml:space="preserve">John Noble Mackenzie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0084627001</v>
          </cell>
          <cell r="L272">
            <v>4</v>
          </cell>
          <cell r="M272">
            <v>9000</v>
          </cell>
          <cell r="N272">
            <v>36000</v>
          </cell>
          <cell r="O272">
            <v>10800</v>
          </cell>
          <cell r="P272">
            <v>10800</v>
          </cell>
          <cell r="Q272"/>
          <cell r="R272"/>
          <cell r="S272">
            <v>10800</v>
          </cell>
          <cell r="T272">
            <v>10800</v>
          </cell>
        </row>
        <row r="273">
          <cell r="B273" t="str">
            <v>K0221017</v>
          </cell>
          <cell r="C273" t="str">
            <v>Reveles</v>
          </cell>
          <cell r="D273" t="str">
            <v>Audited</v>
          </cell>
          <cell r="E273" t="str">
            <v xml:space="preserve">Feeder </v>
          </cell>
          <cell r="F273" t="str">
            <v>022114</v>
          </cell>
          <cell r="G273" t="str">
            <v xml:space="preserve">Jinaure </v>
          </cell>
          <cell r="H273" t="str">
            <v>Malo</v>
          </cell>
          <cell r="I273" t="str">
            <v>NBV</v>
          </cell>
          <cell r="J273" t="str">
            <v>Sanma</v>
          </cell>
          <cell r="K273" t="str">
            <v>0084594001</v>
          </cell>
          <cell r="L273">
            <v>12</v>
          </cell>
          <cell r="M273">
            <v>9000</v>
          </cell>
          <cell r="N273">
            <v>108000</v>
          </cell>
          <cell r="O273">
            <v>32400</v>
          </cell>
          <cell r="P273">
            <v>32400</v>
          </cell>
          <cell r="Q273"/>
          <cell r="R273">
            <v>0</v>
          </cell>
          <cell r="S273">
            <v>32400</v>
          </cell>
          <cell r="T273">
            <v>32400</v>
          </cell>
        </row>
        <row r="274">
          <cell r="B274" t="str">
            <v>K0222077</v>
          </cell>
          <cell r="C274" t="str">
            <v>Rowhani</v>
          </cell>
          <cell r="D274" t="str">
            <v>Audited</v>
          </cell>
          <cell r="E274" t="str">
            <v xml:space="preserve">Attached </v>
          </cell>
          <cell r="F274" t="str">
            <v>020108</v>
          </cell>
          <cell r="G274" t="str">
            <v>Rowhani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0107822001</v>
          </cell>
          <cell r="L274">
            <v>24</v>
          </cell>
          <cell r="M274">
            <v>9000</v>
          </cell>
          <cell r="N274">
            <v>216000</v>
          </cell>
          <cell r="O274">
            <v>64800</v>
          </cell>
          <cell r="P274">
            <v>64800</v>
          </cell>
          <cell r="Q274"/>
          <cell r="R274"/>
          <cell r="S274">
            <v>64800</v>
          </cell>
          <cell r="T274">
            <v>64800</v>
          </cell>
        </row>
        <row r="275">
          <cell r="B275" t="str">
            <v>K0222527</v>
          </cell>
          <cell r="C275" t="str">
            <v>Sacre Coeur Fanafo</v>
          </cell>
          <cell r="D275" t="str">
            <v>Audited</v>
          </cell>
          <cell r="E275" t="str">
            <v xml:space="preserve">Feeder </v>
          </cell>
          <cell r="F275" t="str">
            <v>022213</v>
          </cell>
          <cell r="G275" t="str">
            <v>Fanofo</v>
          </cell>
          <cell r="H275" t="str">
            <v>Santo</v>
          </cell>
          <cell r="I275" t="str">
            <v>NBV</v>
          </cell>
          <cell r="J275" t="str">
            <v>Sanma</v>
          </cell>
          <cell r="K275" t="str">
            <v>0084665001</v>
          </cell>
          <cell r="L275">
            <v>41</v>
          </cell>
          <cell r="M275">
            <v>9000</v>
          </cell>
          <cell r="N275">
            <v>369000</v>
          </cell>
          <cell r="O275">
            <v>110700</v>
          </cell>
          <cell r="P275"/>
          <cell r="Q275">
            <v>110700</v>
          </cell>
          <cell r="R275">
            <v>0</v>
          </cell>
          <cell r="S275">
            <v>221400</v>
          </cell>
          <cell r="T275">
            <v>221400</v>
          </cell>
        </row>
        <row r="276">
          <cell r="B276" t="str">
            <v>K0221014</v>
          </cell>
          <cell r="C276" t="str">
            <v>Salehi Kindy</v>
          </cell>
          <cell r="D276" t="str">
            <v>Audited</v>
          </cell>
          <cell r="E276" t="str">
            <v>Feeder</v>
          </cell>
          <cell r="F276" t="str">
            <v>022143</v>
          </cell>
          <cell r="G276" t="str">
            <v>Naviaru</v>
          </cell>
          <cell r="H276" t="str">
            <v>Malo</v>
          </cell>
          <cell r="I276" t="str">
            <v>NBV</v>
          </cell>
          <cell r="J276" t="str">
            <v>Sanma</v>
          </cell>
          <cell r="K276" t="str">
            <v>0084652001</v>
          </cell>
          <cell r="L276">
            <v>9</v>
          </cell>
          <cell r="M276">
            <v>9000</v>
          </cell>
          <cell r="N276">
            <v>81000</v>
          </cell>
          <cell r="O276">
            <v>24300</v>
          </cell>
          <cell r="P276">
            <v>24300</v>
          </cell>
          <cell r="Q276"/>
          <cell r="R276">
            <v>0</v>
          </cell>
          <cell r="S276">
            <v>24300</v>
          </cell>
          <cell r="T276">
            <v>24300</v>
          </cell>
        </row>
        <row r="277">
          <cell r="B277" t="str">
            <v>K0221023</v>
          </cell>
          <cell r="C277" t="str">
            <v>Saleturu</v>
          </cell>
          <cell r="D277" t="str">
            <v>Audited</v>
          </cell>
          <cell r="E277" t="str">
            <v xml:space="preserve">Feeder </v>
          </cell>
          <cell r="F277" t="str">
            <v>022101</v>
          </cell>
          <cell r="G277" t="str">
            <v xml:space="preserve">Alowaru </v>
          </cell>
          <cell r="H277" t="str">
            <v>Malo</v>
          </cell>
          <cell r="I277" t="str">
            <v>NBV</v>
          </cell>
          <cell r="J277" t="str">
            <v>Sanma</v>
          </cell>
          <cell r="K277" t="str">
            <v>0084590001</v>
          </cell>
          <cell r="L277">
            <v>8</v>
          </cell>
          <cell r="M277">
            <v>9000</v>
          </cell>
          <cell r="N277">
            <v>72000</v>
          </cell>
          <cell r="O277">
            <v>21600</v>
          </cell>
          <cell r="P277">
            <v>21600</v>
          </cell>
          <cell r="Q277"/>
          <cell r="R277">
            <v>0</v>
          </cell>
          <cell r="S277">
            <v>21600</v>
          </cell>
          <cell r="T277">
            <v>21600</v>
          </cell>
        </row>
        <row r="278">
          <cell r="B278" t="str">
            <v>K0222081</v>
          </cell>
          <cell r="C278" t="str">
            <v>Santo East - English</v>
          </cell>
          <cell r="D278" t="str">
            <v>Audited</v>
          </cell>
          <cell r="E278" t="str">
            <v xml:space="preserve">Attached </v>
          </cell>
          <cell r="F278" t="str">
            <v>020110</v>
          </cell>
          <cell r="G278" t="str">
            <v>Santo East -English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0084585001</v>
          </cell>
          <cell r="L278">
            <v>118</v>
          </cell>
          <cell r="M278">
            <v>9000</v>
          </cell>
          <cell r="N278">
            <v>1062000</v>
          </cell>
          <cell r="O278">
            <v>318600</v>
          </cell>
          <cell r="P278">
            <v>318600</v>
          </cell>
          <cell r="Q278"/>
          <cell r="R278">
            <v>0</v>
          </cell>
          <cell r="S278">
            <v>318600</v>
          </cell>
          <cell r="T278">
            <v>318600</v>
          </cell>
        </row>
        <row r="279">
          <cell r="B279" t="str">
            <v>K0222080</v>
          </cell>
          <cell r="C279" t="str">
            <v>Ecole Maternelle De Luganville Est. ECCE</v>
          </cell>
          <cell r="D279" t="str">
            <v>Audited</v>
          </cell>
          <cell r="E279" t="str">
            <v xml:space="preserve">Attached </v>
          </cell>
          <cell r="F279" t="str">
            <v>020103</v>
          </cell>
          <cell r="G279" t="str">
            <v>Luganville- Est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0084608001</v>
          </cell>
          <cell r="L279">
            <v>62</v>
          </cell>
          <cell r="M279">
            <v>9000</v>
          </cell>
          <cell r="N279">
            <v>558000</v>
          </cell>
          <cell r="O279">
            <v>167400</v>
          </cell>
          <cell r="P279">
            <v>167400</v>
          </cell>
          <cell r="Q279"/>
          <cell r="R279">
            <v>0</v>
          </cell>
          <cell r="S279">
            <v>167400</v>
          </cell>
          <cell r="T279">
            <v>167400</v>
          </cell>
        </row>
        <row r="280">
          <cell r="B280" t="str">
            <v>K0222488</v>
          </cell>
          <cell r="C280" t="str">
            <v>Sara Kindy</v>
          </cell>
          <cell r="D280" t="str">
            <v>Audited</v>
          </cell>
          <cell r="E280" t="str">
            <v xml:space="preserve">Attached </v>
          </cell>
          <cell r="F280" t="str">
            <v>022258</v>
          </cell>
          <cell r="G280" t="str">
            <v>Sara Soari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0084632001</v>
          </cell>
          <cell r="L280">
            <v>13</v>
          </cell>
          <cell r="M280">
            <v>9000</v>
          </cell>
          <cell r="N280">
            <v>117000</v>
          </cell>
          <cell r="O280">
            <v>35100</v>
          </cell>
          <cell r="P280">
            <v>35100</v>
          </cell>
          <cell r="Q280"/>
          <cell r="R280">
            <v>0</v>
          </cell>
          <cell r="S280">
            <v>35100</v>
          </cell>
          <cell r="T280">
            <v>35100</v>
          </cell>
        </row>
        <row r="281">
          <cell r="B281" t="str">
            <v>K0222565</v>
          </cell>
          <cell r="C281" t="str">
            <v>Show Ground Community</v>
          </cell>
          <cell r="D281" t="str">
            <v>Audited</v>
          </cell>
          <cell r="E281" t="str">
            <v>Feeder</v>
          </cell>
          <cell r="F281" t="str">
            <v>020110</v>
          </cell>
          <cell r="G281" t="str">
            <v>Santo East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0084585001</v>
          </cell>
          <cell r="L281">
            <v>21</v>
          </cell>
          <cell r="M281">
            <v>9000</v>
          </cell>
          <cell r="N281">
            <v>189000</v>
          </cell>
          <cell r="O281">
            <v>56700</v>
          </cell>
          <cell r="P281">
            <v>56700</v>
          </cell>
          <cell r="Q281"/>
          <cell r="R281"/>
          <cell r="S281">
            <v>56700</v>
          </cell>
          <cell r="T281">
            <v>56700</v>
          </cell>
        </row>
        <row r="282">
          <cell r="B282" t="str">
            <v>K0222160</v>
          </cell>
          <cell r="C282" t="str">
            <v>Silaevae</v>
          </cell>
          <cell r="D282" t="str">
            <v>Audited</v>
          </cell>
          <cell r="E282" t="str">
            <v>Feeder</v>
          </cell>
          <cell r="F282" t="str">
            <v>022262</v>
          </cell>
          <cell r="G282" t="str">
            <v>Sulemauri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0084634001</v>
          </cell>
          <cell r="L282">
            <v>10</v>
          </cell>
          <cell r="M282">
            <v>9000</v>
          </cell>
          <cell r="N282">
            <v>90000</v>
          </cell>
          <cell r="O282">
            <v>27000</v>
          </cell>
          <cell r="P282">
            <v>27000</v>
          </cell>
          <cell r="Q282"/>
          <cell r="R282">
            <v>0</v>
          </cell>
          <cell r="S282">
            <v>27000</v>
          </cell>
          <cell r="T282">
            <v>27000</v>
          </cell>
        </row>
        <row r="283">
          <cell r="B283" t="str">
            <v>K0222537</v>
          </cell>
          <cell r="C283" t="str">
            <v>St. Andre Kindy</v>
          </cell>
          <cell r="D283" t="str">
            <v>Audited</v>
          </cell>
          <cell r="E283" t="str">
            <v>Feeder</v>
          </cell>
          <cell r="F283" t="str">
            <v>022205</v>
          </cell>
          <cell r="G283" t="str">
            <v>Banban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0084598001</v>
          </cell>
          <cell r="L283">
            <v>5</v>
          </cell>
          <cell r="M283">
            <v>9000</v>
          </cell>
          <cell r="N283">
            <v>45000</v>
          </cell>
          <cell r="O283">
            <v>13500</v>
          </cell>
          <cell r="P283">
            <v>13500</v>
          </cell>
          <cell r="Q283"/>
          <cell r="R283">
            <v>0</v>
          </cell>
          <cell r="S283">
            <v>13500</v>
          </cell>
          <cell r="T283">
            <v>13500</v>
          </cell>
        </row>
        <row r="284">
          <cell r="B284" t="str">
            <v>K0222542</v>
          </cell>
          <cell r="C284" t="str">
            <v>St. Andrew Kindy</v>
          </cell>
          <cell r="D284" t="str">
            <v>Audited</v>
          </cell>
          <cell r="E284" t="str">
            <v>Feeder</v>
          </cell>
          <cell r="F284" t="str">
            <v>022213</v>
          </cell>
          <cell r="G284" t="str">
            <v>Fanafo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0084665001</v>
          </cell>
          <cell r="L284">
            <v>5</v>
          </cell>
          <cell r="M284">
            <v>9000</v>
          </cell>
          <cell r="N284">
            <v>45000</v>
          </cell>
          <cell r="O284">
            <v>13500</v>
          </cell>
          <cell r="P284">
            <v>13500</v>
          </cell>
          <cell r="Q284"/>
          <cell r="R284">
            <v>0</v>
          </cell>
          <cell r="S284">
            <v>13500</v>
          </cell>
          <cell r="T284">
            <v>13500</v>
          </cell>
        </row>
        <row r="285">
          <cell r="B285" t="str">
            <v>K0222090</v>
          </cell>
          <cell r="C285" t="str">
            <v>St. Anne Kindy</v>
          </cell>
          <cell r="D285" t="str">
            <v>Audited</v>
          </cell>
          <cell r="E285" t="str">
            <v xml:space="preserve">Attached </v>
          </cell>
          <cell r="F285" t="str">
            <v>022253</v>
          </cell>
          <cell r="G285" t="str">
            <v>St Anne (portolry)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0084620001</v>
          </cell>
          <cell r="L285">
            <v>105</v>
          </cell>
          <cell r="M285">
            <v>9000</v>
          </cell>
          <cell r="N285">
            <v>945000</v>
          </cell>
          <cell r="O285">
            <v>283500</v>
          </cell>
          <cell r="P285">
            <v>283500</v>
          </cell>
          <cell r="Q285"/>
          <cell r="R285">
            <v>0</v>
          </cell>
          <cell r="S285">
            <v>283500</v>
          </cell>
          <cell r="T285">
            <v>283500</v>
          </cell>
        </row>
        <row r="286">
          <cell r="B286" t="str">
            <v>K0222036</v>
          </cell>
          <cell r="C286" t="str">
            <v>St. Jacques Kindy</v>
          </cell>
          <cell r="D286" t="str">
            <v>Audited</v>
          </cell>
          <cell r="E286" t="str">
            <v xml:space="preserve">Attached </v>
          </cell>
          <cell r="F286" t="str">
            <v>022208</v>
          </cell>
          <cell r="G286" t="str">
            <v>St. Jacques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0084599001</v>
          </cell>
          <cell r="L286">
            <v>18</v>
          </cell>
          <cell r="M286">
            <v>9000</v>
          </cell>
          <cell r="N286">
            <v>162000</v>
          </cell>
          <cell r="O286">
            <v>48600</v>
          </cell>
          <cell r="P286">
            <v>48600</v>
          </cell>
          <cell r="Q286"/>
          <cell r="R286"/>
          <cell r="S286">
            <v>48600</v>
          </cell>
          <cell r="T286">
            <v>48600</v>
          </cell>
        </row>
        <row r="287">
          <cell r="B287" t="str">
            <v>K0222329</v>
          </cell>
          <cell r="C287" t="str">
            <v>St. Joseph/Rowok</v>
          </cell>
          <cell r="D287" t="str">
            <v>Audited</v>
          </cell>
          <cell r="E287" t="str">
            <v xml:space="preserve">Attached </v>
          </cell>
          <cell r="F287" t="str">
            <v>022257</v>
          </cell>
          <cell r="G287" t="str">
            <v>St. Joseph ( Rowok)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0084662001</v>
          </cell>
          <cell r="L287">
            <v>23</v>
          </cell>
          <cell r="M287">
            <v>9000</v>
          </cell>
          <cell r="N287">
            <v>207000</v>
          </cell>
          <cell r="O287">
            <v>62100</v>
          </cell>
          <cell r="P287">
            <v>62100</v>
          </cell>
          <cell r="Q287"/>
          <cell r="R287">
            <v>0</v>
          </cell>
          <cell r="S287">
            <v>62100</v>
          </cell>
          <cell r="T287">
            <v>62100</v>
          </cell>
        </row>
        <row r="288">
          <cell r="B288" t="str">
            <v>K0222071</v>
          </cell>
          <cell r="C288" t="str">
            <v>St. Pierre et St. Paul</v>
          </cell>
          <cell r="D288" t="str">
            <v>Audited</v>
          </cell>
          <cell r="E288" t="str">
            <v xml:space="preserve">Feeder </v>
          </cell>
          <cell r="F288" t="str">
            <v>020105</v>
          </cell>
          <cell r="G288" t="str">
            <v xml:space="preserve">St. Theresse 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0084655001</v>
          </cell>
          <cell r="L288">
            <v>7</v>
          </cell>
          <cell r="M288">
            <v>9000</v>
          </cell>
          <cell r="N288">
            <v>63000</v>
          </cell>
          <cell r="O288">
            <v>18900</v>
          </cell>
          <cell r="P288">
            <v>18900</v>
          </cell>
          <cell r="Q288"/>
          <cell r="R288">
            <v>0</v>
          </cell>
          <cell r="S288">
            <v>18900</v>
          </cell>
          <cell r="T288">
            <v>18900</v>
          </cell>
        </row>
        <row r="289">
          <cell r="B289" t="str">
            <v>K0222549</v>
          </cell>
          <cell r="C289" t="str">
            <v>St. Raphael Kindy</v>
          </cell>
          <cell r="D289" t="str">
            <v>Audited</v>
          </cell>
          <cell r="E289" t="str">
            <v>Feeder</v>
          </cell>
          <cell r="F289" t="str">
            <v>022248</v>
          </cell>
          <cell r="G289" t="str">
            <v>St. Pierre (Okoro)</v>
          </cell>
          <cell r="H289" t="str">
            <v>Santo</v>
          </cell>
          <cell r="I289" t="str">
            <v>NBV</v>
          </cell>
          <cell r="J289" t="str">
            <v>Sanma</v>
          </cell>
          <cell r="K289" t="str">
            <v>0084660001</v>
          </cell>
          <cell r="L289">
            <v>8</v>
          </cell>
          <cell r="M289">
            <v>9000</v>
          </cell>
          <cell r="N289">
            <v>72000</v>
          </cell>
          <cell r="O289">
            <v>21600</v>
          </cell>
          <cell r="P289">
            <v>21600</v>
          </cell>
          <cell r="Q289"/>
          <cell r="R289">
            <v>0</v>
          </cell>
          <cell r="S289">
            <v>21600</v>
          </cell>
          <cell r="T289">
            <v>21600</v>
          </cell>
        </row>
        <row r="290">
          <cell r="B290" t="str">
            <v>K0222062</v>
          </cell>
          <cell r="C290" t="str">
            <v>Ste. Therese Kindy</v>
          </cell>
          <cell r="D290" t="str">
            <v>Audited</v>
          </cell>
          <cell r="E290" t="str">
            <v xml:space="preserve">Attached </v>
          </cell>
          <cell r="F290" t="str">
            <v>020105</v>
          </cell>
          <cell r="G290" t="str">
            <v xml:space="preserve">St. Theresse </v>
          </cell>
          <cell r="H290" t="str">
            <v>Santo</v>
          </cell>
          <cell r="I290" t="str">
            <v>NBV</v>
          </cell>
          <cell r="J290" t="str">
            <v>Sanma</v>
          </cell>
          <cell r="K290" t="str">
            <v>0084655001</v>
          </cell>
          <cell r="L290">
            <v>76</v>
          </cell>
          <cell r="M290">
            <v>9000</v>
          </cell>
          <cell r="N290">
            <v>684000</v>
          </cell>
          <cell r="O290">
            <v>205200</v>
          </cell>
          <cell r="P290">
            <v>205200</v>
          </cell>
          <cell r="Q290"/>
          <cell r="R290">
            <v>0</v>
          </cell>
          <cell r="S290">
            <v>205200</v>
          </cell>
          <cell r="T290">
            <v>205200</v>
          </cell>
        </row>
        <row r="291">
          <cell r="B291" t="str">
            <v>K0221010</v>
          </cell>
          <cell r="C291" t="str">
            <v>Sunshine</v>
          </cell>
          <cell r="D291" t="str">
            <v>Audited</v>
          </cell>
          <cell r="E291" t="str">
            <v xml:space="preserve">Feeder </v>
          </cell>
          <cell r="F291" t="str">
            <v>022102</v>
          </cell>
          <cell r="G291" t="str">
            <v xml:space="preserve">Amapelau/Mati 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0091201001</v>
          </cell>
          <cell r="L291">
            <v>13</v>
          </cell>
          <cell r="M291">
            <v>9000</v>
          </cell>
          <cell r="N291">
            <v>117000</v>
          </cell>
          <cell r="O291">
            <v>35100</v>
          </cell>
          <cell r="P291">
            <v>35100</v>
          </cell>
          <cell r="Q291"/>
          <cell r="R291">
            <v>0</v>
          </cell>
          <cell r="S291">
            <v>35100</v>
          </cell>
          <cell r="T291">
            <v>35100</v>
          </cell>
        </row>
        <row r="292">
          <cell r="B292" t="str">
            <v>K0221515</v>
          </cell>
          <cell r="C292" t="str">
            <v>Tabunversake kindy</v>
          </cell>
          <cell r="D292" t="str">
            <v>Audited</v>
          </cell>
          <cell r="E292" t="str">
            <v xml:space="preserve">Feeder </v>
          </cell>
          <cell r="F292" t="str">
            <v>022120</v>
          </cell>
          <cell r="G292" t="str">
            <v xml:space="preserve">Kitacu </v>
          </cell>
          <cell r="H292" t="str">
            <v>Malo</v>
          </cell>
          <cell r="I292" t="str">
            <v>NBV</v>
          </cell>
          <cell r="J292" t="str">
            <v>Sanma</v>
          </cell>
          <cell r="K292" t="str">
            <v>0084595001</v>
          </cell>
          <cell r="L292">
            <v>14</v>
          </cell>
          <cell r="M292">
            <v>9000</v>
          </cell>
          <cell r="N292">
            <v>126000</v>
          </cell>
          <cell r="O292">
            <v>37800</v>
          </cell>
          <cell r="P292">
            <v>37800</v>
          </cell>
          <cell r="Q292"/>
          <cell r="R292">
            <v>0</v>
          </cell>
          <cell r="S292">
            <v>37800</v>
          </cell>
          <cell r="T292">
            <v>37800</v>
          </cell>
        </row>
        <row r="293">
          <cell r="B293" t="str">
            <v>0222475</v>
          </cell>
          <cell r="C293" t="str">
            <v>Tafmas Torpen Kindy</v>
          </cell>
          <cell r="D293" t="str">
            <v>Audited</v>
          </cell>
          <cell r="E293" t="str">
            <v>Feeder</v>
          </cell>
          <cell r="F293" t="str">
            <v>0222499</v>
          </cell>
          <cell r="G293" t="str">
            <v>Notre dame de lourde ( Vilvil)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0099150001</v>
          </cell>
          <cell r="L293">
            <v>8</v>
          </cell>
          <cell r="M293">
            <v>9000</v>
          </cell>
          <cell r="N293">
            <v>72000</v>
          </cell>
          <cell r="O293">
            <v>21600</v>
          </cell>
          <cell r="P293">
            <v>21600</v>
          </cell>
          <cell r="Q293"/>
          <cell r="R293"/>
          <cell r="S293">
            <v>21600</v>
          </cell>
          <cell r="T293">
            <v>21600</v>
          </cell>
        </row>
        <row r="294">
          <cell r="B294" t="str">
            <v>K0222128</v>
          </cell>
          <cell r="C294" t="str">
            <v>Talua</v>
          </cell>
          <cell r="D294" t="str">
            <v>Audited</v>
          </cell>
          <cell r="E294" t="str">
            <v xml:space="preserve">Feeder </v>
          </cell>
          <cell r="F294" t="str">
            <v>022266</v>
          </cell>
          <cell r="G294" t="str">
            <v>Tata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0084635001</v>
          </cell>
          <cell r="L294">
            <v>9</v>
          </cell>
          <cell r="M294">
            <v>9000</v>
          </cell>
          <cell r="N294">
            <v>81000</v>
          </cell>
          <cell r="O294">
            <v>24300</v>
          </cell>
          <cell r="P294">
            <v>24300</v>
          </cell>
          <cell r="Q294"/>
          <cell r="R294">
            <v>0</v>
          </cell>
          <cell r="S294">
            <v>24300</v>
          </cell>
          <cell r="T294">
            <v>24300</v>
          </cell>
        </row>
        <row r="295">
          <cell r="B295" t="str">
            <v>K0222547</v>
          </cell>
          <cell r="C295" t="str">
            <v>Talvenbis</v>
          </cell>
          <cell r="D295" t="str">
            <v>Audited</v>
          </cell>
          <cell r="E295" t="str">
            <v>Feeder</v>
          </cell>
          <cell r="F295" t="str">
            <v>022205</v>
          </cell>
          <cell r="G295" t="str">
            <v>Banban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0084598001</v>
          </cell>
          <cell r="L295">
            <v>21</v>
          </cell>
          <cell r="M295">
            <v>9000</v>
          </cell>
          <cell r="N295">
            <v>189000</v>
          </cell>
          <cell r="O295">
            <v>56700</v>
          </cell>
          <cell r="P295">
            <v>56700</v>
          </cell>
          <cell r="Q295"/>
          <cell r="R295">
            <v>0</v>
          </cell>
          <cell r="S295">
            <v>56700</v>
          </cell>
          <cell r="T295">
            <v>56700</v>
          </cell>
        </row>
        <row r="296">
          <cell r="B296" t="str">
            <v>K0222155</v>
          </cell>
          <cell r="C296" t="str">
            <v>Tangoa Komuniti</v>
          </cell>
          <cell r="D296" t="str">
            <v>Audited</v>
          </cell>
          <cell r="E296" t="str">
            <v xml:space="preserve">Feeder </v>
          </cell>
          <cell r="F296" t="str">
            <v>022266</v>
          </cell>
          <cell r="G296" t="str">
            <v>Tata</v>
          </cell>
          <cell r="H296" t="str">
            <v>Santo</v>
          </cell>
          <cell r="I296" t="str">
            <v>NBV</v>
          </cell>
          <cell r="J296" t="str">
            <v>Sanma</v>
          </cell>
          <cell r="K296" t="str">
            <v>0084635001</v>
          </cell>
          <cell r="L296">
            <v>9</v>
          </cell>
          <cell r="M296">
            <v>9000</v>
          </cell>
          <cell r="N296">
            <v>81000</v>
          </cell>
          <cell r="O296">
            <v>24300</v>
          </cell>
          <cell r="P296">
            <v>24300</v>
          </cell>
          <cell r="Q296"/>
          <cell r="R296">
            <v>0</v>
          </cell>
          <cell r="S296">
            <v>24300</v>
          </cell>
          <cell r="T296">
            <v>24300</v>
          </cell>
        </row>
        <row r="297">
          <cell r="B297" t="str">
            <v>K0222337</v>
          </cell>
          <cell r="C297" t="str">
            <v>Tasmalum</v>
          </cell>
          <cell r="D297" t="str">
            <v>Audited</v>
          </cell>
          <cell r="E297" t="str">
            <v xml:space="preserve">Attached </v>
          </cell>
          <cell r="F297" t="str">
            <v>022265</v>
          </cell>
          <cell r="G297" t="str">
            <v>Tasmalum</v>
          </cell>
          <cell r="H297" t="str">
            <v>Santo</v>
          </cell>
          <cell r="I297" t="str">
            <v>NBV</v>
          </cell>
          <cell r="J297" t="str">
            <v>Sanma</v>
          </cell>
          <cell r="K297" t="str">
            <v>0084663001</v>
          </cell>
          <cell r="L297">
            <v>11</v>
          </cell>
          <cell r="M297">
            <v>9000</v>
          </cell>
          <cell r="N297">
            <v>99000</v>
          </cell>
          <cell r="O297">
            <v>29700</v>
          </cell>
          <cell r="P297"/>
          <cell r="Q297">
            <v>29700</v>
          </cell>
          <cell r="R297">
            <v>15600</v>
          </cell>
          <cell r="S297">
            <v>43800</v>
          </cell>
          <cell r="T297">
            <v>43800</v>
          </cell>
        </row>
        <row r="298">
          <cell r="B298" t="str">
            <v>K0221030</v>
          </cell>
          <cell r="C298" t="str">
            <v>Tawiville</v>
          </cell>
          <cell r="D298" t="str">
            <v>Audited</v>
          </cell>
          <cell r="E298" t="str">
            <v xml:space="preserve">Feeder </v>
          </cell>
          <cell r="F298" t="str">
            <v>022139</v>
          </cell>
          <cell r="G298" t="str">
            <v>Nanuhu</v>
          </cell>
          <cell r="H298" t="str">
            <v>Malo</v>
          </cell>
          <cell r="I298" t="str">
            <v>NBV</v>
          </cell>
          <cell r="J298" t="str">
            <v>Sanma</v>
          </cell>
          <cell r="K298" t="str">
            <v>0084651001</v>
          </cell>
          <cell r="L298">
            <v>17</v>
          </cell>
          <cell r="M298">
            <v>9000</v>
          </cell>
          <cell r="N298">
            <v>153000</v>
          </cell>
          <cell r="O298">
            <v>45900</v>
          </cell>
          <cell r="P298">
            <v>45900</v>
          </cell>
          <cell r="Q298"/>
          <cell r="R298">
            <v>0</v>
          </cell>
          <cell r="S298">
            <v>45900</v>
          </cell>
          <cell r="T298">
            <v>45900</v>
          </cell>
        </row>
        <row r="299">
          <cell r="B299" t="str">
            <v>K0222147</v>
          </cell>
          <cell r="C299" t="str">
            <v>Toa Lui</v>
          </cell>
          <cell r="D299" t="str">
            <v>Audited</v>
          </cell>
          <cell r="E299" t="str">
            <v>Attached</v>
          </cell>
          <cell r="F299" t="str">
            <v>022229</v>
          </cell>
          <cell r="G299" t="str">
            <v>Merei (Mamara)</v>
          </cell>
          <cell r="H299" t="str">
            <v>Santo</v>
          </cell>
          <cell r="I299" t="str">
            <v>NBV</v>
          </cell>
          <cell r="J299" t="str">
            <v>Sanma</v>
          </cell>
          <cell r="K299" t="str">
            <v>0084623001</v>
          </cell>
          <cell r="L299">
            <v>15</v>
          </cell>
          <cell r="M299">
            <v>9000</v>
          </cell>
          <cell r="N299">
            <v>135000</v>
          </cell>
          <cell r="O299">
            <v>40500</v>
          </cell>
          <cell r="P299">
            <v>40500</v>
          </cell>
          <cell r="Q299"/>
          <cell r="R299">
            <v>0</v>
          </cell>
          <cell r="S299">
            <v>40500</v>
          </cell>
          <cell r="T299">
            <v>40500</v>
          </cell>
        </row>
        <row r="300">
          <cell r="B300" t="str">
            <v>K0222196</v>
          </cell>
          <cell r="C300" t="str">
            <v>Torap Pre-School</v>
          </cell>
          <cell r="D300" t="str">
            <v>Audited</v>
          </cell>
          <cell r="E300" t="str">
            <v xml:space="preserve">Feeder </v>
          </cell>
          <cell r="F300" t="str">
            <v>022235</v>
          </cell>
          <cell r="G300" t="str">
            <v xml:space="preserve">Mwast 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0098428001</v>
          </cell>
          <cell r="L300">
            <v>6</v>
          </cell>
          <cell r="M300">
            <v>9000</v>
          </cell>
          <cell r="N300">
            <v>54000</v>
          </cell>
          <cell r="O300">
            <v>16200</v>
          </cell>
          <cell r="P300">
            <v>16200</v>
          </cell>
          <cell r="Q300"/>
          <cell r="R300">
            <v>0</v>
          </cell>
          <cell r="S300">
            <v>16200</v>
          </cell>
          <cell r="T300">
            <v>16200</v>
          </cell>
        </row>
        <row r="301">
          <cell r="B301" t="str">
            <v>K0221529</v>
          </cell>
          <cell r="C301" t="str">
            <v>Tovila</v>
          </cell>
          <cell r="D301" t="str">
            <v>Audited</v>
          </cell>
          <cell r="E301" t="str">
            <v xml:space="preserve">Feeder </v>
          </cell>
          <cell r="F301" t="str">
            <v>022103</v>
          </cell>
          <cell r="G301" t="str">
            <v>Avunatari</v>
          </cell>
          <cell r="H301" t="str">
            <v>Malo</v>
          </cell>
          <cell r="I301" t="str">
            <v>NBV</v>
          </cell>
          <cell r="J301" t="str">
            <v>Sanma</v>
          </cell>
          <cell r="K301" t="str">
            <v>0084591001</v>
          </cell>
          <cell r="L301">
            <v>7</v>
          </cell>
          <cell r="M301">
            <v>9000</v>
          </cell>
          <cell r="N301">
            <v>63000</v>
          </cell>
          <cell r="O301">
            <v>18900</v>
          </cell>
          <cell r="P301">
            <v>18900</v>
          </cell>
          <cell r="Q301"/>
          <cell r="R301">
            <v>0</v>
          </cell>
          <cell r="S301">
            <v>18900</v>
          </cell>
          <cell r="T301">
            <v>18900</v>
          </cell>
        </row>
        <row r="302">
          <cell r="B302" t="str">
            <v>K0222130</v>
          </cell>
          <cell r="C302" t="str">
            <v>Tovotovo</v>
          </cell>
          <cell r="D302" t="str">
            <v>Audited</v>
          </cell>
          <cell r="E302" t="str">
            <v>Attached</v>
          </cell>
          <cell r="F302" t="str">
            <v>022287</v>
          </cell>
          <cell r="G302" t="str">
            <v>Tovotovo Forestry Primary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0098502001</v>
          </cell>
          <cell r="L302">
            <v>19</v>
          </cell>
          <cell r="M302">
            <v>9000</v>
          </cell>
          <cell r="N302">
            <v>171000</v>
          </cell>
          <cell r="O302">
            <v>51300</v>
          </cell>
          <cell r="P302">
            <v>51300</v>
          </cell>
          <cell r="Q302"/>
          <cell r="R302">
            <v>0</v>
          </cell>
          <cell r="S302">
            <v>51300</v>
          </cell>
          <cell r="T302">
            <v>51300</v>
          </cell>
        </row>
        <row r="303">
          <cell r="B303" t="str">
            <v>K0222179</v>
          </cell>
          <cell r="C303" t="str">
            <v>U.T.S</v>
          </cell>
          <cell r="D303" t="str">
            <v>Audited</v>
          </cell>
          <cell r="E303" t="str">
            <v>Attached</v>
          </cell>
          <cell r="F303" t="str">
            <v>022262</v>
          </cell>
          <cell r="G303" t="str">
            <v>Sulemauri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0084634001</v>
          </cell>
          <cell r="L303">
            <v>9</v>
          </cell>
          <cell r="M303">
            <v>9000</v>
          </cell>
          <cell r="N303">
            <v>81000</v>
          </cell>
          <cell r="O303">
            <v>24300</v>
          </cell>
          <cell r="P303">
            <v>24300</v>
          </cell>
          <cell r="Q303"/>
          <cell r="R303">
            <v>0</v>
          </cell>
          <cell r="S303">
            <v>24300</v>
          </cell>
          <cell r="T303">
            <v>24300</v>
          </cell>
        </row>
        <row r="304">
          <cell r="B304" t="str">
            <v>K0222156</v>
          </cell>
          <cell r="C304" t="str">
            <v>Urotano</v>
          </cell>
          <cell r="D304" t="str">
            <v>Audited</v>
          </cell>
          <cell r="E304" t="str">
            <v xml:space="preserve">Attached </v>
          </cell>
          <cell r="F304" t="str">
            <v>022223</v>
          </cell>
          <cell r="G304" t="str">
            <v>Limarua</v>
          </cell>
          <cell r="H304" t="str">
            <v>Santo</v>
          </cell>
          <cell r="I304" t="str">
            <v>NBV</v>
          </cell>
          <cell r="J304" t="str">
            <v>Sanma</v>
          </cell>
          <cell r="K304" t="str">
            <v>0084649001</v>
          </cell>
          <cell r="L304">
            <v>10</v>
          </cell>
          <cell r="M304">
            <v>9000</v>
          </cell>
          <cell r="N304">
            <v>90000</v>
          </cell>
          <cell r="O304">
            <v>27000</v>
          </cell>
          <cell r="P304">
            <v>27000</v>
          </cell>
          <cell r="Q304"/>
          <cell r="R304">
            <v>0</v>
          </cell>
          <cell r="S304">
            <v>27000</v>
          </cell>
          <cell r="T304">
            <v>27000</v>
          </cell>
        </row>
        <row r="305">
          <cell r="B305" t="str">
            <v>K0222314</v>
          </cell>
          <cell r="C305" t="str">
            <v>Valangara  Kindy</v>
          </cell>
          <cell r="D305" t="str">
            <v>Audited</v>
          </cell>
          <cell r="E305" t="str">
            <v xml:space="preserve">Feeder </v>
          </cell>
          <cell r="F305" t="str">
            <v>022204</v>
          </cell>
          <cell r="G305" t="str">
            <v xml:space="preserve">Balon 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0084597001</v>
          </cell>
          <cell r="L305">
            <v>5</v>
          </cell>
          <cell r="M305">
            <v>9000</v>
          </cell>
          <cell r="N305">
            <v>45000</v>
          </cell>
          <cell r="O305">
            <v>13500</v>
          </cell>
          <cell r="P305">
            <v>13500</v>
          </cell>
          <cell r="Q305"/>
          <cell r="R305">
            <v>0</v>
          </cell>
          <cell r="S305">
            <v>13500</v>
          </cell>
          <cell r="T305">
            <v>13500</v>
          </cell>
        </row>
        <row r="306">
          <cell r="B306" t="str">
            <v>K0222207</v>
          </cell>
          <cell r="C306" t="str">
            <v>Vanco</v>
          </cell>
          <cell r="D306" t="str">
            <v>Audited</v>
          </cell>
          <cell r="E306" t="str">
            <v xml:space="preserve">Feeder </v>
          </cell>
          <cell r="F306" t="str">
            <v>022271</v>
          </cell>
          <cell r="G306" t="str">
            <v>St Banabas ( Turtle bay )</v>
          </cell>
          <cell r="H306" t="str">
            <v>Santo</v>
          </cell>
          <cell r="I306" t="str">
            <v>NBV</v>
          </cell>
          <cell r="J306" t="str">
            <v>Sanma</v>
          </cell>
          <cell r="K306" t="str">
            <v>0098426001</v>
          </cell>
          <cell r="L306">
            <v>18</v>
          </cell>
          <cell r="M306">
            <v>9000</v>
          </cell>
          <cell r="N306">
            <v>162000</v>
          </cell>
          <cell r="O306">
            <v>48600</v>
          </cell>
          <cell r="P306">
            <v>48600</v>
          </cell>
          <cell r="Q306"/>
          <cell r="R306">
            <v>0</v>
          </cell>
          <cell r="S306">
            <v>48600</v>
          </cell>
          <cell r="T306">
            <v>48600</v>
          </cell>
        </row>
        <row r="307">
          <cell r="B307" t="str">
            <v>K0222350</v>
          </cell>
          <cell r="C307" t="str">
            <v>Vanvatavui Kindy</v>
          </cell>
          <cell r="D307" t="str">
            <v>Audited</v>
          </cell>
          <cell r="E307" t="str">
            <v>Feeder</v>
          </cell>
          <cell r="F307" t="str">
            <v>0222502</v>
          </cell>
          <cell r="G307" t="str">
            <v>Ebenezer</v>
          </cell>
          <cell r="H307" t="str">
            <v>Santo</v>
          </cell>
          <cell r="I307" t="str">
            <v>NBV</v>
          </cell>
          <cell r="J307" t="str">
            <v>Sanma</v>
          </cell>
          <cell r="K307" t="str">
            <v>0084601001</v>
          </cell>
          <cell r="L307">
            <v>10</v>
          </cell>
          <cell r="M307">
            <v>9000</v>
          </cell>
          <cell r="N307">
            <v>90000</v>
          </cell>
          <cell r="O307">
            <v>27000</v>
          </cell>
          <cell r="P307">
            <v>17000</v>
          </cell>
          <cell r="Q307"/>
          <cell r="R307">
            <v>10000</v>
          </cell>
          <cell r="S307">
            <v>17000</v>
          </cell>
          <cell r="T307">
            <v>17000</v>
          </cell>
        </row>
        <row r="308">
          <cell r="B308" t="str">
            <v>K0554043</v>
          </cell>
          <cell r="C308" t="str">
            <v>Aim Yee</v>
          </cell>
          <cell r="D308" t="str">
            <v>Audited</v>
          </cell>
          <cell r="E308" t="str">
            <v xml:space="preserve">Feeder </v>
          </cell>
          <cell r="F308" t="str">
            <v>055439</v>
          </cell>
          <cell r="G308" t="str">
            <v>Melemaat</v>
          </cell>
          <cell r="H308" t="str">
            <v>Efate</v>
          </cell>
          <cell r="I308" t="str">
            <v>NBV</v>
          </cell>
          <cell r="J308" t="str">
            <v>Shefa</v>
          </cell>
          <cell r="K308" t="str">
            <v>0084819001</v>
          </cell>
          <cell r="L308">
            <v>32</v>
          </cell>
          <cell r="M308">
            <v>9000</v>
          </cell>
          <cell r="N308">
            <v>288000</v>
          </cell>
          <cell r="O308">
            <v>86400</v>
          </cell>
          <cell r="P308">
            <v>86400</v>
          </cell>
          <cell r="Q308"/>
          <cell r="R308">
            <v>0</v>
          </cell>
          <cell r="S308">
            <v>86400</v>
          </cell>
          <cell r="T308">
            <v>86400</v>
          </cell>
        </row>
        <row r="309">
          <cell r="B309" t="str">
            <v>K0546103</v>
          </cell>
          <cell r="C309" t="str">
            <v>Akama Ecce Center</v>
          </cell>
          <cell r="D309" t="str">
            <v>Audited</v>
          </cell>
          <cell r="E309" t="str">
            <v xml:space="preserve">Attached </v>
          </cell>
          <cell r="F309" t="str">
            <v>054601</v>
          </cell>
          <cell r="G309" t="str">
            <v>Akama</v>
          </cell>
          <cell r="H309" t="str">
            <v>Epi</v>
          </cell>
          <cell r="I309" t="str">
            <v>NBV</v>
          </cell>
          <cell r="J309" t="str">
            <v>Shefa</v>
          </cell>
          <cell r="K309" t="str">
            <v>0084788001</v>
          </cell>
          <cell r="L309">
            <v>36</v>
          </cell>
          <cell r="M309">
            <v>9000</v>
          </cell>
          <cell r="N309">
            <v>324000</v>
          </cell>
          <cell r="O309">
            <v>97200</v>
          </cell>
          <cell r="P309">
            <v>97200</v>
          </cell>
          <cell r="Q309"/>
          <cell r="R309"/>
          <cell r="S309">
            <v>97200</v>
          </cell>
          <cell r="T309">
            <v>97200</v>
          </cell>
        </row>
        <row r="310">
          <cell r="B310" t="str">
            <v>K0559358</v>
          </cell>
          <cell r="C310" t="str">
            <v>Amaro Ecce Centre</v>
          </cell>
          <cell r="D310" t="str">
            <v>Audited</v>
          </cell>
          <cell r="E310" t="str">
            <v xml:space="preserve">Attached </v>
          </cell>
          <cell r="F310" t="str">
            <v>055905</v>
          </cell>
          <cell r="G310" t="str">
            <v>Amoro</v>
          </cell>
          <cell r="H310" t="str">
            <v>Lelepa</v>
          </cell>
          <cell r="I310" t="str">
            <v>NBV</v>
          </cell>
          <cell r="J310" t="str">
            <v>Shefa</v>
          </cell>
          <cell r="K310" t="str">
            <v>0084807001</v>
          </cell>
          <cell r="L310">
            <v>35</v>
          </cell>
          <cell r="M310">
            <v>9000</v>
          </cell>
          <cell r="N310">
            <v>315000</v>
          </cell>
          <cell r="O310">
            <v>94500</v>
          </cell>
          <cell r="P310">
            <v>94500</v>
          </cell>
          <cell r="Q310"/>
          <cell r="R310">
            <v>0</v>
          </cell>
          <cell r="S310">
            <v>94500</v>
          </cell>
          <cell r="T310">
            <v>94500</v>
          </cell>
        </row>
        <row r="311">
          <cell r="B311" t="str">
            <v>K0557362</v>
          </cell>
          <cell r="C311" t="str">
            <v>Amaronea Child Care Center</v>
          </cell>
          <cell r="D311" t="str">
            <v>Audited</v>
          </cell>
          <cell r="E311" t="str">
            <v>Feeder</v>
          </cell>
          <cell r="F311" t="str">
            <v>055743</v>
          </cell>
          <cell r="G311" t="str">
            <v>Noaiwia</v>
          </cell>
          <cell r="H311" t="str">
            <v>Efate</v>
          </cell>
          <cell r="I311" t="str">
            <v>PEO</v>
          </cell>
          <cell r="J311" t="str">
            <v>Shefa</v>
          </cell>
          <cell r="K311" t="str">
            <v>0084806001</v>
          </cell>
          <cell r="L311">
            <v>4</v>
          </cell>
          <cell r="M311">
            <v>9000</v>
          </cell>
          <cell r="N311">
            <v>36000</v>
          </cell>
          <cell r="O311">
            <v>10800</v>
          </cell>
          <cell r="P311">
            <v>10800</v>
          </cell>
          <cell r="Q311"/>
          <cell r="R311">
            <v>0</v>
          </cell>
          <cell r="S311">
            <v>10800</v>
          </cell>
          <cell r="T311">
            <v>10800</v>
          </cell>
        </row>
        <row r="312">
          <cell r="B312" t="str">
            <v>K0554056</v>
          </cell>
          <cell r="C312" t="str">
            <v>Anabrou Annex Sacre Coeur Ecce Center</v>
          </cell>
          <cell r="D312" t="str">
            <v>Audited</v>
          </cell>
          <cell r="E312" t="str">
            <v xml:space="preserve">Feeder </v>
          </cell>
          <cell r="F312" t="str">
            <v>050214</v>
          </cell>
          <cell r="G312" t="str">
            <v>St Jeanne D''ARC Port Vila</v>
          </cell>
          <cell r="H312" t="str">
            <v>Efate</v>
          </cell>
          <cell r="I312" t="str">
            <v>NBV</v>
          </cell>
          <cell r="J312" t="str">
            <v>Shefa</v>
          </cell>
          <cell r="K312" t="str">
            <v>0084830001</v>
          </cell>
          <cell r="L312">
            <v>61</v>
          </cell>
          <cell r="M312">
            <v>9000</v>
          </cell>
          <cell r="N312">
            <v>549000</v>
          </cell>
          <cell r="O312">
            <v>164700</v>
          </cell>
          <cell r="P312">
            <v>164700</v>
          </cell>
          <cell r="Q312"/>
          <cell r="R312">
            <v>0</v>
          </cell>
          <cell r="S312">
            <v>164700</v>
          </cell>
          <cell r="T312">
            <v>164700</v>
          </cell>
        </row>
        <row r="313">
          <cell r="B313" t="str">
            <v>K0546437</v>
          </cell>
          <cell r="C313" t="str">
            <v>Burumba Ecce Center</v>
          </cell>
          <cell r="D313" t="str">
            <v>Audited</v>
          </cell>
          <cell r="E313" t="str">
            <v xml:space="preserve">Attached </v>
          </cell>
          <cell r="F313" t="str">
            <v>054608</v>
          </cell>
          <cell r="G313" t="str">
            <v xml:space="preserve">Burumba </v>
          </cell>
          <cell r="H313" t="str">
            <v>Epi</v>
          </cell>
          <cell r="I313" t="str">
            <v>NBV</v>
          </cell>
          <cell r="J313" t="str">
            <v>Shefa</v>
          </cell>
          <cell r="K313" t="str">
            <v>0084762001</v>
          </cell>
          <cell r="L313">
            <v>19</v>
          </cell>
          <cell r="M313">
            <v>9000</v>
          </cell>
          <cell r="N313">
            <v>171000</v>
          </cell>
          <cell r="O313">
            <v>51300</v>
          </cell>
          <cell r="P313">
            <v>51300</v>
          </cell>
          <cell r="Q313"/>
          <cell r="R313">
            <v>0</v>
          </cell>
          <cell r="S313">
            <v>51300</v>
          </cell>
          <cell r="T313">
            <v>51300</v>
          </cell>
        </row>
        <row r="314">
          <cell r="B314" t="str">
            <v>K0554490</v>
          </cell>
          <cell r="C314" t="str">
            <v>Cascade Sub-division kindy</v>
          </cell>
          <cell r="D314" t="str">
            <v>Audited</v>
          </cell>
          <cell r="E314" t="str">
            <v>Feeder</v>
          </cell>
          <cell r="F314" t="str">
            <v>055439</v>
          </cell>
          <cell r="G314" t="str">
            <v>Melemaat</v>
          </cell>
          <cell r="H314" t="str">
            <v>Efate</v>
          </cell>
          <cell r="I314" t="str">
            <v>NBV</v>
          </cell>
          <cell r="J314" t="str">
            <v>Shefa</v>
          </cell>
          <cell r="K314" t="str">
            <v>0084819001</v>
          </cell>
          <cell r="L314">
            <v>9</v>
          </cell>
          <cell r="M314">
            <v>9000</v>
          </cell>
          <cell r="N314">
            <v>81000</v>
          </cell>
          <cell r="O314">
            <v>24300</v>
          </cell>
          <cell r="P314">
            <v>24300</v>
          </cell>
          <cell r="Q314"/>
          <cell r="R314"/>
          <cell r="S314">
            <v>24300</v>
          </cell>
          <cell r="T314">
            <v>24300</v>
          </cell>
        </row>
        <row r="315">
          <cell r="B315" t="str">
            <v>K0554057</v>
          </cell>
          <cell r="C315" t="str">
            <v>Cathedral-Sacre coeur</v>
          </cell>
          <cell r="D315" t="str">
            <v>Audited</v>
          </cell>
          <cell r="E315" t="str">
            <v xml:space="preserve">Attached </v>
          </cell>
          <cell r="F315" t="str">
            <v>050214</v>
          </cell>
          <cell r="G315" t="str">
            <v>St Jeanne D''ARC Port Vila</v>
          </cell>
          <cell r="H315" t="str">
            <v>Efate</v>
          </cell>
          <cell r="I315" t="str">
            <v>NBV</v>
          </cell>
          <cell r="J315" t="str">
            <v>Shefa</v>
          </cell>
          <cell r="K315" t="str">
            <v>0084830001</v>
          </cell>
          <cell r="L315">
            <v>89</v>
          </cell>
          <cell r="M315">
            <v>9000</v>
          </cell>
          <cell r="N315">
            <v>801000</v>
          </cell>
          <cell r="O315">
            <v>240300</v>
          </cell>
          <cell r="P315">
            <v>240300</v>
          </cell>
          <cell r="Q315"/>
          <cell r="R315">
            <v>0</v>
          </cell>
          <cell r="S315">
            <v>240300</v>
          </cell>
          <cell r="T315">
            <v>240300</v>
          </cell>
        </row>
        <row r="316">
          <cell r="B316" t="str">
            <v>K0554054</v>
          </cell>
          <cell r="C316" t="str">
            <v>Central Kindy</v>
          </cell>
          <cell r="D316" t="str">
            <v>Audited</v>
          </cell>
          <cell r="E316" t="str">
            <v xml:space="preserve">Attached </v>
          </cell>
          <cell r="F316" t="str">
            <v>050202</v>
          </cell>
          <cell r="G316" t="str">
            <v>Central Primary</v>
          </cell>
          <cell r="H316" t="str">
            <v>Efate</v>
          </cell>
          <cell r="I316" t="str">
            <v>NBV</v>
          </cell>
          <cell r="J316" t="str">
            <v>Shefa</v>
          </cell>
          <cell r="K316" t="str">
            <v>0084753001</v>
          </cell>
          <cell r="L316">
            <v>122</v>
          </cell>
          <cell r="M316">
            <v>9000</v>
          </cell>
          <cell r="N316">
            <v>1098000</v>
          </cell>
          <cell r="O316">
            <v>329400</v>
          </cell>
          <cell r="P316">
            <v>329400</v>
          </cell>
          <cell r="Q316"/>
          <cell r="R316">
            <v>0</v>
          </cell>
          <cell r="S316">
            <v>329400</v>
          </cell>
          <cell r="T316">
            <v>329400</v>
          </cell>
        </row>
        <row r="317">
          <cell r="B317" t="str">
            <v>K0554044</v>
          </cell>
          <cell r="C317" t="str">
            <v>Centre Ville</v>
          </cell>
          <cell r="D317" t="str">
            <v>Audited</v>
          </cell>
          <cell r="E317" t="str">
            <v xml:space="preserve">Attached </v>
          </cell>
          <cell r="F317" t="str">
            <v>050203</v>
          </cell>
          <cell r="G317" t="str">
            <v xml:space="preserve">Centre Ville </v>
          </cell>
          <cell r="H317" t="str">
            <v>Efate</v>
          </cell>
          <cell r="I317" t="str">
            <v>NBV</v>
          </cell>
          <cell r="J317" t="str">
            <v>Shefa</v>
          </cell>
          <cell r="K317" t="str">
            <v>0084811001</v>
          </cell>
          <cell r="L317">
            <v>87</v>
          </cell>
          <cell r="M317">
            <v>9000</v>
          </cell>
          <cell r="N317">
            <v>783000</v>
          </cell>
          <cell r="O317">
            <v>234900</v>
          </cell>
          <cell r="P317">
            <v>234900</v>
          </cell>
          <cell r="Q317"/>
          <cell r="R317">
            <v>0</v>
          </cell>
          <cell r="S317">
            <v>234900</v>
          </cell>
          <cell r="T317">
            <v>234900</v>
          </cell>
        </row>
        <row r="318">
          <cell r="B318" t="str">
            <v>K0554477</v>
          </cell>
          <cell r="C318" t="str">
            <v>Club Hippique Ecce Center</v>
          </cell>
          <cell r="D318" t="str">
            <v>Audited</v>
          </cell>
          <cell r="E318" t="str">
            <v>Attached</v>
          </cell>
          <cell r="F318" t="str">
            <v>0554412</v>
          </cell>
          <cell r="G318" t="str">
            <v xml:space="preserve">Club Hippique French Primary </v>
          </cell>
          <cell r="H318" t="str">
            <v>Efate</v>
          </cell>
          <cell r="I318" t="str">
            <v>NBV</v>
          </cell>
          <cell r="J318" t="str">
            <v>Shefa</v>
          </cell>
          <cell r="K318" t="str">
            <v>0140903001</v>
          </cell>
          <cell r="L318">
            <v>15</v>
          </cell>
          <cell r="M318">
            <v>9000</v>
          </cell>
          <cell r="N318">
            <v>135000</v>
          </cell>
          <cell r="O318">
            <v>40500</v>
          </cell>
          <cell r="P318">
            <v>40500</v>
          </cell>
          <cell r="Q318"/>
          <cell r="R318">
            <v>0</v>
          </cell>
          <cell r="S318">
            <v>40500</v>
          </cell>
          <cell r="T318">
            <v>40500</v>
          </cell>
        </row>
        <row r="319">
          <cell r="B319" t="str">
            <v>K0549400</v>
          </cell>
          <cell r="C319" t="str">
            <v>Coconak Ecce Center</v>
          </cell>
          <cell r="D319" t="str">
            <v>Audited</v>
          </cell>
          <cell r="E319" t="str">
            <v>Attached</v>
          </cell>
          <cell r="F319" t="str">
            <v>054909</v>
          </cell>
          <cell r="G319" t="str">
            <v>Coconak</v>
          </cell>
          <cell r="H319" t="str">
            <v>Tongariki</v>
          </cell>
          <cell r="I319" t="str">
            <v>NBV</v>
          </cell>
          <cell r="J319" t="str">
            <v>Shefa</v>
          </cell>
          <cell r="K319" t="str">
            <v>0084779001</v>
          </cell>
          <cell r="L319">
            <v>16</v>
          </cell>
          <cell r="M319">
            <v>9000</v>
          </cell>
          <cell r="N319">
            <v>144000</v>
          </cell>
          <cell r="O319">
            <v>43200</v>
          </cell>
          <cell r="P319">
            <v>43200</v>
          </cell>
          <cell r="Q319"/>
          <cell r="R319">
            <v>0</v>
          </cell>
          <cell r="S319">
            <v>43200</v>
          </cell>
          <cell r="T319">
            <v>43200</v>
          </cell>
        </row>
        <row r="320">
          <cell r="B320" t="str">
            <v>K0554055</v>
          </cell>
          <cell r="C320" t="str">
            <v>Ecole Maternelle d'Anabrou</v>
          </cell>
          <cell r="D320" t="str">
            <v>Audited</v>
          </cell>
          <cell r="E320" t="str">
            <v xml:space="preserve">Attached </v>
          </cell>
          <cell r="F320" t="str">
            <v>050201</v>
          </cell>
          <cell r="G320" t="str">
            <v>Anabrou</v>
          </cell>
          <cell r="H320" t="str">
            <v>Efate</v>
          </cell>
          <cell r="I320" t="str">
            <v>NBV</v>
          </cell>
          <cell r="J320" t="str">
            <v>Shefa</v>
          </cell>
          <cell r="K320" t="str">
            <v>0084752001</v>
          </cell>
          <cell r="L320">
            <v>127</v>
          </cell>
          <cell r="M320">
            <v>9000</v>
          </cell>
          <cell r="N320">
            <v>1143000</v>
          </cell>
          <cell r="O320">
            <v>342900</v>
          </cell>
          <cell r="P320">
            <v>342900</v>
          </cell>
          <cell r="Q320"/>
          <cell r="R320">
            <v>0</v>
          </cell>
          <cell r="S320">
            <v>342900</v>
          </cell>
          <cell r="T320">
            <v>342900</v>
          </cell>
        </row>
        <row r="321">
          <cell r="B321" t="str">
            <v>K0554402</v>
          </cell>
          <cell r="C321" t="str">
            <v>Ekipe Ecce Center</v>
          </cell>
          <cell r="D321" t="str">
            <v>Audited</v>
          </cell>
          <cell r="E321" t="str">
            <v xml:space="preserve">Attached </v>
          </cell>
          <cell r="F321" t="str">
            <v>055410</v>
          </cell>
          <cell r="G321" t="str">
            <v xml:space="preserve">Ekipe </v>
          </cell>
          <cell r="H321" t="str">
            <v>Efate</v>
          </cell>
          <cell r="I321" t="str">
            <v>NBV</v>
          </cell>
          <cell r="J321" t="str">
            <v>Shefa</v>
          </cell>
          <cell r="K321" t="str">
            <v>0084812001</v>
          </cell>
          <cell r="L321">
            <v>14</v>
          </cell>
          <cell r="M321">
            <v>9000</v>
          </cell>
          <cell r="N321">
            <v>126000</v>
          </cell>
          <cell r="O321">
            <v>37800</v>
          </cell>
          <cell r="P321">
            <v>27800</v>
          </cell>
          <cell r="Q321"/>
          <cell r="R321">
            <v>10000</v>
          </cell>
          <cell r="S321">
            <v>27800</v>
          </cell>
          <cell r="T321">
            <v>27800</v>
          </cell>
        </row>
        <row r="322">
          <cell r="B322" t="str">
            <v>K0554447</v>
          </cell>
          <cell r="C322" t="str">
            <v>Epau Ecce Centre</v>
          </cell>
          <cell r="D322" t="str">
            <v>Audited</v>
          </cell>
          <cell r="E322" t="str">
            <v>Attached</v>
          </cell>
          <cell r="F322" t="str">
            <v>055412</v>
          </cell>
          <cell r="G322" t="str">
            <v xml:space="preserve">Ekonak </v>
          </cell>
          <cell r="H322" t="str">
            <v>Efate</v>
          </cell>
          <cell r="I322" t="str">
            <v>NBV</v>
          </cell>
          <cell r="J322" t="str">
            <v>Shefa</v>
          </cell>
          <cell r="K322" t="str">
            <v>0084793001</v>
          </cell>
          <cell r="L322">
            <v>23</v>
          </cell>
          <cell r="M322">
            <v>9000</v>
          </cell>
          <cell r="N322">
            <v>207000</v>
          </cell>
          <cell r="O322">
            <v>62100</v>
          </cell>
          <cell r="P322">
            <v>62100</v>
          </cell>
          <cell r="Q322"/>
          <cell r="R322">
            <v>0</v>
          </cell>
          <cell r="S322">
            <v>62100</v>
          </cell>
          <cell r="T322">
            <v>62100</v>
          </cell>
        </row>
        <row r="323">
          <cell r="B323" t="str">
            <v>K0554449</v>
          </cell>
          <cell r="C323" t="str">
            <v>Erakor Ecce Centre</v>
          </cell>
          <cell r="D323" t="str">
            <v>Audited</v>
          </cell>
          <cell r="E323" t="str">
            <v xml:space="preserve">Attached </v>
          </cell>
          <cell r="F323" t="str">
            <v>055416</v>
          </cell>
          <cell r="G323" t="str">
            <v>Erakor</v>
          </cell>
          <cell r="H323" t="str">
            <v>Efate</v>
          </cell>
          <cell r="I323" t="str">
            <v>NBV</v>
          </cell>
          <cell r="J323" t="str">
            <v>Shefa</v>
          </cell>
          <cell r="K323" t="str">
            <v>0084813001</v>
          </cell>
          <cell r="L323">
            <v>67</v>
          </cell>
          <cell r="M323">
            <v>9000</v>
          </cell>
          <cell r="N323">
            <v>603000</v>
          </cell>
          <cell r="O323">
            <v>180900</v>
          </cell>
          <cell r="P323">
            <v>180900</v>
          </cell>
          <cell r="Q323"/>
          <cell r="R323">
            <v>0</v>
          </cell>
          <cell r="S323">
            <v>180900</v>
          </cell>
          <cell r="T323">
            <v>180900</v>
          </cell>
        </row>
        <row r="324">
          <cell r="B324" t="str">
            <v>K0554137</v>
          </cell>
          <cell r="C324" t="str">
            <v>Eratap Ecce Center</v>
          </cell>
          <cell r="D324" t="str">
            <v>Audited</v>
          </cell>
          <cell r="E324" t="str">
            <v xml:space="preserve">Attached </v>
          </cell>
          <cell r="F324" t="str">
            <v>055414</v>
          </cell>
          <cell r="G324" t="str">
            <v>Eratap</v>
          </cell>
          <cell r="H324" t="str">
            <v>Efate</v>
          </cell>
          <cell r="I324" t="str">
            <v>NBV</v>
          </cell>
          <cell r="J324" t="str">
            <v>Shefa</v>
          </cell>
          <cell r="K324" t="str">
            <v>0084796001</v>
          </cell>
          <cell r="L324">
            <v>56</v>
          </cell>
          <cell r="M324">
            <v>9000</v>
          </cell>
          <cell r="N324">
            <v>504000</v>
          </cell>
          <cell r="O324">
            <v>151200</v>
          </cell>
          <cell r="P324">
            <v>151200</v>
          </cell>
          <cell r="Q324"/>
          <cell r="R324"/>
          <cell r="S324">
            <v>151200</v>
          </cell>
          <cell r="T324">
            <v>151200</v>
          </cell>
        </row>
        <row r="325">
          <cell r="B325" t="str">
            <v>K0548313</v>
          </cell>
          <cell r="C325" t="str">
            <v>Ere english</v>
          </cell>
          <cell r="D325" t="str">
            <v>Audited</v>
          </cell>
          <cell r="E325" t="str">
            <v xml:space="preserve">Attached </v>
          </cell>
          <cell r="F325" t="str">
            <v>054817</v>
          </cell>
          <cell r="G325" t="str">
            <v>Ere</v>
          </cell>
          <cell r="H325" t="str">
            <v>Tongoa</v>
          </cell>
          <cell r="I325" t="str">
            <v>NBV</v>
          </cell>
          <cell r="J325" t="str">
            <v>Shefa</v>
          </cell>
          <cell r="K325" t="str">
            <v>0084771001</v>
          </cell>
          <cell r="L325">
            <v>10</v>
          </cell>
          <cell r="M325">
            <v>9000</v>
          </cell>
          <cell r="N325">
            <v>90000</v>
          </cell>
          <cell r="O325">
            <v>27000</v>
          </cell>
          <cell r="P325">
            <v>27000</v>
          </cell>
          <cell r="Q325"/>
          <cell r="R325"/>
          <cell r="S325">
            <v>27000</v>
          </cell>
          <cell r="T325">
            <v>27000</v>
          </cell>
        </row>
        <row r="326">
          <cell r="B326" t="str">
            <v>K0554424</v>
          </cell>
          <cell r="C326" t="str">
            <v>Etas Grace Child Care Center</v>
          </cell>
          <cell r="D326" t="str">
            <v>Audited</v>
          </cell>
          <cell r="E326" t="str">
            <v xml:space="preserve">Attached </v>
          </cell>
          <cell r="F326" t="str">
            <v>0554406</v>
          </cell>
          <cell r="G326" t="str">
            <v>Etas Community</v>
          </cell>
          <cell r="H326" t="str">
            <v>Efate</v>
          </cell>
          <cell r="I326" t="str">
            <v>NBV</v>
          </cell>
          <cell r="J326" t="str">
            <v>Shefa</v>
          </cell>
          <cell r="K326" t="str">
            <v>0144373001</v>
          </cell>
          <cell r="L326">
            <v>68</v>
          </cell>
          <cell r="M326">
            <v>9000</v>
          </cell>
          <cell r="N326">
            <v>612000</v>
          </cell>
          <cell r="O326">
            <v>183600</v>
          </cell>
          <cell r="P326">
            <v>183600</v>
          </cell>
          <cell r="Q326"/>
          <cell r="R326">
            <v>0</v>
          </cell>
          <cell r="S326">
            <v>183600</v>
          </cell>
          <cell r="T326">
            <v>183600</v>
          </cell>
        </row>
        <row r="327">
          <cell r="B327" t="str">
            <v>K0554027</v>
          </cell>
          <cell r="C327" t="str">
            <v>Eton</v>
          </cell>
          <cell r="D327" t="str">
            <v>Audited</v>
          </cell>
          <cell r="E327" t="str">
            <v xml:space="preserve">Attached </v>
          </cell>
          <cell r="F327" t="str">
            <v>055418</v>
          </cell>
          <cell r="G327" t="str">
            <v>Eton</v>
          </cell>
          <cell r="H327" t="str">
            <v>Efate</v>
          </cell>
          <cell r="I327" t="str">
            <v>NBV</v>
          </cell>
          <cell r="J327" t="str">
            <v>Shefa</v>
          </cell>
          <cell r="K327" t="str">
            <v>0084797001</v>
          </cell>
          <cell r="L327">
            <v>11</v>
          </cell>
          <cell r="M327">
            <v>9000</v>
          </cell>
          <cell r="N327">
            <v>99000</v>
          </cell>
          <cell r="O327">
            <v>29700</v>
          </cell>
          <cell r="P327">
            <v>29700</v>
          </cell>
          <cell r="Q327"/>
          <cell r="R327">
            <v>0</v>
          </cell>
          <cell r="S327">
            <v>29700</v>
          </cell>
          <cell r="T327">
            <v>29700</v>
          </cell>
        </row>
        <row r="328">
          <cell r="B328" t="str">
            <v>K0554067</v>
          </cell>
          <cell r="C328" t="str">
            <v>Freshwota Ecce Centre</v>
          </cell>
          <cell r="D328" t="str">
            <v>Audited</v>
          </cell>
          <cell r="E328" t="str">
            <v xml:space="preserve">Attached </v>
          </cell>
          <cell r="F328" t="str">
            <v>050206</v>
          </cell>
          <cell r="G328" t="str">
            <v>Fresh wota english</v>
          </cell>
          <cell r="H328" t="str">
            <v>Efate</v>
          </cell>
          <cell r="I328" t="str">
            <v>NBV</v>
          </cell>
          <cell r="J328" t="str">
            <v>Shefa</v>
          </cell>
          <cell r="K328" t="str">
            <v>0084754001</v>
          </cell>
          <cell r="L328">
            <v>113</v>
          </cell>
          <cell r="M328">
            <v>9000</v>
          </cell>
          <cell r="N328">
            <v>1017000</v>
          </cell>
          <cell r="O328">
            <v>305100</v>
          </cell>
          <cell r="P328">
            <v>305100</v>
          </cell>
          <cell r="Q328"/>
          <cell r="R328">
            <v>0</v>
          </cell>
          <cell r="S328">
            <v>305100</v>
          </cell>
          <cell r="T328">
            <v>305100</v>
          </cell>
        </row>
        <row r="329">
          <cell r="B329" t="str">
            <v>K0554497</v>
          </cell>
          <cell r="C329" t="str">
            <v>Hope Play Group</v>
          </cell>
          <cell r="D329" t="str">
            <v>Audited</v>
          </cell>
          <cell r="E329" t="str">
            <v>Feeder</v>
          </cell>
          <cell r="F329" t="str">
            <v>050206</v>
          </cell>
          <cell r="G329" t="str">
            <v>Fresh wota english</v>
          </cell>
          <cell r="H329" t="str">
            <v>Efate</v>
          </cell>
          <cell r="I329" t="str">
            <v>NBV</v>
          </cell>
          <cell r="J329" t="str">
            <v>Shefa</v>
          </cell>
          <cell r="K329" t="str">
            <v>0084754001</v>
          </cell>
          <cell r="L329">
            <v>10</v>
          </cell>
          <cell r="M329">
            <v>9000</v>
          </cell>
          <cell r="N329">
            <v>90000</v>
          </cell>
          <cell r="O329">
            <v>27000</v>
          </cell>
          <cell r="P329">
            <v>27000</v>
          </cell>
          <cell r="Q329"/>
          <cell r="R329"/>
          <cell r="S329">
            <v>27000</v>
          </cell>
          <cell r="T329">
            <v>27000</v>
          </cell>
        </row>
        <row r="330">
          <cell r="B330" t="str">
            <v>K0548129</v>
          </cell>
          <cell r="C330" t="str">
            <v>Itakoma</v>
          </cell>
          <cell r="D330" t="str">
            <v>Audited</v>
          </cell>
          <cell r="E330" t="str">
            <v xml:space="preserve">Attached </v>
          </cell>
          <cell r="F330" t="str">
            <v>054824</v>
          </cell>
          <cell r="G330" t="str">
            <v>Itukama</v>
          </cell>
          <cell r="H330" t="str">
            <v>Tongoa</v>
          </cell>
          <cell r="I330" t="str">
            <v>NBV</v>
          </cell>
          <cell r="J330" t="str">
            <v>Shefa</v>
          </cell>
          <cell r="K330" t="str">
            <v>0084773001</v>
          </cell>
          <cell r="L330">
            <v>29</v>
          </cell>
          <cell r="M330">
            <v>9000</v>
          </cell>
          <cell r="N330">
            <v>261000</v>
          </cell>
          <cell r="O330">
            <v>78300</v>
          </cell>
          <cell r="P330">
            <v>78300</v>
          </cell>
          <cell r="Q330"/>
          <cell r="R330">
            <v>0</v>
          </cell>
          <cell r="S330">
            <v>78300</v>
          </cell>
          <cell r="T330">
            <v>78300</v>
          </cell>
        </row>
        <row r="331">
          <cell r="B331" t="str">
            <v>K0554045</v>
          </cell>
          <cell r="C331" t="str">
            <v>Kawenu</v>
          </cell>
          <cell r="D331" t="str">
            <v>Audited</v>
          </cell>
          <cell r="E331" t="str">
            <v>Attached</v>
          </cell>
          <cell r="F331" t="str">
            <v>050221</v>
          </cell>
          <cell r="G331" t="str">
            <v>Kawenu</v>
          </cell>
          <cell r="H331" t="str">
            <v>Efate</v>
          </cell>
          <cell r="I331" t="str">
            <v>NBV</v>
          </cell>
          <cell r="J331" t="str">
            <v>Shefa</v>
          </cell>
          <cell r="K331" t="str">
            <v>0084814001</v>
          </cell>
          <cell r="L331">
            <v>75</v>
          </cell>
          <cell r="M331">
            <v>9000</v>
          </cell>
          <cell r="N331">
            <v>675000</v>
          </cell>
          <cell r="O331">
            <v>202500</v>
          </cell>
          <cell r="P331">
            <v>202500</v>
          </cell>
          <cell r="Q331"/>
          <cell r="R331">
            <v>0</v>
          </cell>
          <cell r="S331">
            <v>202500</v>
          </cell>
          <cell r="T331">
            <v>202500</v>
          </cell>
        </row>
        <row r="332">
          <cell r="B332" t="str">
            <v>K0548425</v>
          </cell>
          <cell r="C332" t="str">
            <v>Kutundaula</v>
          </cell>
          <cell r="D332" t="str">
            <v>Audited</v>
          </cell>
          <cell r="E332" t="str">
            <v>Attached</v>
          </cell>
          <cell r="F332" t="str">
            <v>054825</v>
          </cell>
          <cell r="G332" t="str">
            <v>Katundaula</v>
          </cell>
          <cell r="H332" t="str">
            <v>Efate</v>
          </cell>
          <cell r="I332" t="str">
            <v>NBV</v>
          </cell>
          <cell r="J332" t="str">
            <v>Shefa</v>
          </cell>
          <cell r="K332" t="str">
            <v>0084775001</v>
          </cell>
          <cell r="L332">
            <v>19</v>
          </cell>
          <cell r="M332">
            <v>9000</v>
          </cell>
          <cell r="N332">
            <v>171000</v>
          </cell>
          <cell r="O332">
            <v>51300</v>
          </cell>
          <cell r="P332">
            <v>51300</v>
          </cell>
          <cell r="Q332"/>
          <cell r="R332">
            <v>0</v>
          </cell>
          <cell r="S332">
            <v>51300</v>
          </cell>
          <cell r="T332">
            <v>51300</v>
          </cell>
        </row>
        <row r="333">
          <cell r="B333" t="str">
            <v>K0554452</v>
          </cell>
          <cell r="C333" t="str">
            <v>Lau's Child Care Centre</v>
          </cell>
          <cell r="D333" t="str">
            <v>Audited</v>
          </cell>
          <cell r="E333" t="str">
            <v>Feeder</v>
          </cell>
          <cell r="F333" t="str">
            <v>050216</v>
          </cell>
          <cell r="G333" t="str">
            <v>Vila  No 2 SDA</v>
          </cell>
          <cell r="H333" t="str">
            <v>Efate</v>
          </cell>
          <cell r="I333" t="str">
            <v>NBV</v>
          </cell>
          <cell r="J333" t="str">
            <v>Shefa</v>
          </cell>
          <cell r="K333" t="str">
            <v>0084828001</v>
          </cell>
          <cell r="L333">
            <v>37</v>
          </cell>
          <cell r="M333">
            <v>9000</v>
          </cell>
          <cell r="N333">
            <v>333000</v>
          </cell>
          <cell r="O333">
            <v>99900</v>
          </cell>
          <cell r="P333">
            <v>99900</v>
          </cell>
          <cell r="Q333"/>
          <cell r="R333">
            <v>0</v>
          </cell>
          <cell r="S333">
            <v>99900</v>
          </cell>
          <cell r="T333">
            <v>99900</v>
          </cell>
        </row>
        <row r="334">
          <cell r="B334" t="str">
            <v>K0555451</v>
          </cell>
          <cell r="C334" t="str">
            <v>Lausake Ecce Centre</v>
          </cell>
          <cell r="D334" t="str">
            <v>Audited</v>
          </cell>
          <cell r="E334" t="str">
            <v xml:space="preserve">Attached </v>
          </cell>
          <cell r="F334" t="str">
            <v>055428</v>
          </cell>
          <cell r="G334" t="str">
            <v xml:space="preserve">Lausake </v>
          </cell>
          <cell r="H334" t="str">
            <v>Emao</v>
          </cell>
          <cell r="I334" t="str">
            <v>NBV</v>
          </cell>
          <cell r="J334" t="str">
            <v>Shefa</v>
          </cell>
          <cell r="K334" t="str">
            <v>0084798001</v>
          </cell>
          <cell r="L334">
            <v>11</v>
          </cell>
          <cell r="M334">
            <v>9000</v>
          </cell>
          <cell r="N334">
            <v>99000</v>
          </cell>
          <cell r="O334">
            <v>29700</v>
          </cell>
          <cell r="P334">
            <v>29700</v>
          </cell>
          <cell r="Q334"/>
          <cell r="R334">
            <v>0</v>
          </cell>
          <cell r="S334">
            <v>29700</v>
          </cell>
          <cell r="T334">
            <v>29700</v>
          </cell>
        </row>
        <row r="335">
          <cell r="B335" t="str">
            <v>K0554138</v>
          </cell>
          <cell r="C335" t="str">
            <v>Lonest Ecce Center</v>
          </cell>
          <cell r="D335" t="str">
            <v>Audited</v>
          </cell>
          <cell r="E335" t="str">
            <v xml:space="preserve">Attached </v>
          </cell>
          <cell r="F335" t="str">
            <v>0554320</v>
          </cell>
          <cell r="G335" t="str">
            <v>Lonest(st Jean Marie Vianey Primaire )</v>
          </cell>
          <cell r="H335" t="str">
            <v>Efate</v>
          </cell>
          <cell r="I335" t="str">
            <v>NBV</v>
          </cell>
          <cell r="J335" t="str">
            <v>Shefa</v>
          </cell>
          <cell r="K335" t="str">
            <v>0084831001</v>
          </cell>
          <cell r="L335">
            <v>8</v>
          </cell>
          <cell r="M335">
            <v>9000</v>
          </cell>
          <cell r="N335">
            <v>72000</v>
          </cell>
          <cell r="O335">
            <v>21600</v>
          </cell>
          <cell r="P335">
            <v>21600</v>
          </cell>
          <cell r="Q335"/>
          <cell r="R335">
            <v>0</v>
          </cell>
          <cell r="S335">
            <v>21600</v>
          </cell>
          <cell r="T335">
            <v>21600</v>
          </cell>
        </row>
        <row r="336">
          <cell r="B336" t="str">
            <v>K0546434</v>
          </cell>
          <cell r="C336" t="str">
            <v>Lopalis Child Care</v>
          </cell>
          <cell r="D336" t="str">
            <v>Audited</v>
          </cell>
          <cell r="E336" t="str">
            <v>Attached</v>
          </cell>
          <cell r="F336" t="str">
            <v>054646</v>
          </cell>
          <cell r="G336" t="str">
            <v>Nulnessa</v>
          </cell>
          <cell r="H336" t="str">
            <v>Epi</v>
          </cell>
          <cell r="I336" t="str">
            <v>NBV</v>
          </cell>
          <cell r="J336" t="str">
            <v>Shefa</v>
          </cell>
          <cell r="K336" t="str">
            <v>0084767001</v>
          </cell>
          <cell r="L336">
            <v>11</v>
          </cell>
          <cell r="M336">
            <v>9000</v>
          </cell>
          <cell r="N336">
            <v>99000</v>
          </cell>
          <cell r="O336">
            <v>29700</v>
          </cell>
          <cell r="P336">
            <v>29700</v>
          </cell>
          <cell r="Q336"/>
          <cell r="R336">
            <v>0</v>
          </cell>
          <cell r="S336">
            <v>29700</v>
          </cell>
          <cell r="T336">
            <v>29700</v>
          </cell>
        </row>
        <row r="337">
          <cell r="B337" t="str">
            <v>K0546432</v>
          </cell>
          <cell r="C337" t="str">
            <v>Lopeni Ecce Center</v>
          </cell>
          <cell r="D337" t="str">
            <v>Audited</v>
          </cell>
          <cell r="E337" t="str">
            <v xml:space="preserve">Attached </v>
          </cell>
          <cell r="F337" t="str">
            <v>0546409</v>
          </cell>
          <cell r="G337" t="str">
            <v>Lopenie</v>
          </cell>
          <cell r="H337" t="str">
            <v>Epi</v>
          </cell>
          <cell r="I337" t="str">
            <v>NBV</v>
          </cell>
          <cell r="J337" t="str">
            <v>Shefa</v>
          </cell>
          <cell r="K337" t="str">
            <v>0136285003</v>
          </cell>
          <cell r="L337">
            <v>25</v>
          </cell>
          <cell r="M337">
            <v>9000</v>
          </cell>
          <cell r="N337">
            <v>225000</v>
          </cell>
          <cell r="O337">
            <v>67500</v>
          </cell>
          <cell r="P337">
            <v>67500</v>
          </cell>
          <cell r="Q337"/>
          <cell r="R337"/>
          <cell r="S337">
            <v>67500</v>
          </cell>
          <cell r="T337">
            <v>67500</v>
          </cell>
        </row>
        <row r="338">
          <cell r="B338" t="str">
            <v>K0554034</v>
          </cell>
          <cell r="C338" t="str">
            <v>Lykuky</v>
          </cell>
          <cell r="D338" t="str">
            <v>Audited</v>
          </cell>
          <cell r="E338" t="str">
            <v>Feeder</v>
          </cell>
          <cell r="F338" t="str">
            <v>055447</v>
          </cell>
          <cell r="G338" t="str">
            <v>Pango</v>
          </cell>
          <cell r="H338" t="str">
            <v>Efate</v>
          </cell>
          <cell r="I338" t="str">
            <v>NBV</v>
          </cell>
          <cell r="J338" t="str">
            <v>Shefa</v>
          </cell>
          <cell r="K338" t="str">
            <v>0084802001</v>
          </cell>
          <cell r="L338">
            <v>34</v>
          </cell>
          <cell r="M338">
            <v>9000</v>
          </cell>
          <cell r="N338">
            <v>306000</v>
          </cell>
          <cell r="O338">
            <v>91800</v>
          </cell>
          <cell r="P338">
            <v>91800</v>
          </cell>
          <cell r="Q338"/>
          <cell r="R338">
            <v>0</v>
          </cell>
          <cell r="S338">
            <v>91800</v>
          </cell>
          <cell r="T338">
            <v>91800</v>
          </cell>
        </row>
        <row r="339">
          <cell r="B339" t="str">
            <v>K0552118</v>
          </cell>
          <cell r="C339" t="str">
            <v>Makira Ecce Center</v>
          </cell>
          <cell r="D339" t="str">
            <v>Audited</v>
          </cell>
          <cell r="E339" t="str">
            <v xml:space="preserve">Attached </v>
          </cell>
          <cell r="F339" t="str">
            <v>055232</v>
          </cell>
          <cell r="G339" t="str">
            <v>Makira</v>
          </cell>
          <cell r="H339" t="str">
            <v>Makira</v>
          </cell>
          <cell r="I339" t="str">
            <v>NBV</v>
          </cell>
          <cell r="J339" t="str">
            <v>Shefa</v>
          </cell>
          <cell r="K339" t="str">
            <v>0084815001</v>
          </cell>
          <cell r="L339">
            <v>8</v>
          </cell>
          <cell r="M339">
            <v>9000</v>
          </cell>
          <cell r="N339">
            <v>72000</v>
          </cell>
          <cell r="O339">
            <v>21600</v>
          </cell>
          <cell r="P339">
            <v>21600</v>
          </cell>
          <cell r="Q339"/>
          <cell r="R339">
            <v>0</v>
          </cell>
          <cell r="S339">
            <v>21600</v>
          </cell>
          <cell r="T339">
            <v>21600</v>
          </cell>
        </row>
        <row r="340">
          <cell r="B340" t="str">
            <v>K0554448</v>
          </cell>
          <cell r="C340" t="str">
            <v>Malasitabu Ecce Centre</v>
          </cell>
          <cell r="D340" t="str">
            <v>Audited</v>
          </cell>
          <cell r="E340" t="str">
            <v xml:space="preserve">Attached </v>
          </cell>
          <cell r="F340" t="str">
            <v>0554407</v>
          </cell>
          <cell r="G340" t="str">
            <v>Malasitabu</v>
          </cell>
          <cell r="H340" t="str">
            <v>Efate</v>
          </cell>
          <cell r="I340" t="str">
            <v>NBV</v>
          </cell>
          <cell r="J340" t="str">
            <v>Shefa</v>
          </cell>
          <cell r="K340" t="str">
            <v>0144341001</v>
          </cell>
          <cell r="L340">
            <v>59</v>
          </cell>
          <cell r="M340">
            <v>9000</v>
          </cell>
          <cell r="N340">
            <v>531000</v>
          </cell>
          <cell r="O340">
            <v>159300</v>
          </cell>
          <cell r="P340">
            <v>159300</v>
          </cell>
          <cell r="Q340"/>
          <cell r="R340">
            <v>0</v>
          </cell>
          <cell r="S340">
            <v>159300</v>
          </cell>
          <cell r="T340">
            <v>159300</v>
          </cell>
        </row>
        <row r="341">
          <cell r="B341" t="str">
            <v>K0554461</v>
          </cell>
          <cell r="C341" t="str">
            <v>Malatia Ecce Centre</v>
          </cell>
          <cell r="D341" t="str">
            <v>Audited</v>
          </cell>
          <cell r="E341" t="str">
            <v>Attached</v>
          </cell>
          <cell r="F341" t="str">
            <v>055433</v>
          </cell>
          <cell r="G341" t="str">
            <v>Malatia</v>
          </cell>
          <cell r="H341" t="str">
            <v>Efate</v>
          </cell>
          <cell r="I341" t="str">
            <v>NBV</v>
          </cell>
          <cell r="J341" t="str">
            <v>Shefa</v>
          </cell>
          <cell r="K341" t="str">
            <v>0084816001</v>
          </cell>
          <cell r="L341">
            <v>24</v>
          </cell>
          <cell r="M341">
            <v>9000</v>
          </cell>
          <cell r="N341">
            <v>216000</v>
          </cell>
          <cell r="O341">
            <v>64800</v>
          </cell>
          <cell r="P341">
            <v>64800</v>
          </cell>
          <cell r="Q341"/>
          <cell r="R341">
            <v>0</v>
          </cell>
          <cell r="S341">
            <v>64800</v>
          </cell>
          <cell r="T341">
            <v>64800</v>
          </cell>
        </row>
        <row r="342">
          <cell r="B342" t="str">
            <v>K0548473</v>
          </cell>
          <cell r="C342" t="str">
            <v>Malawia ECCE Centre</v>
          </cell>
          <cell r="D342" t="str">
            <v>Audited</v>
          </cell>
          <cell r="E342" t="str">
            <v>Attached</v>
          </cell>
          <cell r="F342" t="str">
            <v>054834</v>
          </cell>
          <cell r="G342" t="str">
            <v xml:space="preserve">Malawia </v>
          </cell>
          <cell r="H342" t="str">
            <v>Efate</v>
          </cell>
          <cell r="I342" t="str">
            <v>NBV</v>
          </cell>
          <cell r="J342" t="str">
            <v>Shefa</v>
          </cell>
          <cell r="K342" t="str">
            <v>0084817001</v>
          </cell>
          <cell r="L342">
            <v>8</v>
          </cell>
          <cell r="M342">
            <v>9000</v>
          </cell>
          <cell r="N342">
            <v>72000</v>
          </cell>
          <cell r="O342">
            <v>21600</v>
          </cell>
          <cell r="P342">
            <v>21600</v>
          </cell>
          <cell r="Q342"/>
          <cell r="R342">
            <v>0</v>
          </cell>
          <cell r="S342">
            <v>21600</v>
          </cell>
          <cell r="T342">
            <v>21600</v>
          </cell>
        </row>
        <row r="343">
          <cell r="B343" t="str">
            <v>K0546094</v>
          </cell>
          <cell r="C343" t="str">
            <v>Manganua Ecce Center</v>
          </cell>
          <cell r="D343" t="str">
            <v>Audited</v>
          </cell>
          <cell r="E343" t="str">
            <v xml:space="preserve">Attached </v>
          </cell>
          <cell r="F343" t="str">
            <v>054631</v>
          </cell>
          <cell r="G343" t="str">
            <v>Maganua</v>
          </cell>
          <cell r="H343" t="str">
            <v>Epi</v>
          </cell>
          <cell r="I343" t="str">
            <v>NBV</v>
          </cell>
          <cell r="J343" t="str">
            <v>Shefa</v>
          </cell>
          <cell r="K343" t="str">
            <v>0084765001</v>
          </cell>
          <cell r="L343">
            <v>19</v>
          </cell>
          <cell r="M343">
            <v>9000</v>
          </cell>
          <cell r="N343">
            <v>171000</v>
          </cell>
          <cell r="O343">
            <v>51300</v>
          </cell>
          <cell r="P343">
            <v>31300</v>
          </cell>
          <cell r="Q343"/>
          <cell r="R343">
            <v>14200</v>
          </cell>
          <cell r="S343">
            <v>37100</v>
          </cell>
          <cell r="T343">
            <v>37100</v>
          </cell>
        </row>
        <row r="344">
          <cell r="B344" t="str">
            <v>K0555364</v>
          </cell>
          <cell r="C344" t="str">
            <v>Mangarongo</v>
          </cell>
          <cell r="D344" t="str">
            <v>Audited</v>
          </cell>
          <cell r="E344" t="str">
            <v>Attached</v>
          </cell>
          <cell r="F344" t="str">
            <v>055435</v>
          </cell>
          <cell r="G344" t="str">
            <v>Mangarongo</v>
          </cell>
          <cell r="H344" t="str">
            <v>Emao</v>
          </cell>
          <cell r="I344" t="str">
            <v>NBV</v>
          </cell>
          <cell r="J344" t="str">
            <v>Shefa</v>
          </cell>
          <cell r="K344" t="str">
            <v>0084799001</v>
          </cell>
          <cell r="L344">
            <v>14</v>
          </cell>
          <cell r="M344">
            <v>9000</v>
          </cell>
          <cell r="N344">
            <v>126000</v>
          </cell>
          <cell r="O344">
            <v>37800</v>
          </cell>
          <cell r="P344">
            <v>37800</v>
          </cell>
          <cell r="Q344"/>
          <cell r="R344">
            <v>0</v>
          </cell>
          <cell r="S344">
            <v>37800</v>
          </cell>
          <cell r="T344">
            <v>37800</v>
          </cell>
        </row>
        <row r="345">
          <cell r="B345" t="str">
            <v>K0554450</v>
          </cell>
          <cell r="C345" t="str">
            <v>Manua Ecce Centre</v>
          </cell>
          <cell r="D345" t="str">
            <v>Audited</v>
          </cell>
          <cell r="E345" t="str">
            <v xml:space="preserve">Attached </v>
          </cell>
          <cell r="F345" t="str">
            <v>055436</v>
          </cell>
          <cell r="G345" t="str">
            <v>Manua</v>
          </cell>
          <cell r="H345" t="str">
            <v>Efate</v>
          </cell>
          <cell r="I345" t="str">
            <v>NBV</v>
          </cell>
          <cell r="J345" t="str">
            <v>Shefa</v>
          </cell>
          <cell r="K345" t="str">
            <v>0084800001</v>
          </cell>
          <cell r="L345">
            <v>69</v>
          </cell>
          <cell r="M345">
            <v>9000</v>
          </cell>
          <cell r="N345">
            <v>621000</v>
          </cell>
          <cell r="O345">
            <v>186300</v>
          </cell>
          <cell r="P345">
            <v>186300</v>
          </cell>
          <cell r="Q345"/>
          <cell r="R345"/>
          <cell r="S345">
            <v>186300</v>
          </cell>
          <cell r="T345">
            <v>186300</v>
          </cell>
        </row>
        <row r="346">
          <cell r="B346" t="str">
            <v>K0554492</v>
          </cell>
          <cell r="C346" t="str">
            <v>Marobe kindy</v>
          </cell>
          <cell r="D346" t="str">
            <v>Audited</v>
          </cell>
          <cell r="E346" t="str">
            <v>Feeder</v>
          </cell>
          <cell r="F346" t="str">
            <v>050219</v>
          </cell>
          <cell r="G346" t="str">
            <v>Olwie SDA</v>
          </cell>
          <cell r="H346" t="str">
            <v>Efate</v>
          </cell>
          <cell r="I346" t="str">
            <v>NBV</v>
          </cell>
          <cell r="J346" t="str">
            <v>Shefa</v>
          </cell>
          <cell r="K346" t="str">
            <v>0084827001</v>
          </cell>
          <cell r="L346">
            <v>8</v>
          </cell>
          <cell r="M346">
            <v>9000</v>
          </cell>
          <cell r="N346">
            <v>72000</v>
          </cell>
          <cell r="O346">
            <v>21600</v>
          </cell>
          <cell r="P346">
            <v>21600</v>
          </cell>
          <cell r="Q346"/>
          <cell r="R346"/>
          <cell r="S346">
            <v>21600</v>
          </cell>
          <cell r="T346">
            <v>21600</v>
          </cell>
        </row>
        <row r="347">
          <cell r="B347" t="str">
            <v>K0555006</v>
          </cell>
          <cell r="C347" t="str">
            <v>Marouwia Child Care Center</v>
          </cell>
          <cell r="D347" t="str">
            <v>Audited</v>
          </cell>
          <cell r="E347" t="str">
            <v>Feeder</v>
          </cell>
          <cell r="F347" t="str">
            <v>055435</v>
          </cell>
          <cell r="G347" t="str">
            <v>Mangarongo</v>
          </cell>
          <cell r="H347" t="str">
            <v>Emao</v>
          </cell>
          <cell r="I347" t="str">
            <v>NBV</v>
          </cell>
          <cell r="J347" t="str">
            <v>Shefa</v>
          </cell>
          <cell r="K347" t="str">
            <v>0084799001</v>
          </cell>
          <cell r="L347">
            <v>11</v>
          </cell>
          <cell r="M347">
            <v>9000</v>
          </cell>
          <cell r="N347">
            <v>99000</v>
          </cell>
          <cell r="O347">
            <v>29700</v>
          </cell>
          <cell r="P347">
            <v>24700</v>
          </cell>
          <cell r="Q347"/>
          <cell r="R347">
            <v>5000</v>
          </cell>
          <cell r="S347">
            <v>24700</v>
          </cell>
          <cell r="T347">
            <v>24700</v>
          </cell>
        </row>
        <row r="348">
          <cell r="B348" t="str">
            <v>K0554403</v>
          </cell>
          <cell r="C348" t="str">
            <v>Matarisu Ecce Center</v>
          </cell>
          <cell r="D348" t="str">
            <v>Audited</v>
          </cell>
          <cell r="E348" t="str">
            <v xml:space="preserve">Attached </v>
          </cell>
          <cell r="F348" t="str">
            <v>055437</v>
          </cell>
          <cell r="G348" t="str">
            <v>Matarisu</v>
          </cell>
          <cell r="H348" t="str">
            <v>Efate</v>
          </cell>
          <cell r="I348" t="str">
            <v>NBV</v>
          </cell>
          <cell r="J348" t="str">
            <v>Shefa</v>
          </cell>
          <cell r="K348" t="str">
            <v>0084801001</v>
          </cell>
          <cell r="L348">
            <v>25</v>
          </cell>
          <cell r="M348">
            <v>9000</v>
          </cell>
          <cell r="N348">
            <v>225000</v>
          </cell>
          <cell r="O348">
            <v>67500</v>
          </cell>
          <cell r="P348">
            <v>67500</v>
          </cell>
          <cell r="Q348"/>
          <cell r="R348">
            <v>0</v>
          </cell>
          <cell r="S348">
            <v>67500</v>
          </cell>
          <cell r="T348">
            <v>67500</v>
          </cell>
        </row>
        <row r="349">
          <cell r="B349" t="str">
            <v>K0554422</v>
          </cell>
          <cell r="C349" t="str">
            <v>Maumau Ecce Center</v>
          </cell>
          <cell r="D349" t="str">
            <v>Audited</v>
          </cell>
          <cell r="E349" t="str">
            <v xml:space="preserve">Attached </v>
          </cell>
          <cell r="F349" t="str">
            <v>0554355</v>
          </cell>
          <cell r="G349" t="str">
            <v>Maumau</v>
          </cell>
          <cell r="H349" t="str">
            <v>Efate</v>
          </cell>
          <cell r="I349" t="str">
            <v>NBV</v>
          </cell>
          <cell r="J349" t="str">
            <v>Shefa</v>
          </cell>
          <cell r="K349" t="str">
            <v>0094551001</v>
          </cell>
          <cell r="L349">
            <v>14</v>
          </cell>
          <cell r="M349">
            <v>9000</v>
          </cell>
          <cell r="N349">
            <v>126000</v>
          </cell>
          <cell r="O349">
            <v>37800</v>
          </cell>
          <cell r="P349">
            <v>37800</v>
          </cell>
          <cell r="Q349"/>
          <cell r="R349">
            <v>0</v>
          </cell>
          <cell r="S349">
            <v>37800</v>
          </cell>
          <cell r="T349">
            <v>37800</v>
          </cell>
        </row>
        <row r="350">
          <cell r="B350" t="str">
            <v>K0554058</v>
          </cell>
          <cell r="C350" t="str">
            <v>Mele Community</v>
          </cell>
          <cell r="D350" t="str">
            <v>Audited</v>
          </cell>
          <cell r="E350" t="str">
            <v>Attached</v>
          </cell>
          <cell r="F350" t="str">
            <v>055439</v>
          </cell>
          <cell r="G350" t="str">
            <v>Melemaat</v>
          </cell>
          <cell r="H350" t="str">
            <v>Efate</v>
          </cell>
          <cell r="I350" t="str">
            <v>NBV</v>
          </cell>
          <cell r="J350" t="str">
            <v>Shefa</v>
          </cell>
          <cell r="K350" t="str">
            <v>0084819001</v>
          </cell>
          <cell r="L350">
            <v>71</v>
          </cell>
          <cell r="M350">
            <v>9000</v>
          </cell>
          <cell r="N350">
            <v>639000</v>
          </cell>
          <cell r="O350">
            <v>191700</v>
          </cell>
          <cell r="P350">
            <v>191700</v>
          </cell>
          <cell r="Q350"/>
          <cell r="R350">
            <v>0</v>
          </cell>
          <cell r="S350">
            <v>191700</v>
          </cell>
          <cell r="T350">
            <v>191700</v>
          </cell>
        </row>
        <row r="351">
          <cell r="B351" t="str">
            <v>K0554060</v>
          </cell>
          <cell r="C351" t="str">
            <v>Mele NTM (Zion Kindy)</v>
          </cell>
          <cell r="D351" t="str">
            <v>Audited</v>
          </cell>
          <cell r="E351" t="str">
            <v>Feeder</v>
          </cell>
          <cell r="F351" t="str">
            <v>055439</v>
          </cell>
          <cell r="G351" t="str">
            <v>Melemaat</v>
          </cell>
          <cell r="H351" t="str">
            <v>Efate</v>
          </cell>
          <cell r="I351" t="str">
            <v>NBV</v>
          </cell>
          <cell r="J351" t="str">
            <v>Shefa</v>
          </cell>
          <cell r="K351" t="str">
            <v>0084819001</v>
          </cell>
          <cell r="L351">
            <v>21</v>
          </cell>
          <cell r="M351">
            <v>9000</v>
          </cell>
          <cell r="N351">
            <v>189000</v>
          </cell>
          <cell r="O351">
            <v>56700</v>
          </cell>
          <cell r="P351">
            <v>56700</v>
          </cell>
          <cell r="Q351"/>
          <cell r="R351">
            <v>0</v>
          </cell>
          <cell r="S351">
            <v>56700</v>
          </cell>
          <cell r="T351">
            <v>56700</v>
          </cell>
        </row>
        <row r="352">
          <cell r="B352" t="str">
            <v>K0554501</v>
          </cell>
          <cell r="C352" t="str">
            <v>Mini Me DayCare</v>
          </cell>
          <cell r="D352" t="str">
            <v>Audited</v>
          </cell>
          <cell r="E352" t="str">
            <v>Feeder</v>
          </cell>
          <cell r="F352" t="str">
            <v>050206</v>
          </cell>
          <cell r="G352" t="str">
            <v>Fresh wota english</v>
          </cell>
          <cell r="H352" t="str">
            <v>Efate</v>
          </cell>
          <cell r="I352" t="str">
            <v>NBV</v>
          </cell>
          <cell r="J352" t="str">
            <v>Shefa</v>
          </cell>
          <cell r="K352" t="str">
            <v>0084754001</v>
          </cell>
          <cell r="L352">
            <v>26</v>
          </cell>
          <cell r="M352">
            <v>9000</v>
          </cell>
          <cell r="N352">
            <v>234000</v>
          </cell>
          <cell r="O352">
            <v>70200</v>
          </cell>
          <cell r="P352">
            <v>70200</v>
          </cell>
          <cell r="Q352"/>
          <cell r="R352"/>
          <cell r="S352">
            <v>70200</v>
          </cell>
          <cell r="T352">
            <v>70200</v>
          </cell>
        </row>
        <row r="353">
          <cell r="B353" t="str">
            <v>K0546428</v>
          </cell>
          <cell r="C353" t="str">
            <v>Moriu Ecce Center</v>
          </cell>
          <cell r="D353" t="str">
            <v>Audited</v>
          </cell>
          <cell r="E353" t="str">
            <v>Attached</v>
          </cell>
          <cell r="F353" t="str">
            <v>054640</v>
          </cell>
          <cell r="G353" t="str">
            <v>Mobarawa</v>
          </cell>
          <cell r="H353" t="str">
            <v>Epi</v>
          </cell>
          <cell r="I353" t="str">
            <v>NBV</v>
          </cell>
          <cell r="J353" t="str">
            <v>Shefa</v>
          </cell>
          <cell r="K353" t="str">
            <v>0084790001</v>
          </cell>
          <cell r="L353">
            <v>10</v>
          </cell>
          <cell r="M353">
            <v>9000</v>
          </cell>
          <cell r="N353">
            <v>90000</v>
          </cell>
          <cell r="O353">
            <v>27000</v>
          </cell>
          <cell r="P353">
            <v>27000</v>
          </cell>
          <cell r="Q353"/>
          <cell r="R353">
            <v>0</v>
          </cell>
          <cell r="S353">
            <v>27000</v>
          </cell>
          <cell r="T353">
            <v>27000</v>
          </cell>
        </row>
        <row r="354">
          <cell r="B354" t="str">
            <v>K0554024</v>
          </cell>
          <cell r="C354" t="str">
            <v>Nakowia Child Care Center</v>
          </cell>
          <cell r="D354" t="str">
            <v>Audited</v>
          </cell>
          <cell r="E354" t="str">
            <v xml:space="preserve">Feeder </v>
          </cell>
          <cell r="F354" t="str">
            <v>055743</v>
          </cell>
          <cell r="G354" t="str">
            <v>Noaiwia</v>
          </cell>
          <cell r="H354" t="str">
            <v>Nguna</v>
          </cell>
          <cell r="I354" t="str">
            <v>NBV</v>
          </cell>
          <cell r="J354" t="str">
            <v>Shefa</v>
          </cell>
          <cell r="K354" t="str">
            <v>0084806001</v>
          </cell>
          <cell r="L354">
            <v>13</v>
          </cell>
          <cell r="M354">
            <v>9000</v>
          </cell>
          <cell r="N354">
            <v>117000</v>
          </cell>
          <cell r="O354">
            <v>35100</v>
          </cell>
          <cell r="P354">
            <v>35100</v>
          </cell>
          <cell r="Q354"/>
          <cell r="R354">
            <v>0</v>
          </cell>
          <cell r="S354">
            <v>35100</v>
          </cell>
          <cell r="T354">
            <v>35100</v>
          </cell>
        </row>
        <row r="355">
          <cell r="B355" t="str">
            <v>K0554441</v>
          </cell>
          <cell r="C355" t="str">
            <v>Nakuskasaru Ecce Center</v>
          </cell>
          <cell r="D355" t="str">
            <v>Audited</v>
          </cell>
          <cell r="E355" t="str">
            <v>Feeder</v>
          </cell>
          <cell r="F355" t="str">
            <v>0554411</v>
          </cell>
          <cell r="G355" t="str">
            <v>Nukuskasaru</v>
          </cell>
          <cell r="H355" t="str">
            <v>Efate</v>
          </cell>
          <cell r="I355" t="str">
            <v>NBV</v>
          </cell>
          <cell r="J355" t="str">
            <v>Shefa</v>
          </cell>
          <cell r="K355" t="str">
            <v>0138543001</v>
          </cell>
          <cell r="L355">
            <v>12</v>
          </cell>
          <cell r="M355">
            <v>9000</v>
          </cell>
          <cell r="N355">
            <v>108000</v>
          </cell>
          <cell r="O355">
            <v>32400</v>
          </cell>
          <cell r="P355">
            <v>32400</v>
          </cell>
          <cell r="Q355"/>
          <cell r="R355"/>
          <cell r="S355">
            <v>32400</v>
          </cell>
          <cell r="T355">
            <v>32400</v>
          </cell>
        </row>
        <row r="356">
          <cell r="B356" t="str">
            <v>K0546387</v>
          </cell>
          <cell r="C356" t="str">
            <v>Nivenue Child Care Center</v>
          </cell>
          <cell r="D356" t="str">
            <v>Audited</v>
          </cell>
          <cell r="E356" t="str">
            <v>Feeder</v>
          </cell>
          <cell r="F356" t="str">
            <v>054642</v>
          </cell>
          <cell r="G356" t="str">
            <v>Nikaura</v>
          </cell>
          <cell r="H356" t="str">
            <v>Epi</v>
          </cell>
          <cell r="I356" t="str">
            <v>NBV</v>
          </cell>
          <cell r="J356" t="str">
            <v>Shefa</v>
          </cell>
          <cell r="K356" t="str">
            <v>0084791001</v>
          </cell>
          <cell r="L356">
            <v>5</v>
          </cell>
          <cell r="M356">
            <v>9000</v>
          </cell>
          <cell r="N356">
            <v>45000</v>
          </cell>
          <cell r="O356">
            <v>13500</v>
          </cell>
          <cell r="P356">
            <v>13500</v>
          </cell>
          <cell r="Q356"/>
          <cell r="R356"/>
          <cell r="S356">
            <v>13500</v>
          </cell>
          <cell r="T356">
            <v>13500</v>
          </cell>
        </row>
        <row r="357">
          <cell r="B357" t="str">
            <v>K0554023</v>
          </cell>
          <cell r="C357" t="str">
            <v>Noaiwia Ecce Center</v>
          </cell>
          <cell r="D357" t="str">
            <v>Audited</v>
          </cell>
          <cell r="E357" t="str">
            <v xml:space="preserve">Attached </v>
          </cell>
          <cell r="F357" t="str">
            <v>055743</v>
          </cell>
          <cell r="G357" t="str">
            <v>Noaiwia</v>
          </cell>
          <cell r="H357" t="str">
            <v>Nguna</v>
          </cell>
          <cell r="I357" t="str">
            <v>NBV</v>
          </cell>
          <cell r="J357" t="str">
            <v>Shefa</v>
          </cell>
          <cell r="K357" t="str">
            <v>0084806001</v>
          </cell>
          <cell r="L357">
            <v>5</v>
          </cell>
          <cell r="M357">
            <v>9000</v>
          </cell>
          <cell r="N357">
            <v>45000</v>
          </cell>
          <cell r="O357">
            <v>13500</v>
          </cell>
          <cell r="P357">
            <v>13500</v>
          </cell>
          <cell r="Q357"/>
          <cell r="R357">
            <v>0</v>
          </cell>
          <cell r="S357">
            <v>13500</v>
          </cell>
          <cell r="T357">
            <v>13500</v>
          </cell>
        </row>
        <row r="358">
          <cell r="B358" t="str">
            <v>K0551440</v>
          </cell>
          <cell r="C358" t="str">
            <v>Nofo Ecce Center</v>
          </cell>
          <cell r="D358" t="str">
            <v>Audited</v>
          </cell>
          <cell r="E358" t="str">
            <v xml:space="preserve">Attached </v>
          </cell>
          <cell r="F358" t="str">
            <v>055145</v>
          </cell>
          <cell r="G358" t="str">
            <v>Nofo</v>
          </cell>
          <cell r="H358" t="str">
            <v>Emae</v>
          </cell>
          <cell r="I358" t="str">
            <v>NBV</v>
          </cell>
          <cell r="J358" t="str">
            <v>Shefa</v>
          </cell>
          <cell r="K358" t="str">
            <v>0084787001</v>
          </cell>
          <cell r="L358">
            <v>12</v>
          </cell>
          <cell r="M358">
            <v>9000</v>
          </cell>
          <cell r="N358">
            <v>108000</v>
          </cell>
          <cell r="O358">
            <v>32400</v>
          </cell>
          <cell r="P358">
            <v>32400</v>
          </cell>
          <cell r="Q358"/>
          <cell r="R358">
            <v>0</v>
          </cell>
          <cell r="S358">
            <v>32400</v>
          </cell>
          <cell r="T358">
            <v>32400</v>
          </cell>
        </row>
        <row r="359">
          <cell r="B359" t="str">
            <v>K0548128</v>
          </cell>
          <cell r="C359" t="str">
            <v>Nottage Ecce Center</v>
          </cell>
          <cell r="D359" t="str">
            <v>Audited</v>
          </cell>
          <cell r="E359" t="str">
            <v xml:space="preserve">Attached </v>
          </cell>
          <cell r="F359" t="str">
            <v>054844</v>
          </cell>
          <cell r="G359" t="str">
            <v>Nottage</v>
          </cell>
          <cell r="H359" t="str">
            <v>Tongoa</v>
          </cell>
          <cell r="I359" t="str">
            <v>NBV</v>
          </cell>
          <cell r="J359" t="str">
            <v>Shefa</v>
          </cell>
          <cell r="K359" t="str">
            <v>0084778001</v>
          </cell>
          <cell r="L359">
            <v>8</v>
          </cell>
          <cell r="M359">
            <v>9000</v>
          </cell>
          <cell r="N359">
            <v>72000</v>
          </cell>
          <cell r="O359">
            <v>21600</v>
          </cell>
          <cell r="P359">
            <v>21600</v>
          </cell>
          <cell r="Q359"/>
          <cell r="R359">
            <v>0</v>
          </cell>
          <cell r="S359">
            <v>21600</v>
          </cell>
          <cell r="T359">
            <v>21600</v>
          </cell>
        </row>
        <row r="360">
          <cell r="B360" t="str">
            <v>K0554396</v>
          </cell>
          <cell r="C360" t="str">
            <v>Nuakwananabu Kindy</v>
          </cell>
          <cell r="D360" t="str">
            <v>Audited</v>
          </cell>
          <cell r="E360" t="str">
            <v>Attached</v>
          </cell>
          <cell r="F360" t="str">
            <v>0554393</v>
          </cell>
          <cell r="G360" t="str">
            <v>Nuakwananabu</v>
          </cell>
          <cell r="H360" t="str">
            <v>Efate</v>
          </cell>
          <cell r="I360" t="str">
            <v>NBV</v>
          </cell>
          <cell r="J360" t="str">
            <v>Shefa</v>
          </cell>
          <cell r="K360" t="str">
            <v>0131781001</v>
          </cell>
          <cell r="L360">
            <v>25</v>
          </cell>
          <cell r="M360">
            <v>9000</v>
          </cell>
          <cell r="N360">
            <v>225000</v>
          </cell>
          <cell r="O360">
            <v>67500</v>
          </cell>
          <cell r="P360">
            <v>67500</v>
          </cell>
          <cell r="Q360"/>
          <cell r="R360">
            <v>0</v>
          </cell>
          <cell r="S360">
            <v>67500</v>
          </cell>
          <cell r="T360">
            <v>67500</v>
          </cell>
        </row>
        <row r="361">
          <cell r="B361" t="str">
            <v>K0554140</v>
          </cell>
          <cell r="C361" t="str">
            <v>Olwi</v>
          </cell>
          <cell r="D361" t="str">
            <v>Audited</v>
          </cell>
          <cell r="E361" t="str">
            <v xml:space="preserve">Attached </v>
          </cell>
          <cell r="F361" t="str">
            <v>050219</v>
          </cell>
          <cell r="G361" t="str">
            <v>Olwie SDA</v>
          </cell>
          <cell r="H361" t="str">
            <v>Efate</v>
          </cell>
          <cell r="I361" t="str">
            <v>NBV</v>
          </cell>
          <cell r="J361" t="str">
            <v>Shefa</v>
          </cell>
          <cell r="K361" t="str">
            <v>0084827001</v>
          </cell>
          <cell r="L361">
            <v>41</v>
          </cell>
          <cell r="M361">
            <v>9000</v>
          </cell>
          <cell r="N361">
            <v>369000</v>
          </cell>
          <cell r="O361">
            <v>110700</v>
          </cell>
          <cell r="P361">
            <v>110700</v>
          </cell>
          <cell r="Q361"/>
          <cell r="R361">
            <v>0</v>
          </cell>
          <cell r="S361">
            <v>110700</v>
          </cell>
          <cell r="T361">
            <v>110700</v>
          </cell>
        </row>
        <row r="362">
          <cell r="B362" t="str">
            <v>K0554037</v>
          </cell>
          <cell r="C362" t="str">
            <v>Pango ECCE Centre</v>
          </cell>
          <cell r="D362" t="str">
            <v>Audited</v>
          </cell>
          <cell r="E362" t="str">
            <v>Attached</v>
          </cell>
          <cell r="F362" t="str">
            <v>055447</v>
          </cell>
          <cell r="G362" t="str">
            <v xml:space="preserve">Pango </v>
          </cell>
          <cell r="H362" t="str">
            <v>Efate</v>
          </cell>
          <cell r="I362" t="str">
            <v>NBV</v>
          </cell>
          <cell r="J362" t="str">
            <v>Shefa</v>
          </cell>
          <cell r="K362" t="str">
            <v>0084802001</v>
          </cell>
          <cell r="L362">
            <v>42</v>
          </cell>
          <cell r="M362">
            <v>9000</v>
          </cell>
          <cell r="N362">
            <v>378000</v>
          </cell>
          <cell r="O362">
            <v>113400</v>
          </cell>
          <cell r="P362">
            <v>113400</v>
          </cell>
          <cell r="Q362"/>
          <cell r="R362"/>
          <cell r="S362">
            <v>113400</v>
          </cell>
          <cell r="T362">
            <v>113400</v>
          </cell>
        </row>
        <row r="363">
          <cell r="B363" t="str">
            <v>K0554353</v>
          </cell>
          <cell r="C363" t="str">
            <v>Rongdal</v>
          </cell>
          <cell r="D363" t="str">
            <v>Audited</v>
          </cell>
          <cell r="E363" t="str">
            <v>Feeder</v>
          </cell>
          <cell r="F363" t="str">
            <v>055418</v>
          </cell>
          <cell r="G363" t="str">
            <v>Eton</v>
          </cell>
          <cell r="H363" t="str">
            <v>Efate</v>
          </cell>
          <cell r="I363" t="str">
            <v>NBV</v>
          </cell>
          <cell r="J363" t="str">
            <v>Shefa</v>
          </cell>
          <cell r="K363" t="str">
            <v>0084797001</v>
          </cell>
          <cell r="L363">
            <v>20</v>
          </cell>
          <cell r="M363">
            <v>9000</v>
          </cell>
          <cell r="N363">
            <v>180000</v>
          </cell>
          <cell r="O363">
            <v>54000</v>
          </cell>
          <cell r="P363">
            <v>54000</v>
          </cell>
          <cell r="Q363"/>
          <cell r="R363">
            <v>0</v>
          </cell>
          <cell r="S363">
            <v>54000</v>
          </cell>
          <cell r="T363">
            <v>54000</v>
          </cell>
        </row>
        <row r="364">
          <cell r="B364" t="str">
            <v>K0554479</v>
          </cell>
          <cell r="C364" t="str">
            <v>Saint Michel Play Group</v>
          </cell>
          <cell r="D364" t="str">
            <v>Audited</v>
          </cell>
          <cell r="E364" t="str">
            <v>Feeder</v>
          </cell>
          <cell r="F364" t="str">
            <v>050214</v>
          </cell>
          <cell r="G364" t="str">
            <v>Ste Jeanne d'Arc Port Vila</v>
          </cell>
          <cell r="H364" t="str">
            <v>Efate</v>
          </cell>
          <cell r="I364" t="str">
            <v>NBV</v>
          </cell>
          <cell r="J364" t="str">
            <v>Shefa</v>
          </cell>
          <cell r="K364" t="str">
            <v>0084830001</v>
          </cell>
          <cell r="L364">
            <v>64</v>
          </cell>
          <cell r="M364">
            <v>9000</v>
          </cell>
          <cell r="N364">
            <v>576000</v>
          </cell>
          <cell r="O364">
            <v>172800</v>
          </cell>
          <cell r="P364">
            <v>172800</v>
          </cell>
          <cell r="Q364"/>
          <cell r="R364">
            <v>0</v>
          </cell>
          <cell r="S364">
            <v>172800</v>
          </cell>
          <cell r="T364">
            <v>172800</v>
          </cell>
        </row>
        <row r="365">
          <cell r="B365" t="str">
            <v>K0546097</v>
          </cell>
          <cell r="C365" t="str">
            <v>Sara Ecce Center</v>
          </cell>
          <cell r="D365" t="str">
            <v>Audited</v>
          </cell>
          <cell r="E365" t="str">
            <v xml:space="preserve">Attached </v>
          </cell>
          <cell r="F365" t="str">
            <v>054651</v>
          </cell>
          <cell r="G365" t="str">
            <v>Sara</v>
          </cell>
          <cell r="H365" t="str">
            <v>Epi</v>
          </cell>
          <cell r="I365" t="str">
            <v>NBV</v>
          </cell>
          <cell r="J365" t="str">
            <v>Shefa</v>
          </cell>
          <cell r="K365" t="str">
            <v>0084768001</v>
          </cell>
          <cell r="L365">
            <v>10</v>
          </cell>
          <cell r="M365">
            <v>9000</v>
          </cell>
          <cell r="N365">
            <v>90000</v>
          </cell>
          <cell r="O365">
            <v>27000</v>
          </cell>
          <cell r="P365">
            <v>27000</v>
          </cell>
          <cell r="Q365"/>
          <cell r="R365">
            <v>0</v>
          </cell>
          <cell r="S365">
            <v>27000</v>
          </cell>
          <cell r="T365">
            <v>27000</v>
          </cell>
        </row>
        <row r="366">
          <cell r="B366" t="str">
            <v>K0546381</v>
          </cell>
          <cell r="C366" t="str">
            <v>Sikembo Ecce Centre</v>
          </cell>
          <cell r="D366" t="str">
            <v>Audited</v>
          </cell>
          <cell r="E366" t="str">
            <v xml:space="preserve">Attached </v>
          </cell>
          <cell r="F366" t="str">
            <v>054653</v>
          </cell>
          <cell r="G366" t="str">
            <v>Sikembo</v>
          </cell>
          <cell r="H366" t="str">
            <v>Epi</v>
          </cell>
          <cell r="I366" t="str">
            <v>NBV</v>
          </cell>
          <cell r="J366" t="str">
            <v>Shefa</v>
          </cell>
          <cell r="K366" t="str">
            <v>0084769001</v>
          </cell>
          <cell r="L366">
            <v>11</v>
          </cell>
          <cell r="M366">
            <v>9000</v>
          </cell>
          <cell r="N366">
            <v>99000</v>
          </cell>
          <cell r="O366">
            <v>29700</v>
          </cell>
          <cell r="P366">
            <v>29700</v>
          </cell>
          <cell r="Q366"/>
          <cell r="R366"/>
          <cell r="S366">
            <v>29700</v>
          </cell>
          <cell r="T366">
            <v>29700</v>
          </cell>
        </row>
        <row r="367">
          <cell r="B367" t="str">
            <v>K0554459</v>
          </cell>
          <cell r="C367" t="str">
            <v>St Jean Paul 2 Child Care</v>
          </cell>
          <cell r="D367" t="str">
            <v>Audited</v>
          </cell>
          <cell r="E367" t="str">
            <v>Feeder</v>
          </cell>
          <cell r="F367" t="str">
            <v>050214</v>
          </cell>
          <cell r="G367" t="str">
            <v>Ste Jeanne d'Arc Port Vila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0084830001</v>
          </cell>
          <cell r="L367">
            <v>73</v>
          </cell>
          <cell r="M367">
            <v>9000</v>
          </cell>
          <cell r="N367">
            <v>657000</v>
          </cell>
          <cell r="O367">
            <v>197100</v>
          </cell>
          <cell r="P367">
            <v>197100</v>
          </cell>
          <cell r="Q367"/>
          <cell r="R367">
            <v>0</v>
          </cell>
          <cell r="S367">
            <v>197100</v>
          </cell>
          <cell r="T367">
            <v>197100</v>
          </cell>
        </row>
        <row r="368">
          <cell r="B368" t="str">
            <v>K0554456</v>
          </cell>
          <cell r="C368" t="str">
            <v>St Martin Child Care Centre</v>
          </cell>
          <cell r="D368" t="str">
            <v>Audited</v>
          </cell>
          <cell r="E368" t="str">
            <v>Feeder</v>
          </cell>
          <cell r="F368" t="str">
            <v>055416</v>
          </cell>
          <cell r="G368" t="str">
            <v>Erakor</v>
          </cell>
          <cell r="H368" t="str">
            <v>Efate</v>
          </cell>
          <cell r="I368" t="str">
            <v>NBV</v>
          </cell>
          <cell r="J368" t="str">
            <v>Shefa</v>
          </cell>
          <cell r="K368" t="str">
            <v>0084813001</v>
          </cell>
          <cell r="L368">
            <v>24</v>
          </cell>
          <cell r="M368">
            <v>9000</v>
          </cell>
          <cell r="N368">
            <v>216000</v>
          </cell>
          <cell r="O368">
            <v>64800</v>
          </cell>
          <cell r="P368">
            <v>64800</v>
          </cell>
          <cell r="Q368"/>
          <cell r="R368">
            <v>0</v>
          </cell>
          <cell r="S368">
            <v>64800</v>
          </cell>
          <cell r="T368">
            <v>64800</v>
          </cell>
        </row>
        <row r="369">
          <cell r="B369" t="str">
            <v>K0554041</v>
          </cell>
          <cell r="C369" t="str">
            <v>St. Josephs Ecce Center</v>
          </cell>
          <cell r="D369" t="str">
            <v>Audited</v>
          </cell>
          <cell r="E369" t="str">
            <v xml:space="preserve">Attached </v>
          </cell>
          <cell r="F369" t="str">
            <v>055426</v>
          </cell>
          <cell r="G369" t="str">
            <v>Lagon II / St . Joseph</v>
          </cell>
          <cell r="H369" t="str">
            <v>Efate</v>
          </cell>
          <cell r="I369" t="str">
            <v>NBV</v>
          </cell>
          <cell r="J369" t="str">
            <v>Shefa</v>
          </cell>
          <cell r="K369" t="str">
            <v>0084829001</v>
          </cell>
          <cell r="L369">
            <v>38</v>
          </cell>
          <cell r="M369">
            <v>9000</v>
          </cell>
          <cell r="N369">
            <v>342000</v>
          </cell>
          <cell r="O369">
            <v>102600</v>
          </cell>
          <cell r="P369">
            <v>102600</v>
          </cell>
          <cell r="Q369"/>
          <cell r="R369">
            <v>0</v>
          </cell>
          <cell r="S369">
            <v>102600</v>
          </cell>
          <cell r="T369">
            <v>102600</v>
          </cell>
        </row>
        <row r="370">
          <cell r="B370" t="str">
            <v>K0554462</v>
          </cell>
          <cell r="C370" t="str">
            <v>Suango Ecce Centre</v>
          </cell>
          <cell r="D370" t="str">
            <v>Audited</v>
          </cell>
          <cell r="E370" t="str">
            <v>Attached</v>
          </cell>
          <cell r="F370" t="str">
            <v>055455</v>
          </cell>
          <cell r="G370" t="str">
            <v>Suango</v>
          </cell>
          <cell r="H370" t="str">
            <v>Efate</v>
          </cell>
          <cell r="I370" t="str">
            <v>NBV</v>
          </cell>
          <cell r="J370" t="str">
            <v>Shefa</v>
          </cell>
          <cell r="K370" t="str">
            <v>0084825001</v>
          </cell>
          <cell r="L370">
            <v>11</v>
          </cell>
          <cell r="M370">
            <v>9000</v>
          </cell>
          <cell r="N370">
            <v>99000</v>
          </cell>
          <cell r="O370">
            <v>29700</v>
          </cell>
          <cell r="P370">
            <v>29700</v>
          </cell>
          <cell r="Q370"/>
          <cell r="R370">
            <v>0</v>
          </cell>
          <cell r="S370">
            <v>29700</v>
          </cell>
          <cell r="T370">
            <v>29700</v>
          </cell>
        </row>
        <row r="371">
          <cell r="B371" t="str">
            <v>K0546108</v>
          </cell>
          <cell r="C371" t="str">
            <v>Susana Ecce Center</v>
          </cell>
          <cell r="D371" t="str">
            <v>Audited</v>
          </cell>
          <cell r="E371" t="str">
            <v xml:space="preserve">Attached </v>
          </cell>
          <cell r="F371" t="str">
            <v>054656</v>
          </cell>
          <cell r="G371" t="str">
            <v xml:space="preserve">Susana </v>
          </cell>
          <cell r="H371" t="str">
            <v>Epi</v>
          </cell>
          <cell r="I371" t="str">
            <v>NBV</v>
          </cell>
          <cell r="J371" t="str">
            <v>Shefa</v>
          </cell>
          <cell r="K371" t="str">
            <v>0097114001</v>
          </cell>
          <cell r="L371">
            <v>20</v>
          </cell>
          <cell r="M371">
            <v>9000</v>
          </cell>
          <cell r="N371">
            <v>180000</v>
          </cell>
          <cell r="O371">
            <v>54000</v>
          </cell>
          <cell r="P371">
            <v>54000</v>
          </cell>
          <cell r="Q371"/>
          <cell r="R371">
            <v>0</v>
          </cell>
          <cell r="S371">
            <v>54000</v>
          </cell>
          <cell r="T371">
            <v>54000</v>
          </cell>
        </row>
        <row r="372">
          <cell r="B372" t="str">
            <v>K0554026</v>
          </cell>
          <cell r="C372" t="str">
            <v>Tangovawia Ecce Center</v>
          </cell>
          <cell r="D372" t="str">
            <v>Audited</v>
          </cell>
          <cell r="E372" t="str">
            <v xml:space="preserve">Attached </v>
          </cell>
          <cell r="F372" t="str">
            <v>055458</v>
          </cell>
          <cell r="G372" t="str">
            <v>Tangovawia</v>
          </cell>
          <cell r="H372" t="str">
            <v>Pele</v>
          </cell>
          <cell r="I372" t="str">
            <v>NBV</v>
          </cell>
          <cell r="J372" t="str">
            <v>Shefa</v>
          </cell>
          <cell r="K372" t="str">
            <v>0084804001</v>
          </cell>
          <cell r="L372">
            <v>27</v>
          </cell>
          <cell r="M372">
            <v>9000</v>
          </cell>
          <cell r="N372">
            <v>243000</v>
          </cell>
          <cell r="O372">
            <v>72900</v>
          </cell>
          <cell r="P372">
            <v>72900</v>
          </cell>
          <cell r="Q372"/>
          <cell r="R372"/>
          <cell r="S372">
            <v>72900</v>
          </cell>
          <cell r="T372">
            <v>72900</v>
          </cell>
        </row>
        <row r="373">
          <cell r="B373" t="str">
            <v>K0554019</v>
          </cell>
          <cell r="C373" t="str">
            <v>Tasiriki</v>
          </cell>
          <cell r="D373" t="str">
            <v>Audited</v>
          </cell>
          <cell r="E373" t="str">
            <v>Attached</v>
          </cell>
          <cell r="F373" t="str">
            <v>055860</v>
          </cell>
          <cell r="G373" t="str">
            <v>Tasiriki</v>
          </cell>
          <cell r="H373" t="str">
            <v>Moso</v>
          </cell>
          <cell r="I373" t="str">
            <v>NBV</v>
          </cell>
          <cell r="J373" t="str">
            <v>Shefa</v>
          </cell>
          <cell r="K373" t="str">
            <v>0084808001</v>
          </cell>
          <cell r="L373">
            <v>15</v>
          </cell>
          <cell r="M373">
            <v>9000</v>
          </cell>
          <cell r="N373">
            <v>135000</v>
          </cell>
          <cell r="O373">
            <v>40500</v>
          </cell>
          <cell r="P373">
            <v>40500</v>
          </cell>
          <cell r="Q373"/>
          <cell r="R373">
            <v>0</v>
          </cell>
          <cell r="S373">
            <v>40500</v>
          </cell>
          <cell r="T373">
            <v>40500</v>
          </cell>
        </row>
        <row r="374">
          <cell r="B374" t="str">
            <v>K0554518</v>
          </cell>
          <cell r="C374" t="str">
            <v>Tasitu Kindy</v>
          </cell>
          <cell r="D374" t="str">
            <v>Audited</v>
          </cell>
          <cell r="E374" t="str">
            <v>Feeder</v>
          </cell>
          <cell r="F374" t="str">
            <v>050218</v>
          </cell>
          <cell r="G374" t="str">
            <v>Vila North</v>
          </cell>
          <cell r="H374" t="str">
            <v>Efate</v>
          </cell>
          <cell r="I374" t="str">
            <v>NBV</v>
          </cell>
          <cell r="J374" t="str">
            <v>Shefa</v>
          </cell>
          <cell r="K374" t="str">
            <v>0084756001</v>
          </cell>
          <cell r="L374">
            <v>12</v>
          </cell>
          <cell r="M374">
            <v>9000</v>
          </cell>
          <cell r="N374">
            <v>108000</v>
          </cell>
          <cell r="O374">
            <v>32400</v>
          </cell>
          <cell r="P374">
            <v>32400</v>
          </cell>
          <cell r="Q374"/>
          <cell r="R374"/>
          <cell r="S374">
            <v>32400</v>
          </cell>
          <cell r="T374">
            <v>32400</v>
          </cell>
        </row>
        <row r="375">
          <cell r="B375" t="str">
            <v>K0557443</v>
          </cell>
          <cell r="C375" t="str">
            <v>Tuai-Vau Child Care Center</v>
          </cell>
          <cell r="D375" t="str">
            <v>Audited</v>
          </cell>
          <cell r="E375" t="str">
            <v xml:space="preserve">Feeder </v>
          </cell>
          <cell r="F375" t="str">
            <v>055713</v>
          </cell>
          <cell r="G375" t="str">
            <v>Eles</v>
          </cell>
          <cell r="H375" t="str">
            <v>Nguna</v>
          </cell>
          <cell r="I375" t="str">
            <v>NBV</v>
          </cell>
          <cell r="J375" t="str">
            <v>Shefa</v>
          </cell>
          <cell r="K375" t="str">
            <v>0084805001</v>
          </cell>
          <cell r="L375">
            <v>15</v>
          </cell>
          <cell r="M375">
            <v>9000</v>
          </cell>
          <cell r="N375">
            <v>135000</v>
          </cell>
          <cell r="O375">
            <v>40500</v>
          </cell>
          <cell r="P375">
            <v>40500</v>
          </cell>
          <cell r="Q375"/>
          <cell r="R375"/>
          <cell r="S375">
            <v>40500</v>
          </cell>
          <cell r="T375">
            <v>40500</v>
          </cell>
        </row>
        <row r="376">
          <cell r="B376" t="str">
            <v>K0557350</v>
          </cell>
          <cell r="C376" t="str">
            <v>Unakap Child Care Center</v>
          </cell>
          <cell r="D376" t="str">
            <v>Audited</v>
          </cell>
          <cell r="E376" t="str">
            <v xml:space="preserve">Feeder </v>
          </cell>
          <cell r="F376" t="str">
            <v>055713</v>
          </cell>
          <cell r="G376" t="str">
            <v>Eles</v>
          </cell>
          <cell r="H376" t="str">
            <v>Nguna</v>
          </cell>
          <cell r="I376" t="str">
            <v>NBV</v>
          </cell>
          <cell r="J376" t="str">
            <v>Shefa</v>
          </cell>
          <cell r="K376" t="str">
            <v>0084805001</v>
          </cell>
          <cell r="L376">
            <v>12</v>
          </cell>
          <cell r="M376">
            <v>9000</v>
          </cell>
          <cell r="N376">
            <v>108000</v>
          </cell>
          <cell r="O376">
            <v>32400</v>
          </cell>
          <cell r="P376">
            <v>32400</v>
          </cell>
          <cell r="Q376"/>
          <cell r="R376"/>
          <cell r="S376">
            <v>32400</v>
          </cell>
          <cell r="T376">
            <v>32400</v>
          </cell>
        </row>
        <row r="377">
          <cell r="B377" t="str">
            <v>K0554467</v>
          </cell>
          <cell r="C377" t="str">
            <v>Vanuatu Independent Pikinini</v>
          </cell>
          <cell r="D377" t="str">
            <v>Audited</v>
          </cell>
          <cell r="E377" t="str">
            <v>Feeder</v>
          </cell>
          <cell r="F377" t="str">
            <v>050206</v>
          </cell>
          <cell r="G377" t="str">
            <v>Fresh wota english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0084754001</v>
          </cell>
          <cell r="L377">
            <v>58</v>
          </cell>
          <cell r="M377">
            <v>9000</v>
          </cell>
          <cell r="N377">
            <v>522000</v>
          </cell>
          <cell r="O377">
            <v>156600</v>
          </cell>
          <cell r="P377">
            <v>156600</v>
          </cell>
          <cell r="Q377"/>
          <cell r="R377"/>
          <cell r="S377">
            <v>156600</v>
          </cell>
          <cell r="T377">
            <v>156600</v>
          </cell>
        </row>
        <row r="378">
          <cell r="B378" t="str">
            <v>K0554465</v>
          </cell>
          <cell r="C378" t="str">
            <v>Victory School of Hope Ecce Centre</v>
          </cell>
          <cell r="D378" t="str">
            <v>Audited</v>
          </cell>
          <cell r="E378" t="str">
            <v>Attached</v>
          </cell>
          <cell r="F378" t="str">
            <v>0554405</v>
          </cell>
          <cell r="G378" t="str">
            <v>Victory School of Hope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0130035001</v>
          </cell>
          <cell r="L378">
            <v>22</v>
          </cell>
          <cell r="M378">
            <v>9000</v>
          </cell>
          <cell r="N378">
            <v>198000</v>
          </cell>
          <cell r="O378">
            <v>59400</v>
          </cell>
          <cell r="P378">
            <v>59400</v>
          </cell>
          <cell r="Q378"/>
          <cell r="R378">
            <v>0</v>
          </cell>
          <cell r="S378">
            <v>59400</v>
          </cell>
          <cell r="T378">
            <v>59400</v>
          </cell>
        </row>
        <row r="379">
          <cell r="B379" t="str">
            <v>K0554080</v>
          </cell>
          <cell r="C379" t="str">
            <v>Vila East</v>
          </cell>
          <cell r="D379" t="str">
            <v>Audited</v>
          </cell>
          <cell r="E379" t="str">
            <v xml:space="preserve">Attached </v>
          </cell>
          <cell r="F379" t="str">
            <v>050217</v>
          </cell>
          <cell r="G379" t="str">
            <v>Vila East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0084755001</v>
          </cell>
          <cell r="L379">
            <v>108</v>
          </cell>
          <cell r="M379">
            <v>9000</v>
          </cell>
          <cell r="N379">
            <v>972000</v>
          </cell>
          <cell r="O379">
            <v>291600</v>
          </cell>
          <cell r="P379">
            <v>291600</v>
          </cell>
          <cell r="Q379"/>
          <cell r="R379">
            <v>0</v>
          </cell>
          <cell r="S379">
            <v>291600</v>
          </cell>
          <cell r="T379">
            <v>291600</v>
          </cell>
        </row>
        <row r="380">
          <cell r="B380" t="str">
            <v>K0554042</v>
          </cell>
          <cell r="C380" t="str">
            <v>Vila North</v>
          </cell>
          <cell r="D380" t="str">
            <v>Audited</v>
          </cell>
          <cell r="E380" t="str">
            <v xml:space="preserve">Attached </v>
          </cell>
          <cell r="F380" t="str">
            <v>050218</v>
          </cell>
          <cell r="G380" t="str">
            <v>Vila North</v>
          </cell>
          <cell r="H380" t="str">
            <v>Efate</v>
          </cell>
          <cell r="I380" t="str">
            <v>NBV</v>
          </cell>
          <cell r="J380" t="str">
            <v>Shefa</v>
          </cell>
          <cell r="K380" t="str">
            <v>0084756001</v>
          </cell>
          <cell r="L380">
            <v>101</v>
          </cell>
          <cell r="M380">
            <v>9000</v>
          </cell>
          <cell r="N380">
            <v>909000</v>
          </cell>
          <cell r="O380">
            <v>272700</v>
          </cell>
          <cell r="P380">
            <v>272700</v>
          </cell>
          <cell r="Q380"/>
          <cell r="R380">
            <v>0</v>
          </cell>
          <cell r="S380">
            <v>272700</v>
          </cell>
          <cell r="T380">
            <v>272700</v>
          </cell>
        </row>
        <row r="381">
          <cell r="B381" t="str">
            <v>K0554399</v>
          </cell>
          <cell r="C381" t="str">
            <v>Vila SDA</v>
          </cell>
          <cell r="D381" t="str">
            <v>Audited</v>
          </cell>
          <cell r="E381" t="str">
            <v>Attached</v>
          </cell>
          <cell r="F381" t="str">
            <v>050216</v>
          </cell>
          <cell r="G381" t="str">
            <v>Vila No 2 SDA</v>
          </cell>
          <cell r="H381" t="str">
            <v>Efate</v>
          </cell>
          <cell r="I381" t="str">
            <v>NBV</v>
          </cell>
          <cell r="J381" t="str">
            <v>Shefa</v>
          </cell>
          <cell r="K381" t="str">
            <v>0084828001</v>
          </cell>
          <cell r="L381">
            <v>65</v>
          </cell>
          <cell r="M381">
            <v>9000</v>
          </cell>
          <cell r="N381">
            <v>585000</v>
          </cell>
          <cell r="O381">
            <v>175500</v>
          </cell>
          <cell r="P381">
            <v>175500</v>
          </cell>
          <cell r="Q381"/>
          <cell r="R381">
            <v>0</v>
          </cell>
          <cell r="S381">
            <v>175500</v>
          </cell>
          <cell r="T381">
            <v>175500</v>
          </cell>
        </row>
        <row r="382">
          <cell r="B382" t="str">
            <v>K0546368</v>
          </cell>
          <cell r="C382" t="str">
            <v>Votlo Ecce Center</v>
          </cell>
          <cell r="D382" t="str">
            <v>Audited</v>
          </cell>
          <cell r="E382" t="str">
            <v xml:space="preserve">Attached </v>
          </cell>
          <cell r="F382" t="str">
            <v>0546378</v>
          </cell>
          <cell r="G382" t="str">
            <v>Votlo</v>
          </cell>
          <cell r="H382" t="str">
            <v>Epi</v>
          </cell>
          <cell r="I382" t="str">
            <v>NBV</v>
          </cell>
          <cell r="J382" t="str">
            <v>Shefa</v>
          </cell>
          <cell r="K382" t="str">
            <v>0098383001</v>
          </cell>
          <cell r="L382">
            <v>6</v>
          </cell>
          <cell r="M382">
            <v>9000</v>
          </cell>
          <cell r="N382">
            <v>54000</v>
          </cell>
          <cell r="O382">
            <v>16200</v>
          </cell>
          <cell r="P382">
            <v>16200</v>
          </cell>
          <cell r="Q382"/>
          <cell r="R382">
            <v>0</v>
          </cell>
          <cell r="S382">
            <v>16200</v>
          </cell>
          <cell r="T382">
            <v>16200</v>
          </cell>
        </row>
        <row r="383">
          <cell r="B383" t="str">
            <v>K0546486</v>
          </cell>
          <cell r="C383" t="str">
            <v>Wambi Play Group</v>
          </cell>
          <cell r="D383" t="str">
            <v>Audited</v>
          </cell>
          <cell r="E383" t="str">
            <v>Attached</v>
          </cell>
          <cell r="F383" t="str">
            <v>054651</v>
          </cell>
          <cell r="G383" t="str">
            <v>Sara</v>
          </cell>
          <cell r="H383" t="str">
            <v>Epi</v>
          </cell>
          <cell r="I383" t="str">
            <v>NBV</v>
          </cell>
          <cell r="J383" t="str">
            <v>Shefa</v>
          </cell>
          <cell r="K383" t="str">
            <v>0084768001</v>
          </cell>
          <cell r="L383">
            <v>7</v>
          </cell>
          <cell r="M383">
            <v>9000</v>
          </cell>
          <cell r="N383">
            <v>63000</v>
          </cell>
          <cell r="O383">
            <v>18900</v>
          </cell>
          <cell r="P383">
            <v>18900</v>
          </cell>
          <cell r="Q383"/>
          <cell r="R383"/>
          <cell r="S383">
            <v>18900</v>
          </cell>
          <cell r="T383">
            <v>18900</v>
          </cell>
        </row>
        <row r="384">
          <cell r="B384" t="str">
            <v>K0554453</v>
          </cell>
          <cell r="C384" t="str">
            <v>Yvone Webber Child Care Centre</v>
          </cell>
          <cell r="D384" t="str">
            <v>Audited</v>
          </cell>
          <cell r="E384" t="str">
            <v>Feeder</v>
          </cell>
          <cell r="F384" t="str">
            <v>050218</v>
          </cell>
          <cell r="G384" t="str">
            <v>Vila North</v>
          </cell>
          <cell r="H384" t="str">
            <v>Efate</v>
          </cell>
          <cell r="I384" t="str">
            <v>NBV</v>
          </cell>
          <cell r="J384" t="str">
            <v>Shefa</v>
          </cell>
          <cell r="K384" t="str">
            <v>0084756001</v>
          </cell>
          <cell r="L384">
            <v>19</v>
          </cell>
          <cell r="M384">
            <v>9000</v>
          </cell>
          <cell r="N384">
            <v>171000</v>
          </cell>
          <cell r="O384">
            <v>51300</v>
          </cell>
          <cell r="P384">
            <v>51300</v>
          </cell>
          <cell r="Q384"/>
          <cell r="R384">
            <v>0</v>
          </cell>
          <cell r="S384">
            <v>51300</v>
          </cell>
          <cell r="T384">
            <v>51300</v>
          </cell>
        </row>
        <row r="385">
          <cell r="B385" t="str">
            <v>K0554495</v>
          </cell>
          <cell r="C385" t="str">
            <v>Little Light Play Group</v>
          </cell>
          <cell r="D385" t="str">
            <v>Audited</v>
          </cell>
          <cell r="E385" t="str">
            <v>Feeder</v>
          </cell>
          <cell r="F385" t="str">
            <v>055439</v>
          </cell>
          <cell r="G385" t="str">
            <v>Melemaat</v>
          </cell>
          <cell r="H385" t="str">
            <v>Efate</v>
          </cell>
          <cell r="I385" t="str">
            <v>NBV</v>
          </cell>
          <cell r="J385" t="str">
            <v>Shefa</v>
          </cell>
          <cell r="K385" t="str">
            <v>0084819001</v>
          </cell>
          <cell r="L385">
            <v>19</v>
          </cell>
          <cell r="M385">
            <v>9000</v>
          </cell>
          <cell r="N385">
            <v>171000</v>
          </cell>
          <cell r="O385">
            <v>51300</v>
          </cell>
          <cell r="P385"/>
          <cell r="Q385">
            <v>51300</v>
          </cell>
          <cell r="R385"/>
          <cell r="S385">
            <v>102600</v>
          </cell>
          <cell r="T385">
            <v>102600</v>
          </cell>
        </row>
        <row r="386">
          <cell r="B386" t="str">
            <v>K0546100</v>
          </cell>
          <cell r="C386" t="str">
            <v>Nikaura Ecce Center</v>
          </cell>
          <cell r="D386" t="str">
            <v>Audited</v>
          </cell>
          <cell r="E386" t="str">
            <v xml:space="preserve">Attached </v>
          </cell>
          <cell r="F386" t="str">
            <v>054642</v>
          </cell>
          <cell r="G386" t="str">
            <v>Nikaura</v>
          </cell>
          <cell r="H386" t="str">
            <v>Epi</v>
          </cell>
          <cell r="I386" t="str">
            <v>NBV</v>
          </cell>
          <cell r="J386" t="str">
            <v>Shefa</v>
          </cell>
          <cell r="K386" t="str">
            <v>0084791001</v>
          </cell>
          <cell r="L386">
            <v>26</v>
          </cell>
          <cell r="M386">
            <v>9000</v>
          </cell>
          <cell r="N386">
            <v>234000</v>
          </cell>
          <cell r="O386">
            <v>70200</v>
          </cell>
          <cell r="P386"/>
          <cell r="Q386">
            <v>70200</v>
          </cell>
          <cell r="R386">
            <v>0</v>
          </cell>
          <cell r="S386">
            <v>140400</v>
          </cell>
          <cell r="T386">
            <v>140400</v>
          </cell>
        </row>
        <row r="387">
          <cell r="B387" t="str">
            <v>K0548421</v>
          </cell>
          <cell r="C387" t="str">
            <v>Tatura Linda Child Care Center</v>
          </cell>
          <cell r="D387" t="str">
            <v>Audited</v>
          </cell>
          <cell r="E387" t="str">
            <v xml:space="preserve">Feeder </v>
          </cell>
          <cell r="F387" t="str">
            <v>054841</v>
          </cell>
          <cell r="G387" t="str">
            <v>Nawaraone</v>
          </cell>
          <cell r="H387" t="str">
            <v>Tongoa</v>
          </cell>
          <cell r="I387" t="str">
            <v>NBV</v>
          </cell>
          <cell r="J387" t="str">
            <v>Shefa</v>
          </cell>
          <cell r="K387" t="str">
            <v>0084776001</v>
          </cell>
          <cell r="L387">
            <v>14</v>
          </cell>
          <cell r="M387">
            <v>9000</v>
          </cell>
          <cell r="N387">
            <v>126000</v>
          </cell>
          <cell r="O387">
            <v>37800</v>
          </cell>
          <cell r="P387"/>
          <cell r="Q387">
            <v>37800</v>
          </cell>
          <cell r="R387">
            <v>0</v>
          </cell>
          <cell r="S387">
            <v>75600</v>
          </cell>
          <cell r="T387">
            <v>75600</v>
          </cell>
        </row>
        <row r="388">
          <cell r="B388" t="str">
            <v>K0664119</v>
          </cell>
          <cell r="C388" t="str">
            <v>Bethel 2</v>
          </cell>
          <cell r="D388" t="str">
            <v>Audited</v>
          </cell>
          <cell r="E388" t="str">
            <v>Attached</v>
          </cell>
          <cell r="F388" t="str">
            <v>066428</v>
          </cell>
          <cell r="G388" t="str">
            <v>Isangel English</v>
          </cell>
          <cell r="H388" t="str">
            <v>Tanna</v>
          </cell>
          <cell r="I388" t="str">
            <v>NBV</v>
          </cell>
          <cell r="J388" t="str">
            <v>Tafea</v>
          </cell>
          <cell r="K388" t="str">
            <v>0087412001</v>
          </cell>
          <cell r="L388">
            <v>32</v>
          </cell>
          <cell r="M388">
            <v>9000</v>
          </cell>
          <cell r="N388">
            <v>288000</v>
          </cell>
          <cell r="O388">
            <v>86400</v>
          </cell>
          <cell r="P388">
            <v>86400</v>
          </cell>
          <cell r="Q388"/>
          <cell r="R388"/>
          <cell r="S388">
            <v>86400</v>
          </cell>
          <cell r="T388">
            <v>86400</v>
          </cell>
        </row>
        <row r="389">
          <cell r="B389" t="str">
            <v>K0664045</v>
          </cell>
          <cell r="C389" t="str">
            <v>Day Sprink</v>
          </cell>
          <cell r="D389" t="str">
            <v>Audited</v>
          </cell>
          <cell r="E389" t="str">
            <v>Attached</v>
          </cell>
          <cell r="F389" t="str">
            <v>066491</v>
          </cell>
          <cell r="G389" t="str">
            <v>Day Spring</v>
          </cell>
          <cell r="H389" t="str">
            <v>Tanna</v>
          </cell>
          <cell r="I389" t="str">
            <v>NBV</v>
          </cell>
          <cell r="J389" t="str">
            <v>Tafea</v>
          </cell>
          <cell r="K389" t="str">
            <v>0085005001</v>
          </cell>
          <cell r="L389">
            <v>3</v>
          </cell>
          <cell r="M389">
            <v>9000</v>
          </cell>
          <cell r="N389">
            <v>27000</v>
          </cell>
          <cell r="O389">
            <v>8100</v>
          </cell>
          <cell r="P389">
            <v>8100</v>
          </cell>
          <cell r="Q389"/>
          <cell r="R389">
            <v>0</v>
          </cell>
          <cell r="S389">
            <v>8100</v>
          </cell>
          <cell r="T389">
            <v>8100</v>
          </cell>
        </row>
        <row r="390">
          <cell r="B390" t="str">
            <v>K0663031</v>
          </cell>
          <cell r="C390" t="str">
            <v>Dillons Bay</v>
          </cell>
          <cell r="D390" t="str">
            <v>Audited</v>
          </cell>
          <cell r="E390" t="str">
            <v>Attached</v>
          </cell>
          <cell r="F390" t="str">
            <v>066304</v>
          </cell>
          <cell r="G390" t="str">
            <v>Dillion's Bay</v>
          </cell>
          <cell r="H390" t="str">
            <v>Erromango</v>
          </cell>
          <cell r="I390" t="str">
            <v>NBV</v>
          </cell>
          <cell r="J390" t="str">
            <v>Tafea</v>
          </cell>
          <cell r="K390" t="str">
            <v>0084951001</v>
          </cell>
          <cell r="L390">
            <v>36</v>
          </cell>
          <cell r="M390">
            <v>9000</v>
          </cell>
          <cell r="N390">
            <v>324000</v>
          </cell>
          <cell r="O390">
            <v>97200</v>
          </cell>
          <cell r="P390">
            <v>97200</v>
          </cell>
          <cell r="Q390"/>
          <cell r="R390">
            <v>0</v>
          </cell>
          <cell r="S390">
            <v>97200</v>
          </cell>
          <cell r="T390">
            <v>97200</v>
          </cell>
        </row>
        <row r="391">
          <cell r="B391" t="str">
            <v>K0664430</v>
          </cell>
          <cell r="C391" t="str">
            <v>Enfitanna</v>
          </cell>
          <cell r="D391" t="str">
            <v>Audited</v>
          </cell>
          <cell r="E391" t="str">
            <v>Feeder</v>
          </cell>
          <cell r="F391" t="str">
            <v>066418</v>
          </cell>
          <cell r="G391" t="str">
            <v>Ikiti</v>
          </cell>
          <cell r="H391" t="str">
            <v>Tanna</v>
          </cell>
          <cell r="I391" t="str">
            <v>NBV</v>
          </cell>
          <cell r="J391" t="str">
            <v>Tafea</v>
          </cell>
          <cell r="K391" t="str">
            <v>0085023001</v>
          </cell>
          <cell r="L391">
            <v>12</v>
          </cell>
          <cell r="M391">
            <v>9000</v>
          </cell>
          <cell r="N391">
            <v>108000</v>
          </cell>
          <cell r="O391">
            <v>32400</v>
          </cell>
          <cell r="P391">
            <v>32400</v>
          </cell>
          <cell r="Q391"/>
          <cell r="R391">
            <v>0</v>
          </cell>
          <cell r="S391">
            <v>32400</v>
          </cell>
          <cell r="T391">
            <v>32400</v>
          </cell>
        </row>
        <row r="392">
          <cell r="B392" t="str">
            <v>K0664457</v>
          </cell>
          <cell r="C392" t="str">
            <v>Enikis Kindy</v>
          </cell>
          <cell r="D392" t="str">
            <v>Audited</v>
          </cell>
          <cell r="E392" t="str">
            <v>Attached</v>
          </cell>
          <cell r="F392" t="str">
            <v>0664493</v>
          </cell>
          <cell r="G392" t="str">
            <v>Enekis</v>
          </cell>
          <cell r="H392" t="str">
            <v>Tanna</v>
          </cell>
          <cell r="I392" t="str">
            <v>NBV</v>
          </cell>
          <cell r="J392" t="str">
            <v>Tafea</v>
          </cell>
          <cell r="K392" t="str">
            <v>0098393001</v>
          </cell>
          <cell r="L392">
            <v>24</v>
          </cell>
          <cell r="M392">
            <v>9000</v>
          </cell>
          <cell r="N392">
            <v>216000</v>
          </cell>
          <cell r="O392">
            <v>64800</v>
          </cell>
          <cell r="P392">
            <v>64800</v>
          </cell>
          <cell r="Q392"/>
          <cell r="R392">
            <v>0</v>
          </cell>
          <cell r="S392">
            <v>64800</v>
          </cell>
          <cell r="T392">
            <v>64800</v>
          </cell>
        </row>
        <row r="393">
          <cell r="B393" t="str">
            <v>K0663461</v>
          </cell>
          <cell r="C393" t="str">
            <v>Enimillen (isaka) kindy</v>
          </cell>
          <cell r="D393" t="str">
            <v>Audited</v>
          </cell>
          <cell r="E393" t="str">
            <v>Feeder</v>
          </cell>
          <cell r="F393" t="str">
            <v>066426</v>
          </cell>
          <cell r="G393" t="str">
            <v>Isaka</v>
          </cell>
          <cell r="H393" t="str">
            <v>Tanna</v>
          </cell>
          <cell r="I393" t="str">
            <v>NBV</v>
          </cell>
          <cell r="J393" t="str">
            <v>Tafea</v>
          </cell>
          <cell r="K393" t="str">
            <v>0084964001</v>
          </cell>
          <cell r="L393">
            <v>15</v>
          </cell>
          <cell r="M393">
            <v>9000</v>
          </cell>
          <cell r="N393">
            <v>135000</v>
          </cell>
          <cell r="O393">
            <v>40500</v>
          </cell>
          <cell r="P393">
            <v>40500</v>
          </cell>
          <cell r="Q393"/>
          <cell r="R393">
            <v>0</v>
          </cell>
          <cell r="S393">
            <v>40500</v>
          </cell>
          <cell r="T393">
            <v>40500</v>
          </cell>
        </row>
        <row r="394">
          <cell r="B394" t="str">
            <v>K0664066</v>
          </cell>
          <cell r="C394" t="str">
            <v>Fetukai</v>
          </cell>
          <cell r="D394" t="str">
            <v>Audited</v>
          </cell>
          <cell r="E394" t="str">
            <v>Attached</v>
          </cell>
          <cell r="F394" t="str">
            <v>066411</v>
          </cell>
          <cell r="G394" t="str">
            <v>Fetukai</v>
          </cell>
          <cell r="H394" t="str">
            <v>Tanna</v>
          </cell>
          <cell r="I394" t="str">
            <v>NBV</v>
          </cell>
          <cell r="J394" t="str">
            <v>Tafea</v>
          </cell>
          <cell r="K394" t="str">
            <v>0084956001</v>
          </cell>
          <cell r="L394">
            <v>37</v>
          </cell>
          <cell r="M394">
            <v>9000</v>
          </cell>
          <cell r="N394">
            <v>333000</v>
          </cell>
          <cell r="O394">
            <v>99900</v>
          </cell>
          <cell r="P394">
            <v>99900</v>
          </cell>
          <cell r="Q394"/>
          <cell r="R394">
            <v>0</v>
          </cell>
          <cell r="S394">
            <v>99900</v>
          </cell>
          <cell r="T394">
            <v>99900</v>
          </cell>
        </row>
        <row r="395">
          <cell r="B395" t="str">
            <v>K0667003</v>
          </cell>
          <cell r="C395" t="str">
            <v>Hapina</v>
          </cell>
          <cell r="D395" t="str">
            <v>Audited</v>
          </cell>
          <cell r="E395" t="str">
            <v>Attached</v>
          </cell>
          <cell r="F395" t="str">
            <v>066475</v>
          </cell>
          <cell r="G395" t="str">
            <v>Port Patrick</v>
          </cell>
          <cell r="H395" t="str">
            <v>Aneityum</v>
          </cell>
          <cell r="I395" t="str">
            <v>NBV</v>
          </cell>
          <cell r="J395" t="str">
            <v>Tafea</v>
          </cell>
          <cell r="K395" t="str">
            <v>0085010001</v>
          </cell>
          <cell r="L395">
            <v>23</v>
          </cell>
          <cell r="M395">
            <v>9000</v>
          </cell>
          <cell r="N395">
            <v>207000</v>
          </cell>
          <cell r="O395">
            <v>62100</v>
          </cell>
          <cell r="P395"/>
          <cell r="Q395">
            <v>62100</v>
          </cell>
          <cell r="R395">
            <v>0</v>
          </cell>
          <cell r="S395">
            <v>124200</v>
          </cell>
          <cell r="T395">
            <v>124200</v>
          </cell>
        </row>
        <row r="396">
          <cell r="B396" t="str">
            <v>K0664552</v>
          </cell>
          <cell r="C396" t="str">
            <v>Ianapkasu Kindy</v>
          </cell>
          <cell r="D396" t="str">
            <v>Audited</v>
          </cell>
          <cell r="E396" t="str">
            <v>Feeder</v>
          </cell>
          <cell r="F396" t="str">
            <v>066416</v>
          </cell>
          <cell r="G396" t="str">
            <v>Ietap</v>
          </cell>
          <cell r="H396" t="str">
            <v>Tanna</v>
          </cell>
          <cell r="I396" t="str">
            <v>NBV</v>
          </cell>
          <cell r="J396" t="str">
            <v>Tafea</v>
          </cell>
          <cell r="K396" t="str">
            <v>0084959001</v>
          </cell>
          <cell r="L396">
            <v>7</v>
          </cell>
          <cell r="M396">
            <v>9000</v>
          </cell>
          <cell r="N396">
            <v>63000</v>
          </cell>
          <cell r="O396">
            <v>18900</v>
          </cell>
          <cell r="P396">
            <v>18900</v>
          </cell>
          <cell r="Q396"/>
          <cell r="R396"/>
          <cell r="S396">
            <v>18900</v>
          </cell>
          <cell r="T396">
            <v>18900</v>
          </cell>
        </row>
        <row r="397">
          <cell r="B397" t="str">
            <v>K0664166</v>
          </cell>
          <cell r="C397" t="str">
            <v>Ianawasu</v>
          </cell>
          <cell r="D397" t="str">
            <v>Audited</v>
          </cell>
          <cell r="E397" t="str">
            <v>Feeder</v>
          </cell>
          <cell r="F397" t="str">
            <v>066417</v>
          </cell>
          <cell r="G397" t="str">
            <v>Ikahakahak</v>
          </cell>
          <cell r="H397" t="str">
            <v>Tanna</v>
          </cell>
          <cell r="I397" t="str">
            <v>NBV</v>
          </cell>
          <cell r="J397" t="str">
            <v>Tafea</v>
          </cell>
          <cell r="K397" t="str">
            <v>0085021001</v>
          </cell>
          <cell r="L397">
            <v>23</v>
          </cell>
          <cell r="M397">
            <v>9000</v>
          </cell>
          <cell r="N397">
            <v>207000</v>
          </cell>
          <cell r="O397">
            <v>62100</v>
          </cell>
          <cell r="P397">
            <v>62100</v>
          </cell>
          <cell r="Q397"/>
          <cell r="R397">
            <v>0</v>
          </cell>
          <cell r="S397">
            <v>62100</v>
          </cell>
          <cell r="T397">
            <v>62100</v>
          </cell>
        </row>
        <row r="398">
          <cell r="B398" t="str">
            <v>K0664108</v>
          </cell>
          <cell r="C398" t="str">
            <v>Ianmarei</v>
          </cell>
          <cell r="D398" t="str">
            <v>Audited</v>
          </cell>
          <cell r="E398" t="str">
            <v>Feeder</v>
          </cell>
          <cell r="F398" t="str">
            <v>066436</v>
          </cell>
          <cell r="G398" t="str">
            <v>kwamera</v>
          </cell>
          <cell r="H398" t="str">
            <v>Tanna</v>
          </cell>
          <cell r="I398" t="str">
            <v>NBV</v>
          </cell>
          <cell r="J398" t="str">
            <v>Tafea</v>
          </cell>
          <cell r="K398" t="str">
            <v>0084972001</v>
          </cell>
          <cell r="L398">
            <v>7</v>
          </cell>
          <cell r="M398">
            <v>9000</v>
          </cell>
          <cell r="N398">
            <v>63000</v>
          </cell>
          <cell r="O398">
            <v>18900</v>
          </cell>
          <cell r="P398">
            <v>18900</v>
          </cell>
          <cell r="Q398"/>
          <cell r="R398">
            <v>0</v>
          </cell>
          <cell r="S398">
            <v>18900</v>
          </cell>
          <cell r="T398">
            <v>18900</v>
          </cell>
        </row>
        <row r="399">
          <cell r="B399" t="str">
            <v>K0664547</v>
          </cell>
          <cell r="C399" t="str">
            <v>Iasitu Kindy</v>
          </cell>
          <cell r="D399" t="str">
            <v>Audited</v>
          </cell>
          <cell r="E399" t="str">
            <v>Feeder</v>
          </cell>
          <cell r="F399" t="str">
            <v>066428</v>
          </cell>
          <cell r="G399" t="str">
            <v>Isangel English</v>
          </cell>
          <cell r="H399" t="str">
            <v>Tanna</v>
          </cell>
          <cell r="I399" t="str">
            <v>NBV</v>
          </cell>
          <cell r="J399" t="str">
            <v>Tafea</v>
          </cell>
          <cell r="K399" t="str">
            <v>0087412001</v>
          </cell>
          <cell r="L399">
            <v>6</v>
          </cell>
          <cell r="M399">
            <v>9000</v>
          </cell>
          <cell r="N399">
            <v>54000</v>
          </cell>
          <cell r="O399">
            <v>16200</v>
          </cell>
          <cell r="P399">
            <v>16200</v>
          </cell>
          <cell r="Q399"/>
          <cell r="R399">
            <v>0</v>
          </cell>
          <cell r="S399">
            <v>16200</v>
          </cell>
          <cell r="T399">
            <v>16200</v>
          </cell>
        </row>
        <row r="400">
          <cell r="B400" t="str">
            <v>K0664161</v>
          </cell>
          <cell r="C400" t="str">
            <v>Iatukei</v>
          </cell>
          <cell r="D400" t="str">
            <v>Audited</v>
          </cell>
          <cell r="E400" t="str">
            <v>Feeder</v>
          </cell>
          <cell r="F400" t="str">
            <v>066425</v>
          </cell>
          <cell r="G400" t="str">
            <v>Iquaramanu</v>
          </cell>
          <cell r="H400" t="str">
            <v>Tanna</v>
          </cell>
          <cell r="I400" t="str">
            <v>NBV</v>
          </cell>
          <cell r="J400" t="str">
            <v>Tafea</v>
          </cell>
          <cell r="K400" t="str">
            <v>0084962001</v>
          </cell>
          <cell r="L400">
            <v>5</v>
          </cell>
          <cell r="M400">
            <v>9000</v>
          </cell>
          <cell r="N400">
            <v>45000</v>
          </cell>
          <cell r="O400">
            <v>13500</v>
          </cell>
          <cell r="P400">
            <v>13500</v>
          </cell>
          <cell r="Q400"/>
          <cell r="R400">
            <v>0</v>
          </cell>
          <cell r="S400">
            <v>13500</v>
          </cell>
          <cell r="T400">
            <v>13500</v>
          </cell>
        </row>
        <row r="401">
          <cell r="B401" t="str">
            <v>K0664122</v>
          </cell>
          <cell r="C401" t="str">
            <v>Iekel Kindy</v>
          </cell>
          <cell r="D401" t="str">
            <v>Audited</v>
          </cell>
          <cell r="E401" t="str">
            <v>Feeder</v>
          </cell>
          <cell r="F401" t="str">
            <v>066483</v>
          </cell>
          <cell r="G401" t="str">
            <v>Yapilmai</v>
          </cell>
          <cell r="H401" t="str">
            <v>Tanna</v>
          </cell>
          <cell r="I401" t="str">
            <v>NBV</v>
          </cell>
          <cell r="J401" t="str">
            <v>Tafea</v>
          </cell>
          <cell r="K401" t="str">
            <v>0084999001</v>
          </cell>
          <cell r="L401">
            <v>21</v>
          </cell>
          <cell r="M401">
            <v>9000</v>
          </cell>
          <cell r="N401">
            <v>189000</v>
          </cell>
          <cell r="O401">
            <v>56700</v>
          </cell>
          <cell r="P401">
            <v>56700</v>
          </cell>
          <cell r="Q401"/>
          <cell r="R401"/>
          <cell r="S401">
            <v>56700</v>
          </cell>
          <cell r="T401">
            <v>56700</v>
          </cell>
        </row>
        <row r="402">
          <cell r="B402" t="str">
            <v>K0664499</v>
          </cell>
          <cell r="C402" t="str">
            <v>Ielkis Kindy</v>
          </cell>
          <cell r="D402" t="str">
            <v>Audited</v>
          </cell>
          <cell r="E402" t="str">
            <v>Feeder</v>
          </cell>
          <cell r="F402" t="str">
            <v>066416</v>
          </cell>
          <cell r="G402" t="str">
            <v>Ietap</v>
          </cell>
          <cell r="H402" t="str">
            <v>Tanna</v>
          </cell>
          <cell r="I402" t="str">
            <v>NBV</v>
          </cell>
          <cell r="J402" t="str">
            <v>Tafea</v>
          </cell>
          <cell r="K402" t="str">
            <v>0084959001</v>
          </cell>
          <cell r="L402">
            <v>23</v>
          </cell>
          <cell r="M402">
            <v>9000</v>
          </cell>
          <cell r="N402">
            <v>207000</v>
          </cell>
          <cell r="O402">
            <v>62100</v>
          </cell>
          <cell r="P402">
            <v>62100</v>
          </cell>
          <cell r="Q402"/>
          <cell r="R402">
            <v>0</v>
          </cell>
          <cell r="S402">
            <v>62100</v>
          </cell>
          <cell r="T402">
            <v>62100</v>
          </cell>
        </row>
        <row r="403">
          <cell r="B403" t="str">
            <v>K0664106</v>
          </cell>
          <cell r="C403" t="str">
            <v>Ieruareng</v>
          </cell>
          <cell r="D403" t="str">
            <v>Audited</v>
          </cell>
          <cell r="E403" t="str">
            <v>Feeder</v>
          </cell>
          <cell r="F403" t="str">
            <v>066417</v>
          </cell>
          <cell r="G403" t="str">
            <v>Itaku</v>
          </cell>
          <cell r="H403" t="str">
            <v>Tanna</v>
          </cell>
          <cell r="I403" t="str">
            <v>NBV</v>
          </cell>
          <cell r="J403" t="str">
            <v>Tafea</v>
          </cell>
          <cell r="K403" t="str">
            <v>0085118001</v>
          </cell>
          <cell r="L403">
            <v>9</v>
          </cell>
          <cell r="M403">
            <v>9000</v>
          </cell>
          <cell r="N403">
            <v>81000</v>
          </cell>
          <cell r="O403">
            <v>24300</v>
          </cell>
          <cell r="P403">
            <v>24300</v>
          </cell>
          <cell r="Q403"/>
          <cell r="R403">
            <v>0</v>
          </cell>
          <cell r="S403">
            <v>24300</v>
          </cell>
          <cell r="T403">
            <v>24300</v>
          </cell>
        </row>
        <row r="404">
          <cell r="B404" t="str">
            <v>K0664152</v>
          </cell>
          <cell r="C404" t="str">
            <v>Ietap</v>
          </cell>
          <cell r="D404" t="str">
            <v>Audited</v>
          </cell>
          <cell r="E404" t="str">
            <v>Attached</v>
          </cell>
          <cell r="F404" t="str">
            <v>066416</v>
          </cell>
          <cell r="G404" t="str">
            <v>Ietap</v>
          </cell>
          <cell r="H404" t="str">
            <v>Tanna</v>
          </cell>
          <cell r="I404" t="str">
            <v>NBV</v>
          </cell>
          <cell r="J404" t="str">
            <v>Tafea</v>
          </cell>
          <cell r="K404" t="str">
            <v>0084959001</v>
          </cell>
          <cell r="L404">
            <v>19</v>
          </cell>
          <cell r="M404">
            <v>9000</v>
          </cell>
          <cell r="N404">
            <v>171000</v>
          </cell>
          <cell r="O404">
            <v>51300</v>
          </cell>
          <cell r="P404">
            <v>51300</v>
          </cell>
          <cell r="Q404"/>
          <cell r="R404">
            <v>0</v>
          </cell>
          <cell r="S404">
            <v>51300</v>
          </cell>
          <cell r="T404">
            <v>51300</v>
          </cell>
        </row>
        <row r="405">
          <cell r="B405" t="str">
            <v>K0664478</v>
          </cell>
          <cell r="C405" t="str">
            <v>Ikiti Maternelle</v>
          </cell>
          <cell r="D405" t="str">
            <v>Audited</v>
          </cell>
          <cell r="E405" t="str">
            <v>Attached</v>
          </cell>
          <cell r="F405" t="str">
            <v>066418</v>
          </cell>
          <cell r="G405" t="str">
            <v>Ikiti</v>
          </cell>
          <cell r="H405" t="str">
            <v>Tanna</v>
          </cell>
          <cell r="I405" t="str">
            <v>NBV</v>
          </cell>
          <cell r="J405" t="str">
            <v>Tafea</v>
          </cell>
          <cell r="K405" t="str">
            <v>0085023001</v>
          </cell>
          <cell r="L405">
            <v>70</v>
          </cell>
          <cell r="M405">
            <v>9000</v>
          </cell>
          <cell r="N405">
            <v>630000</v>
          </cell>
          <cell r="O405">
            <v>189000</v>
          </cell>
          <cell r="P405">
            <v>189000</v>
          </cell>
          <cell r="Q405"/>
          <cell r="R405">
            <v>0</v>
          </cell>
          <cell r="S405">
            <v>189000</v>
          </cell>
          <cell r="T405">
            <v>189000</v>
          </cell>
        </row>
        <row r="406">
          <cell r="B406" t="str">
            <v>K0664557</v>
          </cell>
          <cell r="C406" t="str">
            <v>Ikunap Kindy</v>
          </cell>
          <cell r="D406" t="str">
            <v>Audited</v>
          </cell>
          <cell r="E406" t="str">
            <v>Feeder</v>
          </cell>
          <cell r="F406" t="str">
            <v>066484</v>
          </cell>
          <cell r="G406" t="str">
            <v>Yenavaten</v>
          </cell>
          <cell r="H406" t="str">
            <v>Tanna</v>
          </cell>
          <cell r="I406" t="str">
            <v>NBV</v>
          </cell>
          <cell r="J406" t="str">
            <v>Tafea</v>
          </cell>
          <cell r="K406" t="str">
            <v>0085116001</v>
          </cell>
          <cell r="L406">
            <v>23</v>
          </cell>
          <cell r="M406">
            <v>9000</v>
          </cell>
          <cell r="N406">
            <v>207000</v>
          </cell>
          <cell r="O406">
            <v>62100</v>
          </cell>
          <cell r="P406">
            <v>62100</v>
          </cell>
          <cell r="Q406"/>
          <cell r="R406"/>
          <cell r="S406">
            <v>62100</v>
          </cell>
          <cell r="T406">
            <v>62100</v>
          </cell>
        </row>
        <row r="407">
          <cell r="B407" t="str">
            <v>K0664539</v>
          </cell>
          <cell r="C407" t="str">
            <v>Ikwaraka Kindy</v>
          </cell>
          <cell r="D407" t="str">
            <v>Audited</v>
          </cell>
          <cell r="E407" t="str">
            <v>Feeder</v>
          </cell>
          <cell r="F407" t="str">
            <v>066436</v>
          </cell>
          <cell r="G407" t="str">
            <v>kwamera</v>
          </cell>
          <cell r="H407" t="str">
            <v>Tanna</v>
          </cell>
          <cell r="I407" t="str">
            <v>NBV</v>
          </cell>
          <cell r="J407" t="str">
            <v>Tafea</v>
          </cell>
          <cell r="K407" t="str">
            <v>0084972001</v>
          </cell>
          <cell r="L407">
            <v>9</v>
          </cell>
          <cell r="M407">
            <v>9000</v>
          </cell>
          <cell r="N407">
            <v>81000</v>
          </cell>
          <cell r="O407">
            <v>24300</v>
          </cell>
          <cell r="P407">
            <v>24300</v>
          </cell>
          <cell r="Q407"/>
          <cell r="R407"/>
          <cell r="S407">
            <v>24300</v>
          </cell>
          <cell r="T407">
            <v>24300</v>
          </cell>
        </row>
        <row r="408">
          <cell r="B408" t="str">
            <v>K0664130</v>
          </cell>
          <cell r="C408" t="str">
            <v>Imaio</v>
          </cell>
          <cell r="D408" t="str">
            <v>Audited</v>
          </cell>
          <cell r="E408" t="str">
            <v>Feeder</v>
          </cell>
          <cell r="F408" t="str">
            <v>066426</v>
          </cell>
          <cell r="G408" t="str">
            <v>Isaka</v>
          </cell>
          <cell r="H408" t="str">
            <v>Tanna</v>
          </cell>
          <cell r="I408" t="str">
            <v>NBV</v>
          </cell>
          <cell r="J408" t="str">
            <v>Tafea</v>
          </cell>
          <cell r="K408" t="str">
            <v>0084964001</v>
          </cell>
          <cell r="L408">
            <v>20</v>
          </cell>
          <cell r="M408">
            <v>9000</v>
          </cell>
          <cell r="N408">
            <v>180000</v>
          </cell>
          <cell r="O408">
            <v>54000</v>
          </cell>
          <cell r="P408">
            <v>54000</v>
          </cell>
          <cell r="Q408"/>
          <cell r="R408"/>
          <cell r="S408">
            <v>54000</v>
          </cell>
          <cell r="T408">
            <v>54000</v>
          </cell>
        </row>
        <row r="409">
          <cell r="B409" t="str">
            <v>K0664449</v>
          </cell>
          <cell r="C409" t="str">
            <v>Imaki Kindy</v>
          </cell>
          <cell r="D409" t="str">
            <v>Audited</v>
          </cell>
          <cell r="E409" t="str">
            <v>Attached</v>
          </cell>
          <cell r="F409" t="str">
            <v>066420</v>
          </cell>
          <cell r="G409" t="str">
            <v>Imaki</v>
          </cell>
          <cell r="H409" t="str">
            <v>Tanna</v>
          </cell>
          <cell r="I409" t="str">
            <v>NBV</v>
          </cell>
          <cell r="J409" t="str">
            <v>Tafea</v>
          </cell>
          <cell r="K409" t="str">
            <v>0085026001</v>
          </cell>
          <cell r="L409">
            <v>16</v>
          </cell>
          <cell r="M409">
            <v>9000</v>
          </cell>
          <cell r="N409">
            <v>144000</v>
          </cell>
          <cell r="O409">
            <v>43200</v>
          </cell>
          <cell r="P409">
            <v>43200</v>
          </cell>
          <cell r="Q409"/>
          <cell r="R409">
            <v>0</v>
          </cell>
          <cell r="S409">
            <v>43200</v>
          </cell>
          <cell r="T409">
            <v>43200</v>
          </cell>
        </row>
        <row r="410">
          <cell r="B410" t="str">
            <v>K0664179</v>
          </cell>
          <cell r="C410" t="str">
            <v>Imanaka</v>
          </cell>
          <cell r="D410" t="str">
            <v>Audited</v>
          </cell>
          <cell r="E410" t="str">
            <v>Attached</v>
          </cell>
          <cell r="F410" t="str">
            <v>066421</v>
          </cell>
          <cell r="G410" t="str">
            <v>Imanaka</v>
          </cell>
          <cell r="H410" t="str">
            <v>Tanna</v>
          </cell>
          <cell r="I410" t="str">
            <v>NBV</v>
          </cell>
          <cell r="J410" t="str">
            <v>Tafea</v>
          </cell>
          <cell r="K410" t="str">
            <v>0084960001</v>
          </cell>
          <cell r="L410">
            <v>8</v>
          </cell>
          <cell r="M410">
            <v>9000</v>
          </cell>
          <cell r="N410">
            <v>72000</v>
          </cell>
          <cell r="O410">
            <v>21600</v>
          </cell>
          <cell r="P410">
            <v>21600</v>
          </cell>
          <cell r="Q410"/>
          <cell r="R410">
            <v>0</v>
          </cell>
          <cell r="S410">
            <v>21600</v>
          </cell>
          <cell r="T410">
            <v>21600</v>
          </cell>
        </row>
        <row r="411">
          <cell r="B411" t="str">
            <v>K0664059</v>
          </cell>
          <cell r="C411" t="str">
            <v>Isaka</v>
          </cell>
          <cell r="D411" t="str">
            <v>Audited</v>
          </cell>
          <cell r="E411" t="str">
            <v>Attached</v>
          </cell>
          <cell r="F411" t="str">
            <v>066426</v>
          </cell>
          <cell r="G411" t="str">
            <v>Isaka</v>
          </cell>
          <cell r="H411" t="str">
            <v>Tanna</v>
          </cell>
          <cell r="I411" t="str">
            <v>NBV</v>
          </cell>
          <cell r="J411" t="str">
            <v>Tafea</v>
          </cell>
          <cell r="K411" t="str">
            <v>0084964001</v>
          </cell>
          <cell r="L411">
            <v>9</v>
          </cell>
          <cell r="M411">
            <v>9000</v>
          </cell>
          <cell r="N411">
            <v>81000</v>
          </cell>
          <cell r="O411">
            <v>24300</v>
          </cell>
          <cell r="P411">
            <v>24300</v>
          </cell>
          <cell r="Q411"/>
          <cell r="R411"/>
          <cell r="S411">
            <v>24300</v>
          </cell>
          <cell r="T411">
            <v>24300</v>
          </cell>
        </row>
        <row r="412">
          <cell r="B412" t="str">
            <v>K0665038</v>
          </cell>
          <cell r="C412" t="str">
            <v>Ishia Kindy</v>
          </cell>
          <cell r="D412" t="str">
            <v>Audited</v>
          </cell>
          <cell r="E412" t="str">
            <v>Attached</v>
          </cell>
          <cell r="F412" t="str">
            <v>066424</v>
          </cell>
          <cell r="G412" t="str">
            <v>Ishia</v>
          </cell>
          <cell r="H412" t="str">
            <v>Tanna</v>
          </cell>
          <cell r="I412" t="str">
            <v>NBV</v>
          </cell>
          <cell r="J412" t="str">
            <v>Tafea</v>
          </cell>
          <cell r="K412" t="str">
            <v>0085007001</v>
          </cell>
          <cell r="L412">
            <v>10</v>
          </cell>
          <cell r="M412">
            <v>9000</v>
          </cell>
          <cell r="N412">
            <v>90000</v>
          </cell>
          <cell r="O412">
            <v>27000</v>
          </cell>
          <cell r="P412">
            <v>27000</v>
          </cell>
          <cell r="Q412"/>
          <cell r="R412">
            <v>0</v>
          </cell>
          <cell r="S412">
            <v>27000</v>
          </cell>
          <cell r="T412">
            <v>27000</v>
          </cell>
        </row>
        <row r="413">
          <cell r="B413" t="str">
            <v>K0664527</v>
          </cell>
          <cell r="C413" t="str">
            <v>Itaku Kindy</v>
          </cell>
          <cell r="D413" t="str">
            <v>Audited</v>
          </cell>
          <cell r="E413" t="str">
            <v>Attached</v>
          </cell>
          <cell r="F413" t="str">
            <v>066431</v>
          </cell>
          <cell r="G413" t="str">
            <v>Itaku</v>
          </cell>
          <cell r="H413" t="str">
            <v>Tanna</v>
          </cell>
          <cell r="I413" t="str">
            <v>NBV</v>
          </cell>
          <cell r="J413" t="str">
            <v>Tafea</v>
          </cell>
          <cell r="K413" t="str">
            <v>0085118001</v>
          </cell>
          <cell r="L413">
            <v>21</v>
          </cell>
          <cell r="M413">
            <v>9000</v>
          </cell>
          <cell r="N413">
            <v>189000</v>
          </cell>
          <cell r="O413">
            <v>56700</v>
          </cell>
          <cell r="P413">
            <v>56700</v>
          </cell>
          <cell r="Q413"/>
          <cell r="R413">
            <v>0</v>
          </cell>
          <cell r="S413">
            <v>56700</v>
          </cell>
          <cell r="T413">
            <v>56700</v>
          </cell>
        </row>
        <row r="414">
          <cell r="B414" t="str">
            <v>K0664137</v>
          </cell>
          <cell r="C414" t="str">
            <v>Iwinmit</v>
          </cell>
          <cell r="D414" t="str">
            <v>Audited</v>
          </cell>
          <cell r="E414" t="str">
            <v>Attached</v>
          </cell>
          <cell r="F414" t="str">
            <v>066432</v>
          </cell>
          <cell r="G414" t="str">
            <v>Iwunmit</v>
          </cell>
          <cell r="H414" t="str">
            <v>Tanna</v>
          </cell>
          <cell r="I414" t="str">
            <v>NBV</v>
          </cell>
          <cell r="J414" t="str">
            <v>Tafea</v>
          </cell>
          <cell r="K414" t="str">
            <v>0084968001</v>
          </cell>
          <cell r="L414">
            <v>28</v>
          </cell>
          <cell r="M414">
            <v>9000</v>
          </cell>
          <cell r="N414">
            <v>252000</v>
          </cell>
          <cell r="O414">
            <v>75600</v>
          </cell>
          <cell r="P414">
            <v>75600</v>
          </cell>
          <cell r="Q414"/>
          <cell r="R414">
            <v>0</v>
          </cell>
          <cell r="S414">
            <v>75600</v>
          </cell>
          <cell r="T414">
            <v>75600</v>
          </cell>
        </row>
        <row r="415">
          <cell r="B415" t="str">
            <v>K0664101</v>
          </cell>
          <cell r="C415" t="str">
            <v>Kamahau 1</v>
          </cell>
          <cell r="D415" t="str">
            <v>Audited</v>
          </cell>
          <cell r="E415" t="str">
            <v>Feeder</v>
          </cell>
          <cell r="F415" t="str">
            <v>066433</v>
          </cell>
          <cell r="G415" t="str">
            <v>Kamahau (Karimasanga)</v>
          </cell>
          <cell r="H415" t="str">
            <v>Tanna</v>
          </cell>
          <cell r="I415" t="str">
            <v>NBV</v>
          </cell>
          <cell r="J415" t="str">
            <v>Tafea</v>
          </cell>
          <cell r="K415" t="str">
            <v>0085028001</v>
          </cell>
          <cell r="L415">
            <v>22</v>
          </cell>
          <cell r="M415">
            <v>9000</v>
          </cell>
          <cell r="N415">
            <v>198000</v>
          </cell>
          <cell r="O415">
            <v>59400</v>
          </cell>
          <cell r="P415">
            <v>59400</v>
          </cell>
          <cell r="Q415"/>
          <cell r="R415">
            <v>0</v>
          </cell>
          <cell r="S415">
            <v>59400</v>
          </cell>
          <cell r="T415">
            <v>59400</v>
          </cell>
        </row>
        <row r="416">
          <cell r="B416" t="str">
            <v>K0664549</v>
          </cell>
          <cell r="C416" t="str">
            <v>Kwamera Kindy</v>
          </cell>
          <cell r="D416" t="str">
            <v>Audited</v>
          </cell>
          <cell r="E416" t="str">
            <v>Attached</v>
          </cell>
          <cell r="F416" t="str">
            <v>066436</v>
          </cell>
          <cell r="G416" t="str">
            <v>Kwamera</v>
          </cell>
          <cell r="H416" t="str">
            <v>Tanna</v>
          </cell>
          <cell r="I416" t="str">
            <v>NBV</v>
          </cell>
          <cell r="J416" t="str">
            <v>Tafea</v>
          </cell>
          <cell r="K416" t="str">
            <v>0084972001</v>
          </cell>
          <cell r="L416">
            <v>10</v>
          </cell>
          <cell r="M416">
            <v>9000</v>
          </cell>
          <cell r="N416">
            <v>90000</v>
          </cell>
          <cell r="O416">
            <v>27000</v>
          </cell>
          <cell r="P416">
            <v>27000</v>
          </cell>
          <cell r="Q416"/>
          <cell r="R416"/>
          <cell r="S416">
            <v>27000</v>
          </cell>
          <cell r="T416">
            <v>27000</v>
          </cell>
        </row>
        <row r="417">
          <cell r="B417" t="str">
            <v>K0664555</v>
          </cell>
          <cell r="C417" t="str">
            <v>Kwanpaku kindy</v>
          </cell>
          <cell r="D417" t="str">
            <v>Audited</v>
          </cell>
          <cell r="E417" t="str">
            <v>Feeder</v>
          </cell>
          <cell r="F417" t="str">
            <v>066436</v>
          </cell>
          <cell r="G417" t="str">
            <v>Kwamera</v>
          </cell>
          <cell r="H417" t="str">
            <v>Tanna</v>
          </cell>
          <cell r="I417" t="str">
            <v>NBV</v>
          </cell>
          <cell r="J417" t="str">
            <v>Tafea</v>
          </cell>
          <cell r="K417" t="str">
            <v>0084972001</v>
          </cell>
          <cell r="L417">
            <v>9</v>
          </cell>
          <cell r="M417">
            <v>9000</v>
          </cell>
          <cell r="N417">
            <v>81000</v>
          </cell>
          <cell r="O417">
            <v>24300</v>
          </cell>
          <cell r="P417">
            <v>24300</v>
          </cell>
          <cell r="Q417"/>
          <cell r="R417">
            <v>0</v>
          </cell>
          <cell r="S417">
            <v>24300</v>
          </cell>
          <cell r="T417">
            <v>24300</v>
          </cell>
        </row>
        <row r="418">
          <cell r="B418" t="str">
            <v>K0664423</v>
          </cell>
          <cell r="C418" t="str">
            <v>Kwataparen Kindy</v>
          </cell>
          <cell r="D418" t="str">
            <v>Audited</v>
          </cell>
          <cell r="E418" t="str">
            <v>Feeder</v>
          </cell>
          <cell r="F418" t="str">
            <v>066416</v>
          </cell>
          <cell r="G418" t="str">
            <v>Ietap</v>
          </cell>
          <cell r="H418" t="str">
            <v>Tanna</v>
          </cell>
          <cell r="I418" t="str">
            <v>NBV</v>
          </cell>
          <cell r="J418" t="str">
            <v>Tafea</v>
          </cell>
          <cell r="K418" t="str">
            <v>0084959001</v>
          </cell>
          <cell r="L418">
            <v>8</v>
          </cell>
          <cell r="M418">
            <v>9000</v>
          </cell>
          <cell r="N418">
            <v>72000</v>
          </cell>
          <cell r="O418">
            <v>21600</v>
          </cell>
          <cell r="P418">
            <v>21600</v>
          </cell>
          <cell r="Q418"/>
          <cell r="R418">
            <v>0</v>
          </cell>
          <cell r="S418">
            <v>21600</v>
          </cell>
          <cell r="T418">
            <v>21600</v>
          </cell>
        </row>
        <row r="419">
          <cell r="B419" t="str">
            <v>K0664543</v>
          </cell>
          <cell r="C419" t="str">
            <v>Laketam Kindy</v>
          </cell>
          <cell r="D419" t="str">
            <v>Audited</v>
          </cell>
          <cell r="E419" t="str">
            <v>Feeder</v>
          </cell>
          <cell r="F419" t="str">
            <v>066412</v>
          </cell>
          <cell r="G419" t="str">
            <v>Green Hill</v>
          </cell>
          <cell r="H419" t="str">
            <v>Tanna</v>
          </cell>
          <cell r="I419" t="str">
            <v>NBV</v>
          </cell>
          <cell r="J419" t="str">
            <v>Tafea</v>
          </cell>
          <cell r="K419" t="str">
            <v>0085016001</v>
          </cell>
          <cell r="L419">
            <v>15</v>
          </cell>
          <cell r="M419">
            <v>9000</v>
          </cell>
          <cell r="N419">
            <v>135000</v>
          </cell>
          <cell r="O419">
            <v>40500</v>
          </cell>
          <cell r="P419">
            <v>40500</v>
          </cell>
          <cell r="Q419"/>
          <cell r="R419"/>
          <cell r="S419">
            <v>40500</v>
          </cell>
          <cell r="T419">
            <v>40500</v>
          </cell>
        </row>
        <row r="420">
          <cell r="B420" t="str">
            <v>K0664529</v>
          </cell>
          <cell r="C420" t="str">
            <v>Lamakaun kindy</v>
          </cell>
          <cell r="D420" t="str">
            <v>Audited</v>
          </cell>
          <cell r="E420" t="str">
            <v>Feeder</v>
          </cell>
          <cell r="F420" t="str">
            <v>066447</v>
          </cell>
          <cell r="G420" t="str">
            <v>Launalang</v>
          </cell>
          <cell r="H420" t="str">
            <v>Tanna</v>
          </cell>
          <cell r="I420" t="str">
            <v>NBV</v>
          </cell>
          <cell r="J420" t="str">
            <v>Tafea</v>
          </cell>
          <cell r="K420" t="str">
            <v>0084979001</v>
          </cell>
          <cell r="L420">
            <v>12</v>
          </cell>
          <cell r="M420">
            <v>9000</v>
          </cell>
          <cell r="N420">
            <v>108000</v>
          </cell>
          <cell r="O420">
            <v>32400</v>
          </cell>
          <cell r="P420">
            <v>32400</v>
          </cell>
          <cell r="Q420"/>
          <cell r="R420">
            <v>0</v>
          </cell>
          <cell r="S420">
            <v>32400</v>
          </cell>
          <cell r="T420">
            <v>32400</v>
          </cell>
        </row>
        <row r="421">
          <cell r="B421" t="str">
            <v>K0664156</v>
          </cell>
          <cell r="C421" t="str">
            <v>Lamanaruan</v>
          </cell>
          <cell r="D421" t="str">
            <v>Audited</v>
          </cell>
          <cell r="E421" t="str">
            <v>Attached</v>
          </cell>
          <cell r="F421" t="str">
            <v>066440</v>
          </cell>
          <cell r="G421" t="str">
            <v>Lamanaruan</v>
          </cell>
          <cell r="H421" t="str">
            <v>Tanna</v>
          </cell>
          <cell r="I421" t="str">
            <v>NBV</v>
          </cell>
          <cell r="J421" t="str">
            <v>Tafea</v>
          </cell>
          <cell r="K421" t="str">
            <v>0085017001</v>
          </cell>
          <cell r="L421">
            <v>9</v>
          </cell>
          <cell r="M421">
            <v>9000</v>
          </cell>
          <cell r="N421">
            <v>81000</v>
          </cell>
          <cell r="O421">
            <v>24300</v>
          </cell>
          <cell r="P421">
            <v>24300</v>
          </cell>
          <cell r="Q421"/>
          <cell r="R421"/>
          <cell r="S421">
            <v>24300</v>
          </cell>
          <cell r="T421">
            <v>24300</v>
          </cell>
        </row>
        <row r="422">
          <cell r="B422" t="str">
            <v>K0664466</v>
          </cell>
          <cell r="C422" t="str">
            <v>Lamkail Kindy</v>
          </cell>
          <cell r="D422" t="str">
            <v>Audited</v>
          </cell>
          <cell r="E422" t="str">
            <v>Attached</v>
          </cell>
          <cell r="F422" t="str">
            <v>066415</v>
          </cell>
          <cell r="G422" t="str">
            <v>Lamkail</v>
          </cell>
          <cell r="H422" t="str">
            <v>Tanna</v>
          </cell>
          <cell r="I422" t="str">
            <v>NBV</v>
          </cell>
          <cell r="J422" t="str">
            <v>Tafea</v>
          </cell>
          <cell r="K422" t="str">
            <v>0084958001</v>
          </cell>
          <cell r="L422">
            <v>33</v>
          </cell>
          <cell r="M422">
            <v>9000</v>
          </cell>
          <cell r="N422">
            <v>297000</v>
          </cell>
          <cell r="O422">
            <v>89100</v>
          </cell>
          <cell r="P422">
            <v>89100</v>
          </cell>
          <cell r="Q422"/>
          <cell r="R422">
            <v>0</v>
          </cell>
          <cell r="S422">
            <v>89100</v>
          </cell>
          <cell r="T422">
            <v>89100</v>
          </cell>
        </row>
        <row r="423">
          <cell r="B423" t="str">
            <v>K0664178</v>
          </cell>
          <cell r="C423" t="str">
            <v>Lamnatou</v>
          </cell>
          <cell r="D423" t="str">
            <v>Audited</v>
          </cell>
          <cell r="E423" t="str">
            <v>Attached</v>
          </cell>
          <cell r="F423" t="str">
            <v>066444</v>
          </cell>
          <cell r="G423" t="str">
            <v>Lamnatou</v>
          </cell>
          <cell r="H423" t="str">
            <v>Tanna</v>
          </cell>
          <cell r="I423" t="str">
            <v>NBV</v>
          </cell>
          <cell r="J423" t="str">
            <v>Tafea</v>
          </cell>
          <cell r="K423" t="str">
            <v>0084976001</v>
          </cell>
          <cell r="L423">
            <v>30</v>
          </cell>
          <cell r="M423">
            <v>9000</v>
          </cell>
          <cell r="N423">
            <v>270000</v>
          </cell>
          <cell r="O423">
            <v>81000</v>
          </cell>
          <cell r="P423">
            <v>81000</v>
          </cell>
          <cell r="Q423"/>
          <cell r="R423">
            <v>0</v>
          </cell>
          <cell r="S423">
            <v>81000</v>
          </cell>
          <cell r="T423">
            <v>81000</v>
          </cell>
        </row>
        <row r="424">
          <cell r="B424" t="str">
            <v>K0664561</v>
          </cell>
          <cell r="C424" t="str">
            <v>Lapasilis Kindy</v>
          </cell>
          <cell r="D424" t="str">
            <v>Audited</v>
          </cell>
          <cell r="E424" t="str">
            <v>Feeder</v>
          </cell>
          <cell r="F424" t="str">
            <v>'0664512</v>
          </cell>
          <cell r="G424" t="str">
            <v>Tawiak</v>
          </cell>
          <cell r="H424" t="str">
            <v>Tanna</v>
          </cell>
          <cell r="I424" t="str">
            <v>NBV</v>
          </cell>
          <cell r="J424" t="str">
            <v>Tafea</v>
          </cell>
          <cell r="K424" t="str">
            <v>0161543001</v>
          </cell>
          <cell r="L424">
            <v>25</v>
          </cell>
          <cell r="M424">
            <v>9000</v>
          </cell>
          <cell r="N424">
            <v>225000</v>
          </cell>
          <cell r="O424">
            <v>67500</v>
          </cell>
          <cell r="P424">
            <v>67500</v>
          </cell>
          <cell r="Q424"/>
          <cell r="R424"/>
          <cell r="S424">
            <v>67500</v>
          </cell>
          <cell r="T424">
            <v>67500</v>
          </cell>
        </row>
        <row r="425">
          <cell r="B425" t="str">
            <v>K0664131</v>
          </cell>
          <cell r="C425" t="str">
            <v>Latun West Tanna</v>
          </cell>
          <cell r="D425" t="str">
            <v>Audited</v>
          </cell>
          <cell r="E425" t="str">
            <v>Attached</v>
          </cell>
          <cell r="F425" t="str">
            <v>066446</v>
          </cell>
          <cell r="G425" t="str">
            <v>Latun</v>
          </cell>
          <cell r="H425" t="str">
            <v>Tanna</v>
          </cell>
          <cell r="I425" t="str">
            <v>NBV</v>
          </cell>
          <cell r="J425" t="str">
            <v>Tafea</v>
          </cell>
          <cell r="K425" t="str">
            <v>0085013001</v>
          </cell>
          <cell r="L425">
            <v>24</v>
          </cell>
          <cell r="M425">
            <v>9000</v>
          </cell>
          <cell r="N425">
            <v>216000</v>
          </cell>
          <cell r="O425">
            <v>64800</v>
          </cell>
          <cell r="P425"/>
          <cell r="Q425">
            <v>64800</v>
          </cell>
          <cell r="R425"/>
          <cell r="S425">
            <v>129600</v>
          </cell>
          <cell r="T425">
            <v>129600</v>
          </cell>
        </row>
        <row r="426">
          <cell r="B426" t="str">
            <v>K0664530</v>
          </cell>
          <cell r="C426" t="str">
            <v>Launalang Kindy</v>
          </cell>
          <cell r="D426" t="str">
            <v>Audited</v>
          </cell>
          <cell r="E426" t="str">
            <v>Attached</v>
          </cell>
          <cell r="F426" t="str">
            <v>066447</v>
          </cell>
          <cell r="G426" t="str">
            <v>Launalang</v>
          </cell>
          <cell r="H426" t="str">
            <v>Tanna</v>
          </cell>
          <cell r="I426" t="str">
            <v>NBV</v>
          </cell>
          <cell r="J426" t="str">
            <v>Tafea</v>
          </cell>
          <cell r="K426" t="str">
            <v>0084979001</v>
          </cell>
          <cell r="L426">
            <v>11</v>
          </cell>
          <cell r="M426">
            <v>9000</v>
          </cell>
          <cell r="N426">
            <v>99000</v>
          </cell>
          <cell r="O426">
            <v>29700</v>
          </cell>
          <cell r="P426">
            <v>29700</v>
          </cell>
          <cell r="Q426"/>
          <cell r="R426"/>
          <cell r="S426">
            <v>29700</v>
          </cell>
          <cell r="T426">
            <v>29700</v>
          </cell>
        </row>
        <row r="427">
          <cell r="B427" t="str">
            <v>K0664558</v>
          </cell>
          <cell r="C427" t="str">
            <v>Lausitana kindy</v>
          </cell>
          <cell r="D427" t="str">
            <v>Audited</v>
          </cell>
          <cell r="E427" t="str">
            <v>Feeder</v>
          </cell>
          <cell r="F427" t="str">
            <v>066449</v>
          </cell>
          <cell r="G427" t="str">
            <v>Lenakel</v>
          </cell>
          <cell r="H427" t="str">
            <v>Tanna</v>
          </cell>
          <cell r="I427" t="str">
            <v>NBV</v>
          </cell>
          <cell r="J427" t="str">
            <v>Tafea</v>
          </cell>
          <cell r="K427" t="str">
            <v>0084980001</v>
          </cell>
          <cell r="L427">
            <v>20</v>
          </cell>
          <cell r="M427">
            <v>9000</v>
          </cell>
          <cell r="N427">
            <v>180000</v>
          </cell>
          <cell r="O427">
            <v>54000</v>
          </cell>
          <cell r="P427">
            <v>54000</v>
          </cell>
          <cell r="Q427"/>
          <cell r="R427"/>
          <cell r="S427">
            <v>54000</v>
          </cell>
          <cell r="T427">
            <v>54000</v>
          </cell>
        </row>
        <row r="428">
          <cell r="B428" t="str">
            <v>K0664095</v>
          </cell>
          <cell r="C428" t="str">
            <v>Lawithal</v>
          </cell>
          <cell r="D428" t="str">
            <v>Audited</v>
          </cell>
          <cell r="E428" t="str">
            <v>Feeder</v>
          </cell>
          <cell r="F428" t="str">
            <v>066412</v>
          </cell>
          <cell r="G428" t="str">
            <v>Green Hill</v>
          </cell>
          <cell r="H428" t="str">
            <v>Tanna</v>
          </cell>
          <cell r="I428" t="str">
            <v>NBV</v>
          </cell>
          <cell r="J428" t="str">
            <v>Tafea</v>
          </cell>
          <cell r="K428" t="str">
            <v>0085016001</v>
          </cell>
          <cell r="L428">
            <v>4</v>
          </cell>
          <cell r="M428">
            <v>9000</v>
          </cell>
          <cell r="N428">
            <v>36000</v>
          </cell>
          <cell r="O428">
            <v>10800</v>
          </cell>
          <cell r="P428">
            <v>10800</v>
          </cell>
          <cell r="Q428"/>
          <cell r="R428">
            <v>0</v>
          </cell>
          <cell r="S428">
            <v>10800</v>
          </cell>
          <cell r="T428">
            <v>10800</v>
          </cell>
        </row>
        <row r="429">
          <cell r="B429" t="str">
            <v>K0664075</v>
          </cell>
          <cell r="C429" t="str">
            <v>Leaur</v>
          </cell>
          <cell r="D429" t="str">
            <v>Audited</v>
          </cell>
          <cell r="E429" t="str">
            <v>Attached</v>
          </cell>
          <cell r="F429" t="str">
            <v>0664494</v>
          </cell>
          <cell r="G429" t="str">
            <v>Leauer</v>
          </cell>
          <cell r="H429" t="str">
            <v>Tanna</v>
          </cell>
          <cell r="I429" t="str">
            <v>NBV</v>
          </cell>
          <cell r="J429" t="str">
            <v>Tafea</v>
          </cell>
          <cell r="K429" t="str">
            <v>0098262001</v>
          </cell>
          <cell r="L429">
            <v>12</v>
          </cell>
          <cell r="M429">
            <v>9000</v>
          </cell>
          <cell r="N429">
            <v>108000</v>
          </cell>
          <cell r="O429">
            <v>32400</v>
          </cell>
          <cell r="P429">
            <v>32400</v>
          </cell>
          <cell r="Q429"/>
          <cell r="R429">
            <v>0</v>
          </cell>
          <cell r="S429">
            <v>32400</v>
          </cell>
          <cell r="T429">
            <v>32400</v>
          </cell>
        </row>
        <row r="430">
          <cell r="B430" t="str">
            <v>K0664127</v>
          </cell>
          <cell r="C430" t="str">
            <v>Lenakel Harbour View</v>
          </cell>
          <cell r="D430" t="str">
            <v>Audited</v>
          </cell>
          <cell r="E430" t="str">
            <v>Attached</v>
          </cell>
          <cell r="F430" t="str">
            <v>066449</v>
          </cell>
          <cell r="G430" t="str">
            <v>Lenakel</v>
          </cell>
          <cell r="H430" t="str">
            <v>Tanna</v>
          </cell>
          <cell r="I430" t="str">
            <v>NBV</v>
          </cell>
          <cell r="J430" t="str">
            <v>Tafea</v>
          </cell>
          <cell r="K430" t="str">
            <v>0084980001</v>
          </cell>
          <cell r="L430">
            <v>75</v>
          </cell>
          <cell r="M430">
            <v>9000</v>
          </cell>
          <cell r="N430">
            <v>675000</v>
          </cell>
          <cell r="O430">
            <v>202500</v>
          </cell>
          <cell r="P430">
            <v>202500</v>
          </cell>
          <cell r="Q430"/>
          <cell r="R430"/>
          <cell r="S430">
            <v>202500</v>
          </cell>
          <cell r="T430">
            <v>202500</v>
          </cell>
        </row>
        <row r="431">
          <cell r="B431" t="str">
            <v>K0664177</v>
          </cell>
          <cell r="C431" t="str">
            <v>Loono</v>
          </cell>
          <cell r="D431" t="str">
            <v>Audited</v>
          </cell>
          <cell r="E431" t="str">
            <v>Attached</v>
          </cell>
          <cell r="F431" t="str">
            <v>066453</v>
          </cell>
          <cell r="G431" t="str">
            <v>Loono</v>
          </cell>
          <cell r="H431" t="str">
            <v>Tanna</v>
          </cell>
          <cell r="I431" t="str">
            <v>NBV</v>
          </cell>
          <cell r="J431" t="str">
            <v>Tafea</v>
          </cell>
          <cell r="K431" t="str">
            <v>0085123001</v>
          </cell>
          <cell r="L431">
            <v>20</v>
          </cell>
          <cell r="M431">
            <v>9000</v>
          </cell>
          <cell r="N431">
            <v>180000</v>
          </cell>
          <cell r="O431">
            <v>54000</v>
          </cell>
          <cell r="P431"/>
          <cell r="Q431">
            <v>54000</v>
          </cell>
          <cell r="R431"/>
          <cell r="S431">
            <v>108000</v>
          </cell>
          <cell r="T431">
            <v>108000</v>
          </cell>
        </row>
        <row r="432">
          <cell r="B432" t="str">
            <v>K0664436</v>
          </cell>
          <cell r="C432" t="str">
            <v>Loukaru</v>
          </cell>
          <cell r="D432" t="str">
            <v>Audited</v>
          </cell>
          <cell r="E432" t="str">
            <v>Attached</v>
          </cell>
          <cell r="F432" t="str">
            <v>066454</v>
          </cell>
          <cell r="G432" t="str">
            <v>Loukaru ( Lounalou)</v>
          </cell>
          <cell r="H432" t="str">
            <v>Tanna</v>
          </cell>
          <cell r="I432" t="str">
            <v>NBV</v>
          </cell>
          <cell r="J432" t="str">
            <v>Tafea</v>
          </cell>
          <cell r="K432" t="str">
            <v>0085124001</v>
          </cell>
          <cell r="L432">
            <v>25</v>
          </cell>
          <cell r="M432">
            <v>9000</v>
          </cell>
          <cell r="N432">
            <v>225000</v>
          </cell>
          <cell r="O432">
            <v>67500</v>
          </cell>
          <cell r="P432"/>
          <cell r="Q432">
            <v>67500</v>
          </cell>
          <cell r="R432">
            <v>0</v>
          </cell>
          <cell r="S432">
            <v>135000</v>
          </cell>
          <cell r="T432">
            <v>135000</v>
          </cell>
        </row>
        <row r="433">
          <cell r="B433" t="str">
            <v>K0664090</v>
          </cell>
          <cell r="C433" t="str">
            <v>Lounapayou</v>
          </cell>
          <cell r="D433" t="str">
            <v>Audited</v>
          </cell>
          <cell r="E433" t="str">
            <v>Attached</v>
          </cell>
          <cell r="F433" t="str">
            <v>066458</v>
          </cell>
          <cell r="G433" t="str">
            <v>Lounapayou</v>
          </cell>
          <cell r="H433" t="str">
            <v>Tanna</v>
          </cell>
          <cell r="I433" t="str">
            <v>NBV</v>
          </cell>
          <cell r="J433" t="str">
            <v>Tafea</v>
          </cell>
          <cell r="K433" t="str">
            <v>0084989001</v>
          </cell>
          <cell r="L433">
            <v>30</v>
          </cell>
          <cell r="M433">
            <v>9000</v>
          </cell>
          <cell r="N433">
            <v>270000</v>
          </cell>
          <cell r="O433">
            <v>81000</v>
          </cell>
          <cell r="P433">
            <v>81000</v>
          </cell>
          <cell r="Q433"/>
          <cell r="R433"/>
          <cell r="S433">
            <v>81000</v>
          </cell>
          <cell r="T433">
            <v>81000</v>
          </cell>
        </row>
        <row r="434">
          <cell r="B434" t="str">
            <v>K0664145</v>
          </cell>
          <cell r="C434" t="str">
            <v>Lousula</v>
          </cell>
          <cell r="D434" t="str">
            <v>Audited</v>
          </cell>
          <cell r="E434" t="str">
            <v>Attached</v>
          </cell>
          <cell r="F434" t="str">
            <v>066461</v>
          </cell>
          <cell r="G434" t="str">
            <v>Lousula</v>
          </cell>
          <cell r="H434" t="str">
            <v>Tanna</v>
          </cell>
          <cell r="I434" t="str">
            <v>NBV</v>
          </cell>
          <cell r="J434" t="str">
            <v>Tafea</v>
          </cell>
          <cell r="K434" t="str">
            <v>0084990001</v>
          </cell>
          <cell r="L434">
            <v>12</v>
          </cell>
          <cell r="M434">
            <v>9000</v>
          </cell>
          <cell r="N434">
            <v>108000</v>
          </cell>
          <cell r="O434">
            <v>32400</v>
          </cell>
          <cell r="P434">
            <v>32400</v>
          </cell>
          <cell r="Q434"/>
          <cell r="R434">
            <v>0</v>
          </cell>
          <cell r="S434">
            <v>32400</v>
          </cell>
          <cell r="T434">
            <v>32400</v>
          </cell>
        </row>
        <row r="435">
          <cell r="B435" t="str">
            <v>K0664138</v>
          </cell>
          <cell r="C435" t="str">
            <v>Lowanatom</v>
          </cell>
          <cell r="D435" t="str">
            <v>Audited</v>
          </cell>
          <cell r="E435" t="str">
            <v>Attached</v>
          </cell>
          <cell r="F435" t="str">
            <v>066462</v>
          </cell>
          <cell r="G435" t="str">
            <v>Lowanatom</v>
          </cell>
          <cell r="H435" t="str">
            <v>Tanna</v>
          </cell>
          <cell r="I435" t="str">
            <v>NBV</v>
          </cell>
          <cell r="J435" t="str">
            <v>Tafea</v>
          </cell>
          <cell r="K435" t="str">
            <v>0085030001</v>
          </cell>
          <cell r="L435">
            <v>15</v>
          </cell>
          <cell r="M435">
            <v>9000</v>
          </cell>
          <cell r="N435">
            <v>135000</v>
          </cell>
          <cell r="O435">
            <v>40500</v>
          </cell>
          <cell r="P435">
            <v>40500</v>
          </cell>
          <cell r="Q435"/>
          <cell r="R435">
            <v>0</v>
          </cell>
          <cell r="S435">
            <v>40500</v>
          </cell>
          <cell r="T435">
            <v>40500</v>
          </cell>
        </row>
        <row r="436">
          <cell r="B436" t="str">
            <v>K0664503</v>
          </cell>
          <cell r="C436" t="str">
            <v>Lowenata</v>
          </cell>
          <cell r="D436" t="str">
            <v>Audited</v>
          </cell>
          <cell r="E436" t="str">
            <v>Attached</v>
          </cell>
          <cell r="F436" t="str">
            <v>0664480</v>
          </cell>
          <cell r="G436" t="str">
            <v>Lowenata</v>
          </cell>
          <cell r="H436" t="str">
            <v>Tanna</v>
          </cell>
          <cell r="I436" t="str">
            <v>NBV</v>
          </cell>
          <cell r="J436" t="str">
            <v>Tafea</v>
          </cell>
          <cell r="K436" t="str">
            <v>0098392001</v>
          </cell>
          <cell r="L436">
            <v>28</v>
          </cell>
          <cell r="M436">
            <v>9000</v>
          </cell>
          <cell r="N436">
            <v>252000</v>
          </cell>
          <cell r="O436">
            <v>75600</v>
          </cell>
          <cell r="P436">
            <v>75600</v>
          </cell>
          <cell r="Q436"/>
          <cell r="R436">
            <v>0</v>
          </cell>
          <cell r="S436">
            <v>75600</v>
          </cell>
          <cell r="T436">
            <v>75600</v>
          </cell>
        </row>
        <row r="437">
          <cell r="B437" t="str">
            <v>K0663019</v>
          </cell>
          <cell r="C437" t="str">
            <v>Lownapekruan</v>
          </cell>
          <cell r="D437" t="str">
            <v>Audited</v>
          </cell>
          <cell r="E437" t="str">
            <v>Feeder</v>
          </cell>
          <cell r="F437" t="str">
            <v>066419</v>
          </cell>
          <cell r="G437" t="str">
            <v>Imafen</v>
          </cell>
          <cell r="H437" t="str">
            <v>Tanna</v>
          </cell>
          <cell r="I437" t="str">
            <v>NBV</v>
          </cell>
          <cell r="J437" t="str">
            <v>Tafea</v>
          </cell>
          <cell r="K437" t="str">
            <v>0085024001</v>
          </cell>
          <cell r="L437">
            <v>12</v>
          </cell>
          <cell r="M437">
            <v>9000</v>
          </cell>
          <cell r="N437">
            <v>108000</v>
          </cell>
          <cell r="O437">
            <v>32400</v>
          </cell>
          <cell r="P437">
            <v>32400</v>
          </cell>
          <cell r="Q437"/>
          <cell r="R437"/>
          <cell r="S437">
            <v>32400</v>
          </cell>
          <cell r="T437">
            <v>32400</v>
          </cell>
        </row>
        <row r="438">
          <cell r="B438" t="str">
            <v>K0664168</v>
          </cell>
          <cell r="C438" t="str">
            <v>Manuapen</v>
          </cell>
          <cell r="D438" t="str">
            <v>Audited</v>
          </cell>
          <cell r="E438" t="str">
            <v>Attached</v>
          </cell>
          <cell r="F438" t="str">
            <v>066465</v>
          </cell>
          <cell r="G438" t="str">
            <v>Manuapen French</v>
          </cell>
          <cell r="H438" t="str">
            <v>Tanna</v>
          </cell>
          <cell r="I438" t="str">
            <v>NBV</v>
          </cell>
          <cell r="J438" t="str">
            <v>Tafea</v>
          </cell>
          <cell r="K438" t="str">
            <v>0084994001</v>
          </cell>
          <cell r="L438">
            <v>23</v>
          </cell>
          <cell r="M438">
            <v>9000</v>
          </cell>
          <cell r="N438">
            <v>207000</v>
          </cell>
          <cell r="O438">
            <v>62100</v>
          </cell>
          <cell r="P438">
            <v>62100</v>
          </cell>
          <cell r="Q438"/>
          <cell r="R438">
            <v>0</v>
          </cell>
          <cell r="S438">
            <v>62100</v>
          </cell>
          <cell r="T438">
            <v>62100</v>
          </cell>
        </row>
        <row r="439">
          <cell r="B439" t="str">
            <v>K0666015</v>
          </cell>
          <cell r="C439" t="str">
            <v>Nongariri</v>
          </cell>
          <cell r="D439" t="str">
            <v>Audited</v>
          </cell>
          <cell r="E439" t="str">
            <v>Feeder</v>
          </cell>
          <cell r="F439" t="str">
            <v>066423</v>
          </cell>
          <cell r="G439" t="str">
            <v>Irumori</v>
          </cell>
          <cell r="H439" t="str">
            <v>Aniwa</v>
          </cell>
          <cell r="I439" t="str">
            <v>NBV</v>
          </cell>
          <cell r="J439" t="str">
            <v>Tafea</v>
          </cell>
          <cell r="K439" t="str">
            <v>0084961001</v>
          </cell>
          <cell r="L439">
            <v>1</v>
          </cell>
          <cell r="M439">
            <v>9000</v>
          </cell>
          <cell r="N439">
            <v>9000</v>
          </cell>
          <cell r="O439">
            <v>2700</v>
          </cell>
          <cell r="P439">
            <v>2700</v>
          </cell>
          <cell r="Q439"/>
          <cell r="R439">
            <v>0</v>
          </cell>
          <cell r="S439">
            <v>2700</v>
          </cell>
          <cell r="T439">
            <v>2700</v>
          </cell>
        </row>
        <row r="440">
          <cell r="B440" t="str">
            <v>K0664442</v>
          </cell>
          <cell r="C440" t="str">
            <v>North Gate A B C Kindy</v>
          </cell>
          <cell r="D440" t="str">
            <v>Audited</v>
          </cell>
          <cell r="E440" t="str">
            <v>Feeder</v>
          </cell>
          <cell r="F440" t="str">
            <v>0664493</v>
          </cell>
          <cell r="G440" t="str">
            <v>Enekis</v>
          </cell>
          <cell r="H440" t="str">
            <v>Tanna</v>
          </cell>
          <cell r="I440" t="str">
            <v>NBV</v>
          </cell>
          <cell r="J440" t="str">
            <v>Tafea</v>
          </cell>
          <cell r="K440" t="str">
            <v>0098393001</v>
          </cell>
          <cell r="L440">
            <v>20</v>
          </cell>
          <cell r="M440">
            <v>9000</v>
          </cell>
          <cell r="N440">
            <v>180000</v>
          </cell>
          <cell r="O440">
            <v>54000</v>
          </cell>
          <cell r="P440">
            <v>54000</v>
          </cell>
          <cell r="Q440"/>
          <cell r="R440">
            <v>0</v>
          </cell>
          <cell r="S440">
            <v>54000</v>
          </cell>
          <cell r="T440">
            <v>54000</v>
          </cell>
        </row>
        <row r="441">
          <cell r="B441" t="str">
            <v>K0664482</v>
          </cell>
          <cell r="C441" t="str">
            <v>NTM Kwansiwi Kindy</v>
          </cell>
          <cell r="D441" t="str">
            <v>Audited</v>
          </cell>
          <cell r="E441" t="str">
            <v>Feeder</v>
          </cell>
          <cell r="F441" t="str">
            <v>066436</v>
          </cell>
          <cell r="G441" t="str">
            <v>Kwamera</v>
          </cell>
          <cell r="H441" t="str">
            <v>Tanna</v>
          </cell>
          <cell r="I441" t="str">
            <v>NBV</v>
          </cell>
          <cell r="J441" t="str">
            <v>Tafea</v>
          </cell>
          <cell r="K441" t="str">
            <v>0084972001</v>
          </cell>
          <cell r="L441">
            <v>14</v>
          </cell>
          <cell r="M441">
            <v>9000</v>
          </cell>
          <cell r="N441">
            <v>126000</v>
          </cell>
          <cell r="O441">
            <v>37800</v>
          </cell>
          <cell r="P441">
            <v>37800</v>
          </cell>
          <cell r="Q441"/>
          <cell r="R441">
            <v>0</v>
          </cell>
          <cell r="S441">
            <v>37800</v>
          </cell>
          <cell r="T441">
            <v>37800</v>
          </cell>
        </row>
        <row r="442">
          <cell r="B442" t="str">
            <v>K0664532</v>
          </cell>
          <cell r="C442" t="str">
            <v>Petros Kindy</v>
          </cell>
          <cell r="D442" t="str">
            <v>Audited</v>
          </cell>
          <cell r="E442" t="str">
            <v>Attached</v>
          </cell>
          <cell r="F442" t="str">
            <v>066472</v>
          </cell>
          <cell r="G442" t="str">
            <v>Petros</v>
          </cell>
          <cell r="H442" t="str">
            <v>Tanna</v>
          </cell>
          <cell r="I442" t="str">
            <v>NBV</v>
          </cell>
          <cell r="J442" t="str">
            <v>Tafea</v>
          </cell>
          <cell r="K442" t="str">
            <v>0084996001</v>
          </cell>
          <cell r="L442">
            <v>38</v>
          </cell>
          <cell r="M442">
            <v>9000</v>
          </cell>
          <cell r="N442">
            <v>342000</v>
          </cell>
          <cell r="O442">
            <v>102600</v>
          </cell>
          <cell r="P442"/>
          <cell r="Q442">
            <v>102600</v>
          </cell>
          <cell r="R442"/>
          <cell r="S442">
            <v>205200</v>
          </cell>
          <cell r="T442">
            <v>205200</v>
          </cell>
        </row>
        <row r="443">
          <cell r="B443" t="str">
            <v>K0663462</v>
          </cell>
          <cell r="C443" t="str">
            <v>Port melou</v>
          </cell>
          <cell r="D443" t="str">
            <v>Audited</v>
          </cell>
          <cell r="E443" t="str">
            <v>Attached</v>
          </cell>
          <cell r="F443" t="str">
            <v>066373</v>
          </cell>
          <cell r="G443" t="str">
            <v>Port Melou</v>
          </cell>
          <cell r="H443" t="str">
            <v>Erromango</v>
          </cell>
          <cell r="I443" t="str">
            <v>NBV</v>
          </cell>
          <cell r="J443" t="str">
            <v>Tafea</v>
          </cell>
          <cell r="K443" t="str">
            <v>0084948001</v>
          </cell>
          <cell r="L443">
            <v>17</v>
          </cell>
          <cell r="M443">
            <v>9000</v>
          </cell>
          <cell r="N443">
            <v>153000</v>
          </cell>
          <cell r="O443">
            <v>45900</v>
          </cell>
          <cell r="P443">
            <v>45900</v>
          </cell>
          <cell r="Q443"/>
          <cell r="R443">
            <v>0</v>
          </cell>
          <cell r="S443">
            <v>45900</v>
          </cell>
          <cell r="T443">
            <v>45900</v>
          </cell>
        </row>
        <row r="444">
          <cell r="B444" t="str">
            <v>K0663017</v>
          </cell>
          <cell r="C444" t="str">
            <v>Port Narvin Kindy</v>
          </cell>
          <cell r="D444" t="str">
            <v>Audited</v>
          </cell>
          <cell r="E444" t="str">
            <v>Attached</v>
          </cell>
          <cell r="F444" t="str">
            <v>066374</v>
          </cell>
          <cell r="G444" t="str">
            <v>Port Narvin</v>
          </cell>
          <cell r="H444" t="str">
            <v>Erromango</v>
          </cell>
          <cell r="I444" t="str">
            <v>NBV</v>
          </cell>
          <cell r="J444" t="str">
            <v>Tafea</v>
          </cell>
          <cell r="K444" t="str">
            <v>0084949001</v>
          </cell>
          <cell r="L444">
            <v>36</v>
          </cell>
          <cell r="M444">
            <v>9000</v>
          </cell>
          <cell r="N444">
            <v>324000</v>
          </cell>
          <cell r="O444">
            <v>97200</v>
          </cell>
          <cell r="P444"/>
          <cell r="Q444">
            <v>97200</v>
          </cell>
          <cell r="R444">
            <v>0</v>
          </cell>
          <cell r="S444">
            <v>194400</v>
          </cell>
          <cell r="T444">
            <v>194400</v>
          </cell>
        </row>
        <row r="445">
          <cell r="B445" t="str">
            <v>K0665502</v>
          </cell>
          <cell r="C445" t="str">
            <v>Ramema</v>
          </cell>
          <cell r="D445" t="str">
            <v>Audited</v>
          </cell>
          <cell r="E445" t="str">
            <v>Feeder</v>
          </cell>
          <cell r="F445" t="str">
            <v>066423</v>
          </cell>
          <cell r="G445" t="str">
            <v>Ishia</v>
          </cell>
          <cell r="H445" t="str">
            <v>Aniwa</v>
          </cell>
          <cell r="I445" t="str">
            <v>NBV</v>
          </cell>
          <cell r="J445" t="str">
            <v>Tafea</v>
          </cell>
          <cell r="K445" t="str">
            <v>0085007001</v>
          </cell>
          <cell r="L445">
            <v>5</v>
          </cell>
          <cell r="M445">
            <v>9000</v>
          </cell>
          <cell r="N445">
            <v>45000</v>
          </cell>
          <cell r="O445">
            <v>13500</v>
          </cell>
          <cell r="P445">
            <v>13500</v>
          </cell>
          <cell r="Q445"/>
          <cell r="R445">
            <v>0</v>
          </cell>
          <cell r="S445">
            <v>13500</v>
          </cell>
          <cell r="T445">
            <v>13500</v>
          </cell>
        </row>
        <row r="446">
          <cell r="B446" t="str">
            <v>K0663518</v>
          </cell>
          <cell r="C446" t="str">
            <v>Side River Kindy</v>
          </cell>
          <cell r="D446" t="str">
            <v>Audited</v>
          </cell>
          <cell r="E446" t="str">
            <v>feeder</v>
          </cell>
          <cell r="F446" t="str">
            <v>066373</v>
          </cell>
          <cell r="G446" t="str">
            <v>Port Melou</v>
          </cell>
          <cell r="H446" t="str">
            <v>Erromango</v>
          </cell>
          <cell r="I446" t="str">
            <v>NBV</v>
          </cell>
          <cell r="J446" t="str">
            <v>Tafea</v>
          </cell>
          <cell r="K446" t="str">
            <v>0084948001</v>
          </cell>
          <cell r="L446">
            <v>16</v>
          </cell>
          <cell r="M446">
            <v>9000</v>
          </cell>
          <cell r="N446">
            <v>144000</v>
          </cell>
          <cell r="O446">
            <v>43200</v>
          </cell>
          <cell r="P446">
            <v>43200</v>
          </cell>
          <cell r="Q446"/>
          <cell r="R446"/>
          <cell r="S446">
            <v>43200</v>
          </cell>
          <cell r="T446">
            <v>43200</v>
          </cell>
        </row>
        <row r="447">
          <cell r="B447" t="str">
            <v>K0665039</v>
          </cell>
          <cell r="C447" t="str">
            <v>Snab</v>
          </cell>
          <cell r="D447" t="str">
            <v>Audited</v>
          </cell>
          <cell r="E447" t="str">
            <v>Feeder</v>
          </cell>
          <cell r="F447" t="str">
            <v>066529</v>
          </cell>
          <cell r="G447" t="str">
            <v>Ishia</v>
          </cell>
          <cell r="H447" t="str">
            <v>Futuna</v>
          </cell>
          <cell r="I447" t="str">
            <v>NBV</v>
          </cell>
          <cell r="J447" t="str">
            <v>Tafea</v>
          </cell>
          <cell r="K447" t="str">
            <v>0085007001</v>
          </cell>
          <cell r="L447">
            <v>2</v>
          </cell>
          <cell r="M447">
            <v>9000</v>
          </cell>
          <cell r="N447">
            <v>18000</v>
          </cell>
          <cell r="O447">
            <v>5400</v>
          </cell>
          <cell r="P447">
            <v>5400</v>
          </cell>
          <cell r="Q447"/>
          <cell r="R447">
            <v>0</v>
          </cell>
          <cell r="S447">
            <v>5400</v>
          </cell>
          <cell r="T447">
            <v>5400</v>
          </cell>
        </row>
        <row r="448">
          <cell r="B448" t="str">
            <v>K0664525</v>
          </cell>
          <cell r="C448" t="str">
            <v>St. John Kindy</v>
          </cell>
          <cell r="D448" t="str">
            <v>Audited</v>
          </cell>
          <cell r="E448" t="str">
            <v>Feeder</v>
          </cell>
          <cell r="F448" t="str">
            <v>066417</v>
          </cell>
          <cell r="G448" t="str">
            <v>Imaki</v>
          </cell>
          <cell r="H448" t="str">
            <v>Tanna</v>
          </cell>
          <cell r="I448" t="str">
            <v>NBV</v>
          </cell>
          <cell r="J448" t="str">
            <v>Tafea</v>
          </cell>
          <cell r="K448" t="str">
            <v>0085026001</v>
          </cell>
          <cell r="L448">
            <v>14</v>
          </cell>
          <cell r="M448">
            <v>9000</v>
          </cell>
          <cell r="N448">
            <v>126000</v>
          </cell>
          <cell r="O448">
            <v>37800</v>
          </cell>
          <cell r="P448">
            <v>37800</v>
          </cell>
          <cell r="Q448"/>
          <cell r="R448">
            <v>0</v>
          </cell>
          <cell r="S448">
            <v>37800</v>
          </cell>
          <cell r="T448">
            <v>37800</v>
          </cell>
        </row>
        <row r="449">
          <cell r="B449" t="str">
            <v>K0664537</v>
          </cell>
          <cell r="C449" t="str">
            <v>Tanmaren Kindy</v>
          </cell>
          <cell r="D449" t="str">
            <v>Audited</v>
          </cell>
          <cell r="E449" t="str">
            <v>Feeder</v>
          </cell>
          <cell r="F449" t="str">
            <v>066416</v>
          </cell>
          <cell r="G449" t="str">
            <v>Ietap</v>
          </cell>
          <cell r="H449" t="str">
            <v>Tanna</v>
          </cell>
          <cell r="I449" t="str">
            <v>NBV</v>
          </cell>
          <cell r="J449" t="str">
            <v>Tafea</v>
          </cell>
          <cell r="K449" t="str">
            <v>0084959001</v>
          </cell>
          <cell r="L449">
            <v>33</v>
          </cell>
          <cell r="M449">
            <v>9000</v>
          </cell>
          <cell r="N449">
            <v>297000</v>
          </cell>
          <cell r="O449">
            <v>89100</v>
          </cell>
          <cell r="P449">
            <v>89100</v>
          </cell>
          <cell r="Q449"/>
          <cell r="R449"/>
          <cell r="S449">
            <v>89100</v>
          </cell>
          <cell r="T449">
            <v>89100</v>
          </cell>
        </row>
        <row r="450">
          <cell r="B450" t="str">
            <v>K0664545</v>
          </cell>
          <cell r="C450" t="str">
            <v>Tawiak kindy</v>
          </cell>
          <cell r="D450" t="str">
            <v>Audited</v>
          </cell>
          <cell r="E450" t="str">
            <v>Attached</v>
          </cell>
          <cell r="F450" t="str">
            <v>0664512</v>
          </cell>
          <cell r="G450" t="str">
            <v>Tawiak</v>
          </cell>
          <cell r="H450" t="str">
            <v>Tanna</v>
          </cell>
          <cell r="I450" t="str">
            <v>NBV</v>
          </cell>
          <cell r="J450" t="str">
            <v>Tafea</v>
          </cell>
          <cell r="K450" t="str">
            <v>0161543001</v>
          </cell>
          <cell r="L450">
            <v>13</v>
          </cell>
          <cell r="M450">
            <v>9000</v>
          </cell>
          <cell r="N450">
            <v>117000</v>
          </cell>
          <cell r="O450">
            <v>35100</v>
          </cell>
          <cell r="P450">
            <v>30100</v>
          </cell>
          <cell r="Q450"/>
          <cell r="R450">
            <v>5000</v>
          </cell>
          <cell r="S450">
            <v>30100</v>
          </cell>
          <cell r="T450">
            <v>30100</v>
          </cell>
        </row>
        <row r="451">
          <cell r="B451" t="str">
            <v>K0664117</v>
          </cell>
          <cell r="C451" t="str">
            <v>Tennis Futuna Kindy</v>
          </cell>
          <cell r="D451" t="str">
            <v>Audited</v>
          </cell>
          <cell r="E451" t="str">
            <v>Feeder</v>
          </cell>
          <cell r="F451" t="str">
            <v>066428</v>
          </cell>
          <cell r="G451" t="str">
            <v>Isangel English</v>
          </cell>
          <cell r="H451" t="str">
            <v>Tanna</v>
          </cell>
          <cell r="I451" t="str">
            <v>NBV</v>
          </cell>
          <cell r="J451" t="str">
            <v>Tafea</v>
          </cell>
          <cell r="K451" t="str">
            <v>0087412001</v>
          </cell>
          <cell r="L451">
            <v>13</v>
          </cell>
          <cell r="M451">
            <v>9000</v>
          </cell>
          <cell r="N451">
            <v>117000</v>
          </cell>
          <cell r="O451">
            <v>35100</v>
          </cell>
          <cell r="P451">
            <v>35100</v>
          </cell>
          <cell r="Q451"/>
          <cell r="R451">
            <v>0</v>
          </cell>
          <cell r="S451">
            <v>35100</v>
          </cell>
          <cell r="T451">
            <v>35100</v>
          </cell>
        </row>
        <row r="452">
          <cell r="B452" t="str">
            <v>K0664132</v>
          </cell>
          <cell r="C452" t="str">
            <v>Tomosa</v>
          </cell>
          <cell r="D452" t="str">
            <v>Audited</v>
          </cell>
          <cell r="E452" t="str">
            <v>Feeder</v>
          </cell>
          <cell r="F452" t="str">
            <v>066430</v>
          </cell>
          <cell r="G452" t="str">
            <v>Isla</v>
          </cell>
          <cell r="H452" t="str">
            <v>Tanna</v>
          </cell>
          <cell r="I452" t="str">
            <v>NBV</v>
          </cell>
          <cell r="J452" t="str">
            <v>Tafea</v>
          </cell>
          <cell r="K452" t="str">
            <v>0103592001</v>
          </cell>
          <cell r="L452">
            <v>12</v>
          </cell>
          <cell r="M452">
            <v>9000</v>
          </cell>
          <cell r="N452">
            <v>108000</v>
          </cell>
          <cell r="O452">
            <v>32400</v>
          </cell>
          <cell r="P452">
            <v>32400</v>
          </cell>
          <cell r="Q452"/>
          <cell r="R452">
            <v>0</v>
          </cell>
          <cell r="S452">
            <v>32400</v>
          </cell>
          <cell r="T452">
            <v>32400</v>
          </cell>
        </row>
        <row r="453">
          <cell r="B453" t="str">
            <v>K0664044</v>
          </cell>
          <cell r="C453" t="str">
            <v>Tuhu</v>
          </cell>
          <cell r="D453" t="str">
            <v>Audited</v>
          </cell>
          <cell r="E453" t="str">
            <v>Attached</v>
          </cell>
          <cell r="F453" t="str">
            <v>066480</v>
          </cell>
          <cell r="G453" t="str">
            <v>Tuhu</v>
          </cell>
          <cell r="H453" t="str">
            <v>Tanna</v>
          </cell>
          <cell r="I453" t="str">
            <v>NBV</v>
          </cell>
          <cell r="J453" t="str">
            <v>Tafea</v>
          </cell>
          <cell r="K453" t="str">
            <v>0084998001</v>
          </cell>
          <cell r="L453">
            <v>24</v>
          </cell>
          <cell r="M453">
            <v>9000</v>
          </cell>
          <cell r="N453">
            <v>216000</v>
          </cell>
          <cell r="O453">
            <v>64800</v>
          </cell>
          <cell r="P453">
            <v>64800</v>
          </cell>
          <cell r="Q453"/>
          <cell r="R453">
            <v>0</v>
          </cell>
          <cell r="S453">
            <v>64800</v>
          </cell>
          <cell r="T453">
            <v>64800</v>
          </cell>
        </row>
        <row r="454">
          <cell r="B454" t="str">
            <v>K0664498</v>
          </cell>
          <cell r="C454" t="str">
            <v>Waisisi Kasali</v>
          </cell>
          <cell r="D454" t="str">
            <v>Audited</v>
          </cell>
          <cell r="E454" t="str">
            <v>Feeder</v>
          </cell>
          <cell r="F454" t="str">
            <v>066406</v>
          </cell>
          <cell r="G454" t="str">
            <v>Dip Point</v>
          </cell>
          <cell r="H454" t="str">
            <v>Tanna</v>
          </cell>
          <cell r="I454" t="str">
            <v>NBV</v>
          </cell>
          <cell r="J454" t="str">
            <v>Tafea</v>
          </cell>
          <cell r="K454" t="str">
            <v>0084954001</v>
          </cell>
          <cell r="L454">
            <v>22</v>
          </cell>
          <cell r="M454">
            <v>9000</v>
          </cell>
          <cell r="N454">
            <v>198000</v>
          </cell>
          <cell r="O454">
            <v>59400</v>
          </cell>
          <cell r="P454">
            <v>59400</v>
          </cell>
          <cell r="Q454"/>
          <cell r="R454"/>
          <cell r="S454">
            <v>59400</v>
          </cell>
          <cell r="T454">
            <v>59400</v>
          </cell>
        </row>
        <row r="455">
          <cell r="B455" t="str">
            <v>K0104096</v>
          </cell>
          <cell r="C455" t="str">
            <v>Baldwin Lonsdale Memorial</v>
          </cell>
          <cell r="D455" t="str">
            <v>Audited</v>
          </cell>
          <cell r="E455" t="str">
            <v>Attached</v>
          </cell>
          <cell r="F455" t="str">
            <v>010401</v>
          </cell>
          <cell r="G455" t="str">
            <v>Arep</v>
          </cell>
          <cell r="H455" t="str">
            <v>Vanua Lava</v>
          </cell>
          <cell r="I455" t="str">
            <v>NBV</v>
          </cell>
          <cell r="J455" t="str">
            <v>Torba</v>
          </cell>
          <cell r="K455" t="str">
            <v>0084581001</v>
          </cell>
          <cell r="L455">
            <v>49</v>
          </cell>
          <cell r="M455">
            <v>9000</v>
          </cell>
          <cell r="N455">
            <v>441000</v>
          </cell>
          <cell r="O455">
            <v>132300</v>
          </cell>
          <cell r="P455">
            <v>132300</v>
          </cell>
          <cell r="Q455"/>
          <cell r="R455">
            <v>0</v>
          </cell>
          <cell r="S455">
            <v>132300</v>
          </cell>
          <cell r="T455">
            <v>132300</v>
          </cell>
        </row>
        <row r="456">
          <cell r="B456" t="str">
            <v>K0106044</v>
          </cell>
          <cell r="C456" t="str">
            <v>Gneretuvuro Kindy</v>
          </cell>
          <cell r="D456" t="str">
            <v>Audited</v>
          </cell>
          <cell r="E456" t="str">
            <v>Attached</v>
          </cell>
          <cell r="F456" t="str">
            <v>0104115</v>
          </cell>
          <cell r="G456" t="str">
            <v>Gneretuvuro</v>
          </cell>
          <cell r="H456" t="str">
            <v>Vanua Lava</v>
          </cell>
          <cell r="I456" t="str">
            <v>NBV</v>
          </cell>
          <cell r="J456" t="str">
            <v>Torba</v>
          </cell>
          <cell r="K456" t="str">
            <v>0098403001</v>
          </cell>
          <cell r="L456">
            <v>9</v>
          </cell>
          <cell r="M456">
            <v>9000</v>
          </cell>
          <cell r="N456">
            <v>81000</v>
          </cell>
          <cell r="O456">
            <v>24300</v>
          </cell>
          <cell r="P456">
            <v>24300</v>
          </cell>
          <cell r="Q456"/>
          <cell r="R456">
            <v>0</v>
          </cell>
          <cell r="S456">
            <v>24300</v>
          </cell>
          <cell r="T456">
            <v>24300</v>
          </cell>
        </row>
        <row r="457">
          <cell r="B457" t="str">
            <v>K0104129</v>
          </cell>
          <cell r="C457" t="str">
            <v>Humility Letiwial Kindy</v>
          </cell>
          <cell r="D457" t="str">
            <v>Audited</v>
          </cell>
          <cell r="E457" t="str">
            <v>Feeder</v>
          </cell>
          <cell r="F457" t="str">
            <v>010401</v>
          </cell>
          <cell r="G457" t="str">
            <v>Arep</v>
          </cell>
          <cell r="H457" t="str">
            <v>Vanua Lava</v>
          </cell>
          <cell r="I457" t="str">
            <v>NBV</v>
          </cell>
          <cell r="J457" t="str">
            <v>Torba</v>
          </cell>
          <cell r="K457" t="str">
            <v>0084581001</v>
          </cell>
          <cell r="L457">
            <v>11</v>
          </cell>
          <cell r="M457">
            <v>9000</v>
          </cell>
          <cell r="N457">
            <v>99000</v>
          </cell>
          <cell r="O457">
            <v>29700</v>
          </cell>
          <cell r="P457">
            <v>29700</v>
          </cell>
          <cell r="Q457"/>
          <cell r="R457">
            <v>0</v>
          </cell>
          <cell r="S457">
            <v>29700</v>
          </cell>
          <cell r="T457">
            <v>29700</v>
          </cell>
        </row>
        <row r="458">
          <cell r="B458" t="str">
            <v>K0101137</v>
          </cell>
          <cell r="C458" t="str">
            <v>Lemboth Kindy</v>
          </cell>
          <cell r="D458" t="str">
            <v>Audited</v>
          </cell>
          <cell r="E458" t="str">
            <v>Attached</v>
          </cell>
          <cell r="F458" t="str">
            <v>010106</v>
          </cell>
          <cell r="G458" t="str">
            <v>Losalava</v>
          </cell>
          <cell r="H458" t="str">
            <v>Gaua</v>
          </cell>
          <cell r="I458" t="str">
            <v>NBV</v>
          </cell>
          <cell r="J458" t="str">
            <v>Torba</v>
          </cell>
          <cell r="K458" t="str">
            <v>0084559001</v>
          </cell>
          <cell r="L458">
            <v>16</v>
          </cell>
          <cell r="M458">
            <v>9000</v>
          </cell>
          <cell r="N458">
            <v>144000</v>
          </cell>
          <cell r="O458">
            <v>43200</v>
          </cell>
          <cell r="P458">
            <v>43200</v>
          </cell>
          <cell r="Q458"/>
          <cell r="R458">
            <v>0</v>
          </cell>
          <cell r="S458">
            <v>43200</v>
          </cell>
          <cell r="T458">
            <v>43200</v>
          </cell>
        </row>
        <row r="459">
          <cell r="B459" t="str">
            <v>K0101006</v>
          </cell>
          <cell r="C459" t="str">
            <v>Lewes</v>
          </cell>
          <cell r="D459" t="str">
            <v>Audited</v>
          </cell>
          <cell r="E459" t="str">
            <v>Feeder</v>
          </cell>
          <cell r="F459" t="str">
            <v>010106</v>
          </cell>
          <cell r="G459" t="str">
            <v>Losalava</v>
          </cell>
          <cell r="H459" t="str">
            <v>Gaua</v>
          </cell>
          <cell r="I459" t="str">
            <v>NBV</v>
          </cell>
          <cell r="J459" t="str">
            <v>Torba</v>
          </cell>
          <cell r="K459" t="str">
            <v>0084559001</v>
          </cell>
          <cell r="L459">
            <v>14</v>
          </cell>
          <cell r="M459">
            <v>9000</v>
          </cell>
          <cell r="N459">
            <v>126000</v>
          </cell>
          <cell r="O459">
            <v>37800</v>
          </cell>
          <cell r="P459">
            <v>37800</v>
          </cell>
          <cell r="Q459"/>
          <cell r="R459">
            <v>0</v>
          </cell>
          <cell r="S459">
            <v>37800</v>
          </cell>
          <cell r="T459">
            <v>37800</v>
          </cell>
        </row>
        <row r="460">
          <cell r="B460" t="str">
            <v>K0101116</v>
          </cell>
          <cell r="C460" t="str">
            <v>Losalava Kindy</v>
          </cell>
          <cell r="D460" t="str">
            <v>Audited</v>
          </cell>
          <cell r="E460" t="str">
            <v>Attached</v>
          </cell>
          <cell r="F460" t="str">
            <v>010106</v>
          </cell>
          <cell r="G460" t="str">
            <v>Losalava</v>
          </cell>
          <cell r="H460" t="str">
            <v>Gaua</v>
          </cell>
          <cell r="I460" t="str">
            <v>NBV</v>
          </cell>
          <cell r="J460" t="str">
            <v>Torba</v>
          </cell>
          <cell r="K460" t="str">
            <v>0084559001</v>
          </cell>
          <cell r="L460">
            <v>14</v>
          </cell>
          <cell r="M460">
            <v>9000</v>
          </cell>
          <cell r="N460">
            <v>126000</v>
          </cell>
          <cell r="O460">
            <v>37800</v>
          </cell>
          <cell r="P460">
            <v>37800</v>
          </cell>
          <cell r="Q460"/>
          <cell r="R460">
            <v>0</v>
          </cell>
          <cell r="S460">
            <v>37800</v>
          </cell>
          <cell r="T460">
            <v>37800</v>
          </cell>
        </row>
        <row r="461">
          <cell r="B461" t="str">
            <v>K0104117</v>
          </cell>
          <cell r="C461" t="str">
            <v>Nelson Kindy</v>
          </cell>
          <cell r="D461" t="str">
            <v>Audited</v>
          </cell>
          <cell r="E461" t="str">
            <v>Attached</v>
          </cell>
          <cell r="F461" t="str">
            <v>010422</v>
          </cell>
          <cell r="G461" t="str">
            <v>Ecole de Nelson (Vatop)</v>
          </cell>
          <cell r="H461" t="str">
            <v>Vanua Lava</v>
          </cell>
          <cell r="I461" t="str">
            <v>NBV</v>
          </cell>
          <cell r="J461" t="str">
            <v>Torba</v>
          </cell>
          <cell r="K461" t="str">
            <v>0084568001</v>
          </cell>
          <cell r="L461">
            <v>7</v>
          </cell>
          <cell r="M461">
            <v>9000</v>
          </cell>
          <cell r="N461">
            <v>63000</v>
          </cell>
          <cell r="O461">
            <v>18900</v>
          </cell>
          <cell r="P461">
            <v>18900</v>
          </cell>
          <cell r="Q461"/>
          <cell r="R461">
            <v>0</v>
          </cell>
          <cell r="S461">
            <v>18900</v>
          </cell>
          <cell r="T461">
            <v>18900</v>
          </cell>
        </row>
        <row r="462">
          <cell r="B462" t="str">
            <v>K0101026</v>
          </cell>
          <cell r="C462" t="str">
            <v>Ruruw</v>
          </cell>
          <cell r="D462" t="str">
            <v>Audited</v>
          </cell>
          <cell r="E462" t="str">
            <v>Feeder</v>
          </cell>
          <cell r="F462" t="str">
            <v>010106</v>
          </cell>
          <cell r="G462" t="str">
            <v>Losalava</v>
          </cell>
          <cell r="H462" t="str">
            <v>Gaua</v>
          </cell>
          <cell r="I462" t="str">
            <v>NBV</v>
          </cell>
          <cell r="J462" t="str">
            <v>Torba</v>
          </cell>
          <cell r="K462" t="str">
            <v>0084559001</v>
          </cell>
          <cell r="L462">
            <v>9</v>
          </cell>
          <cell r="M462">
            <v>9000</v>
          </cell>
          <cell r="N462">
            <v>81000</v>
          </cell>
          <cell r="O462">
            <v>24300</v>
          </cell>
          <cell r="P462">
            <v>24300</v>
          </cell>
          <cell r="Q462"/>
          <cell r="R462">
            <v>0</v>
          </cell>
          <cell r="S462">
            <v>24300</v>
          </cell>
          <cell r="T462">
            <v>24300</v>
          </cell>
        </row>
        <row r="463">
          <cell r="B463" t="str">
            <v>K0101122</v>
          </cell>
          <cell r="C463" t="str">
            <v>Sarantar</v>
          </cell>
          <cell r="D463" t="str">
            <v>Audited</v>
          </cell>
          <cell r="E463" t="str">
            <v>Attached</v>
          </cell>
          <cell r="F463" t="str">
            <v>010113</v>
          </cell>
          <cell r="G463" t="str">
            <v>Sarantar</v>
          </cell>
          <cell r="H463" t="str">
            <v>Gaua</v>
          </cell>
          <cell r="I463" t="str">
            <v>NBV</v>
          </cell>
          <cell r="J463" t="str">
            <v>Torba</v>
          </cell>
          <cell r="K463" t="str">
            <v>0084561001</v>
          </cell>
          <cell r="L463">
            <v>12</v>
          </cell>
          <cell r="M463">
            <v>9000</v>
          </cell>
          <cell r="N463">
            <v>108000</v>
          </cell>
          <cell r="O463">
            <v>32400</v>
          </cell>
          <cell r="P463">
            <v>32400</v>
          </cell>
          <cell r="Q463"/>
          <cell r="R463">
            <v>0</v>
          </cell>
          <cell r="S463">
            <v>32400</v>
          </cell>
          <cell r="T463">
            <v>32400</v>
          </cell>
        </row>
        <row r="464">
          <cell r="B464" t="str">
            <v>K0104059</v>
          </cell>
          <cell r="C464" t="str">
            <v>Singerlap</v>
          </cell>
          <cell r="D464" t="str">
            <v>Audited</v>
          </cell>
          <cell r="E464" t="str">
            <v>Attached</v>
          </cell>
          <cell r="F464" t="str">
            <v>010411</v>
          </cell>
          <cell r="G464" t="str">
            <v>Sanlang</v>
          </cell>
          <cell r="H464" t="str">
            <v>Vanua Lava</v>
          </cell>
          <cell r="I464" t="str">
            <v>NBV</v>
          </cell>
          <cell r="J464" t="str">
            <v>Torba</v>
          </cell>
          <cell r="K464" t="str">
            <v>0084569001</v>
          </cell>
          <cell r="L464">
            <v>10</v>
          </cell>
          <cell r="M464">
            <v>9000</v>
          </cell>
          <cell r="N464">
            <v>90000</v>
          </cell>
          <cell r="O464">
            <v>27000</v>
          </cell>
          <cell r="P464">
            <v>27000</v>
          </cell>
          <cell r="Q464"/>
          <cell r="R464"/>
          <cell r="S464">
            <v>27000</v>
          </cell>
          <cell r="T464">
            <v>27000</v>
          </cell>
        </row>
        <row r="465">
          <cell r="B465" t="str">
            <v>K0103029</v>
          </cell>
          <cell r="C465" t="str">
            <v>Tasvare</v>
          </cell>
          <cell r="D465" t="str">
            <v>Audited</v>
          </cell>
          <cell r="E465" t="str">
            <v>Attached</v>
          </cell>
          <cell r="F465" t="str">
            <v>010316</v>
          </cell>
          <cell r="G465" t="str">
            <v>Tasvare</v>
          </cell>
          <cell r="H465" t="str">
            <v>Mere Lava</v>
          </cell>
          <cell r="I465" t="str">
            <v>NBV</v>
          </cell>
          <cell r="J465" t="str">
            <v>Torba</v>
          </cell>
          <cell r="K465" t="str">
            <v>0084567001</v>
          </cell>
          <cell r="L465">
            <v>1</v>
          </cell>
          <cell r="M465">
            <v>9000</v>
          </cell>
          <cell r="N465">
            <v>9000</v>
          </cell>
          <cell r="O465">
            <v>2700</v>
          </cell>
          <cell r="P465">
            <v>2700</v>
          </cell>
          <cell r="Q465"/>
          <cell r="R465"/>
          <cell r="S465">
            <v>2700</v>
          </cell>
          <cell r="T465">
            <v>2700</v>
          </cell>
        </row>
        <row r="466">
          <cell r="B466" t="str">
            <v>K0104130</v>
          </cell>
          <cell r="C466" t="str">
            <v>Tegar Malau Kindy</v>
          </cell>
          <cell r="D466" t="str">
            <v>Audited</v>
          </cell>
          <cell r="E466" t="str">
            <v>Feeder</v>
          </cell>
          <cell r="F466" t="str">
            <v>010411</v>
          </cell>
          <cell r="G466" t="str">
            <v>Sanlang</v>
          </cell>
          <cell r="H466" t="str">
            <v>Vanua Lava</v>
          </cell>
          <cell r="I466" t="str">
            <v>NBV</v>
          </cell>
          <cell r="J466" t="str">
            <v>Torba</v>
          </cell>
          <cell r="K466" t="str">
            <v>0084569001</v>
          </cell>
          <cell r="L466">
            <v>13</v>
          </cell>
          <cell r="M466">
            <v>9000</v>
          </cell>
          <cell r="N466">
            <v>117000</v>
          </cell>
          <cell r="O466">
            <v>35100</v>
          </cell>
          <cell r="P466">
            <v>35100</v>
          </cell>
          <cell r="Q466"/>
          <cell r="R466"/>
          <cell r="S466">
            <v>35100</v>
          </cell>
          <cell r="T466">
            <v>35100</v>
          </cell>
        </row>
        <row r="467">
          <cell r="B467" t="str">
            <v>K0105118</v>
          </cell>
          <cell r="C467" t="str">
            <v>Telhei Kindy</v>
          </cell>
          <cell r="D467" t="str">
            <v>Audited</v>
          </cell>
          <cell r="E467" t="str">
            <v>Attached</v>
          </cell>
          <cell r="F467" t="str">
            <v>010517</v>
          </cell>
          <cell r="G467" t="str">
            <v>Telhei</v>
          </cell>
          <cell r="H467" t="str">
            <v>Mota Lava</v>
          </cell>
          <cell r="I467" t="str">
            <v>NBV</v>
          </cell>
          <cell r="J467" t="str">
            <v>Torba</v>
          </cell>
          <cell r="K467" t="str">
            <v>0084572001</v>
          </cell>
          <cell r="L467">
            <v>40</v>
          </cell>
          <cell r="M467">
            <v>9000</v>
          </cell>
          <cell r="N467">
            <v>360000</v>
          </cell>
          <cell r="O467">
            <v>108000</v>
          </cell>
          <cell r="P467">
            <v>108000</v>
          </cell>
          <cell r="Q467"/>
          <cell r="R467"/>
          <cell r="S467">
            <v>108000</v>
          </cell>
          <cell r="T467">
            <v>108000</v>
          </cell>
        </row>
        <row r="468">
          <cell r="B468" t="str">
            <v>K0105040</v>
          </cell>
          <cell r="C468" t="str">
            <v>Telvet</v>
          </cell>
          <cell r="D468" t="str">
            <v>Audited</v>
          </cell>
          <cell r="E468" t="str">
            <v>Attached</v>
          </cell>
          <cell r="F468" t="str">
            <v>010518</v>
          </cell>
          <cell r="G468" t="str">
            <v>Telvet</v>
          </cell>
          <cell r="H468" t="str">
            <v>Mota Lava</v>
          </cell>
          <cell r="I468" t="str">
            <v>NBV</v>
          </cell>
          <cell r="J468" t="str">
            <v>Torba</v>
          </cell>
          <cell r="K468" t="str">
            <v>0084580001</v>
          </cell>
          <cell r="L468">
            <v>11</v>
          </cell>
          <cell r="M468">
            <v>9000</v>
          </cell>
          <cell r="N468">
            <v>99000</v>
          </cell>
          <cell r="O468">
            <v>29700</v>
          </cell>
          <cell r="P468">
            <v>29700</v>
          </cell>
          <cell r="Q468"/>
          <cell r="R468"/>
          <cell r="S468">
            <v>29700</v>
          </cell>
          <cell r="T468">
            <v>29700</v>
          </cell>
        </row>
        <row r="469">
          <cell r="B469" t="str">
            <v>K0101099</v>
          </cell>
          <cell r="C469" t="str">
            <v>Vaget Kindy</v>
          </cell>
          <cell r="D469" t="str">
            <v>Audited</v>
          </cell>
          <cell r="E469" t="str">
            <v>Attached</v>
          </cell>
          <cell r="F469" t="str">
            <v>010119</v>
          </cell>
          <cell r="G469" t="str">
            <v>Vaget</v>
          </cell>
          <cell r="H469" t="str">
            <v>Gaua</v>
          </cell>
          <cell r="I469" t="str">
            <v>NBV</v>
          </cell>
          <cell r="J469" t="str">
            <v>Torba</v>
          </cell>
          <cell r="K469" t="str">
            <v>0084562001</v>
          </cell>
          <cell r="L469">
            <v>9</v>
          </cell>
          <cell r="M469">
            <v>9000</v>
          </cell>
          <cell r="N469">
            <v>81000</v>
          </cell>
          <cell r="O469">
            <v>24300</v>
          </cell>
          <cell r="P469">
            <v>24300</v>
          </cell>
          <cell r="Q469"/>
          <cell r="R469"/>
          <cell r="S469">
            <v>24300</v>
          </cell>
          <cell r="T469">
            <v>24300</v>
          </cell>
        </row>
        <row r="470">
          <cell r="B470" t="str">
            <v>K0105093</v>
          </cell>
          <cell r="C470" t="str">
            <v>Wongyeskei</v>
          </cell>
          <cell r="D470" t="str">
            <v>Audited</v>
          </cell>
          <cell r="E470" t="str">
            <v>Attached</v>
          </cell>
          <cell r="F470" t="str">
            <v>010525</v>
          </cell>
          <cell r="G470" t="str">
            <v>Wongyeskei</v>
          </cell>
          <cell r="H470" t="str">
            <v>Mota Lava</v>
          </cell>
          <cell r="I470" t="str">
            <v>NBV</v>
          </cell>
          <cell r="J470" t="str">
            <v>Torba</v>
          </cell>
          <cell r="K470" t="str">
            <v>0084573001</v>
          </cell>
          <cell r="L470">
            <v>19</v>
          </cell>
          <cell r="M470">
            <v>9000</v>
          </cell>
          <cell r="N470">
            <v>171000</v>
          </cell>
          <cell r="O470">
            <v>51300</v>
          </cell>
          <cell r="P470">
            <v>51300</v>
          </cell>
          <cell r="Q470"/>
          <cell r="R470">
            <v>0</v>
          </cell>
          <cell r="S470">
            <v>51300</v>
          </cell>
          <cell r="T470">
            <v>51300</v>
          </cell>
        </row>
        <row r="471">
          <cell r="B471" t="str">
            <v>K0104061</v>
          </cell>
          <cell r="C471" t="str">
            <v>Wosok</v>
          </cell>
          <cell r="D471" t="str">
            <v>Audited</v>
          </cell>
          <cell r="E471" t="str">
            <v>Feeder</v>
          </cell>
          <cell r="F471" t="str">
            <v>010424</v>
          </cell>
          <cell r="G471" t="str">
            <v>Wosok</v>
          </cell>
          <cell r="H471" t="str">
            <v>Vanua Lava</v>
          </cell>
          <cell r="I471" t="str">
            <v>NBV</v>
          </cell>
          <cell r="J471" t="str">
            <v>Torba</v>
          </cell>
          <cell r="K471" t="str">
            <v>0084571001</v>
          </cell>
          <cell r="L471">
            <v>12</v>
          </cell>
          <cell r="M471">
            <v>9000</v>
          </cell>
          <cell r="N471">
            <v>108000</v>
          </cell>
          <cell r="O471">
            <v>32400</v>
          </cell>
          <cell r="P471">
            <v>32400</v>
          </cell>
          <cell r="Q471"/>
          <cell r="R471"/>
          <cell r="S471">
            <v>32400</v>
          </cell>
          <cell r="T471">
            <v>32400</v>
          </cell>
        </row>
        <row r="472">
          <cell r="B472" t="str">
            <v>K0222118</v>
          </cell>
          <cell r="C472" t="str">
            <v>Venie</v>
          </cell>
          <cell r="D472" t="str">
            <v>Audited</v>
          </cell>
          <cell r="E472" t="str">
            <v xml:space="preserve">Attached </v>
          </cell>
          <cell r="F472" t="str">
            <v>022273</v>
          </cell>
          <cell r="G472" t="str">
            <v xml:space="preserve">Venie Mataipevu </v>
          </cell>
          <cell r="H472" t="str">
            <v>Santo</v>
          </cell>
          <cell r="I472" t="str">
            <v>NBV</v>
          </cell>
          <cell r="J472" t="str">
            <v>Sanma</v>
          </cell>
          <cell r="K472" t="str">
            <v>0084669001</v>
          </cell>
          <cell r="L472">
            <v>4</v>
          </cell>
          <cell r="M472">
            <v>9000</v>
          </cell>
          <cell r="N472">
            <v>36000</v>
          </cell>
          <cell r="O472">
            <v>10800</v>
          </cell>
          <cell r="P472">
            <v>10800</v>
          </cell>
          <cell r="Q472"/>
          <cell r="R472"/>
          <cell r="S472">
            <v>10800</v>
          </cell>
          <cell r="T472">
            <v>10800</v>
          </cell>
        </row>
        <row r="473">
          <cell r="B473" t="str">
            <v>K0222122</v>
          </cell>
          <cell r="C473" t="str">
            <v>Vovlei</v>
          </cell>
          <cell r="D473" t="str">
            <v>Audited</v>
          </cell>
          <cell r="E473" t="str">
            <v xml:space="preserve">Attached </v>
          </cell>
          <cell r="F473" t="str">
            <v>022274</v>
          </cell>
          <cell r="G473" t="str">
            <v xml:space="preserve">Vovlei </v>
          </cell>
          <cell r="H473" t="str">
            <v>Santo</v>
          </cell>
          <cell r="I473" t="str">
            <v>NBV</v>
          </cell>
          <cell r="J473" t="str">
            <v>Sanma</v>
          </cell>
          <cell r="K473" t="str">
            <v>0084637001</v>
          </cell>
          <cell r="L473">
            <v>34</v>
          </cell>
          <cell r="M473">
            <v>9000</v>
          </cell>
          <cell r="N473">
            <v>306000</v>
          </cell>
          <cell r="O473">
            <v>91800</v>
          </cell>
          <cell r="P473">
            <v>91800</v>
          </cell>
          <cell r="Q473"/>
          <cell r="R473">
            <v>0</v>
          </cell>
          <cell r="S473">
            <v>91800</v>
          </cell>
          <cell r="T473">
            <v>91800</v>
          </cell>
        </row>
        <row r="474">
          <cell r="B474" t="str">
            <v>K0222099</v>
          </cell>
          <cell r="C474" t="str">
            <v>Vunabulu</v>
          </cell>
          <cell r="D474" t="str">
            <v>Audited</v>
          </cell>
          <cell r="E474" t="str">
            <v xml:space="preserve">Attached </v>
          </cell>
          <cell r="F474" t="str">
            <v>022275</v>
          </cell>
          <cell r="G474" t="str">
            <v>Vunabulu</v>
          </cell>
          <cell r="H474" t="str">
            <v>Santo</v>
          </cell>
          <cell r="I474" t="str">
            <v>NBV</v>
          </cell>
          <cell r="J474" t="str">
            <v>Sanma</v>
          </cell>
          <cell r="K474" t="str">
            <v>0084638001</v>
          </cell>
          <cell r="L474">
            <v>14</v>
          </cell>
          <cell r="M474">
            <v>9000</v>
          </cell>
          <cell r="N474">
            <v>126000</v>
          </cell>
          <cell r="O474">
            <v>37800</v>
          </cell>
          <cell r="P474">
            <v>37800</v>
          </cell>
          <cell r="Q474"/>
          <cell r="R474">
            <v>0</v>
          </cell>
          <cell r="S474">
            <v>37800</v>
          </cell>
          <cell r="T474">
            <v>37800</v>
          </cell>
        </row>
        <row r="475">
          <cell r="B475" t="str">
            <v>K0222312</v>
          </cell>
          <cell r="C475" t="str">
            <v>Vunakariakara</v>
          </cell>
          <cell r="D475" t="str">
            <v>Audited</v>
          </cell>
          <cell r="E475" t="str">
            <v>Attached</v>
          </cell>
          <cell r="F475" t="str">
            <v>022276</v>
          </cell>
          <cell r="G475" t="str">
            <v>Vunakariakara</v>
          </cell>
          <cell r="H475"/>
          <cell r="I475" t="str">
            <v>NBV</v>
          </cell>
          <cell r="J475" t="str">
            <v>Sanma</v>
          </cell>
          <cell r="K475" t="str">
            <v>0098405001</v>
          </cell>
          <cell r="L475">
            <v>3</v>
          </cell>
          <cell r="M475">
            <v>9000</v>
          </cell>
          <cell r="N475">
            <v>27000</v>
          </cell>
          <cell r="O475">
            <v>8100</v>
          </cell>
          <cell r="P475">
            <v>8100</v>
          </cell>
          <cell r="Q475"/>
          <cell r="R475">
            <v>0</v>
          </cell>
          <cell r="S475">
            <v>8100</v>
          </cell>
          <cell r="T475">
            <v>8100</v>
          </cell>
        </row>
        <row r="476">
          <cell r="B476" t="str">
            <v>K0222322</v>
          </cell>
          <cell r="C476" t="str">
            <v>Vunavosi</v>
          </cell>
          <cell r="D476" t="str">
            <v>Audited</v>
          </cell>
          <cell r="E476" t="str">
            <v xml:space="preserve">Feeder </v>
          </cell>
          <cell r="F476" t="str">
            <v>022240</v>
          </cell>
          <cell r="G476" t="str">
            <v xml:space="preserve">Nasalanvunmoli </v>
          </cell>
          <cell r="H476" t="str">
            <v>Santo</v>
          </cell>
          <cell r="I476" t="str">
            <v>NBV</v>
          </cell>
          <cell r="J476" t="str">
            <v>Sanma</v>
          </cell>
          <cell r="K476" t="str">
            <v>0084645001</v>
          </cell>
          <cell r="L476">
            <v>16</v>
          </cell>
          <cell r="M476">
            <v>9000</v>
          </cell>
          <cell r="N476">
            <v>144000</v>
          </cell>
          <cell r="O476">
            <v>43200</v>
          </cell>
          <cell r="P476">
            <v>43200</v>
          </cell>
          <cell r="Q476"/>
          <cell r="R476"/>
          <cell r="S476">
            <v>43200</v>
          </cell>
          <cell r="T476">
            <v>43200</v>
          </cell>
        </row>
        <row r="477">
          <cell r="B477" t="str">
            <v>K0222094</v>
          </cell>
          <cell r="C477" t="str">
            <v>Vuthe- Ev</v>
          </cell>
          <cell r="D477" t="str">
            <v>Audited</v>
          </cell>
          <cell r="E477" t="str">
            <v>Attached</v>
          </cell>
          <cell r="F477" t="str">
            <v>022215</v>
          </cell>
          <cell r="G477" t="str">
            <v>Hog Harbour</v>
          </cell>
          <cell r="H477" t="str">
            <v>Santo</v>
          </cell>
          <cell r="I477" t="str">
            <v>NBV</v>
          </cell>
          <cell r="J477" t="str">
            <v>Sanma</v>
          </cell>
          <cell r="K477" t="str">
            <v>0084602001</v>
          </cell>
          <cell r="L477">
            <v>16</v>
          </cell>
          <cell r="M477">
            <v>9000</v>
          </cell>
          <cell r="N477">
            <v>144000</v>
          </cell>
          <cell r="O477">
            <v>43200</v>
          </cell>
          <cell r="P477">
            <v>43200</v>
          </cell>
          <cell r="Q477"/>
          <cell r="R477"/>
          <cell r="S477">
            <v>43200</v>
          </cell>
          <cell r="T477">
            <v>43200</v>
          </cell>
        </row>
        <row r="478">
          <cell r="B478" t="str">
            <v>K0222113</v>
          </cell>
          <cell r="C478" t="str">
            <v>Wailapa</v>
          </cell>
          <cell r="D478" t="str">
            <v>Audited</v>
          </cell>
          <cell r="E478" t="str">
            <v xml:space="preserve">Feeder </v>
          </cell>
          <cell r="F478" t="str">
            <v>022210</v>
          </cell>
          <cell r="G478" t="str">
            <v>Ebenezer</v>
          </cell>
          <cell r="H478" t="str">
            <v>Santo</v>
          </cell>
          <cell r="I478" t="str">
            <v>NBV</v>
          </cell>
          <cell r="J478" t="str">
            <v>Sanma</v>
          </cell>
          <cell r="K478" t="str">
            <v>0084601001</v>
          </cell>
          <cell r="L478">
            <v>9</v>
          </cell>
          <cell r="M478">
            <v>9000</v>
          </cell>
          <cell r="N478">
            <v>81000</v>
          </cell>
          <cell r="O478">
            <v>24300</v>
          </cell>
          <cell r="P478">
            <v>24300</v>
          </cell>
          <cell r="Q478"/>
          <cell r="R478">
            <v>0</v>
          </cell>
          <cell r="S478">
            <v>24300</v>
          </cell>
          <cell r="T478">
            <v>24300</v>
          </cell>
        </row>
        <row r="479">
          <cell r="B479" t="str">
            <v>K0222044</v>
          </cell>
          <cell r="C479" t="str">
            <v>Winsau</v>
          </cell>
          <cell r="D479" t="str">
            <v>Audited</v>
          </cell>
          <cell r="E479" t="str">
            <v>Attached</v>
          </cell>
          <cell r="F479" t="str">
            <v>022278</v>
          </cell>
          <cell r="G479" t="str">
            <v>Winsao</v>
          </cell>
          <cell r="H479" t="str">
            <v>Santo</v>
          </cell>
          <cell r="I479" t="str">
            <v>NBV</v>
          </cell>
          <cell r="J479" t="str">
            <v>Sanma</v>
          </cell>
          <cell r="K479" t="str">
            <v>0098397001</v>
          </cell>
          <cell r="L479">
            <v>3</v>
          </cell>
          <cell r="M479">
            <v>9000</v>
          </cell>
          <cell r="N479">
            <v>27000</v>
          </cell>
          <cell r="O479">
            <v>8100</v>
          </cell>
          <cell r="P479">
            <v>8100</v>
          </cell>
          <cell r="Q479"/>
          <cell r="R479">
            <v>0</v>
          </cell>
          <cell r="S479">
            <v>8100</v>
          </cell>
          <cell r="T479">
            <v>8100</v>
          </cell>
        </row>
        <row r="480">
          <cell r="B480" t="str">
            <v>K0222158</v>
          </cell>
          <cell r="C480" t="str">
            <v>Wunavae</v>
          </cell>
          <cell r="D480" t="str">
            <v>Audited</v>
          </cell>
          <cell r="E480" t="str">
            <v>Feeder</v>
          </cell>
          <cell r="F480" t="str">
            <v>022261</v>
          </cell>
          <cell r="G480" t="str">
            <v>Selusia</v>
          </cell>
          <cell r="H480" t="str">
            <v>Santo</v>
          </cell>
          <cell r="I480" t="str">
            <v>NBV</v>
          </cell>
          <cell r="J480" t="str">
            <v>Sanma</v>
          </cell>
          <cell r="K480" t="str">
            <v>0084633001</v>
          </cell>
          <cell r="L480">
            <v>3</v>
          </cell>
          <cell r="M480">
            <v>9000</v>
          </cell>
          <cell r="N480">
            <v>27000</v>
          </cell>
          <cell r="O480">
            <v>8100</v>
          </cell>
          <cell r="P480">
            <v>8100</v>
          </cell>
          <cell r="Q480"/>
          <cell r="R480"/>
          <cell r="S480">
            <v>8100</v>
          </cell>
          <cell r="T480">
            <v>8100</v>
          </cell>
        </row>
        <row r="481">
          <cell r="B481" t="str">
            <v>K0222170</v>
          </cell>
          <cell r="C481" t="str">
            <v>Wunon</v>
          </cell>
          <cell r="D481" t="str">
            <v>Audited</v>
          </cell>
          <cell r="E481" t="str">
            <v>Feeder</v>
          </cell>
          <cell r="F481" t="str">
            <v>0222325</v>
          </cell>
          <cell r="G481" t="str">
            <v>Day Spring School</v>
          </cell>
          <cell r="H481" t="str">
            <v>Santo</v>
          </cell>
          <cell r="I481" t="str">
            <v>NBV</v>
          </cell>
          <cell r="J481" t="str">
            <v>Sanma</v>
          </cell>
          <cell r="K481" t="str">
            <v>0099659001</v>
          </cell>
          <cell r="L481">
            <v>2</v>
          </cell>
          <cell r="M481">
            <v>9000</v>
          </cell>
          <cell r="N481">
            <v>18000</v>
          </cell>
          <cell r="O481">
            <v>5400</v>
          </cell>
          <cell r="P481">
            <v>5400</v>
          </cell>
          <cell r="Q481"/>
          <cell r="R481">
            <v>0</v>
          </cell>
          <cell r="S481">
            <v>5400</v>
          </cell>
          <cell r="T481">
            <v>5400</v>
          </cell>
        </row>
        <row r="482">
          <cell r="B482" t="str">
            <v>K0222178</v>
          </cell>
          <cell r="C482" t="str">
            <v>Wunpuko</v>
          </cell>
          <cell r="D482" t="str">
            <v>Audited</v>
          </cell>
          <cell r="E482" t="str">
            <v xml:space="preserve">Attached </v>
          </cell>
          <cell r="F482" t="str">
            <v>022234</v>
          </cell>
          <cell r="G482" t="str">
            <v xml:space="preserve">Menevula </v>
          </cell>
          <cell r="H482" t="str">
            <v>Santo</v>
          </cell>
          <cell r="I482" t="str">
            <v>NBV</v>
          </cell>
          <cell r="J482" t="str">
            <v>Sanma</v>
          </cell>
          <cell r="K482" t="str">
            <v>0084650001</v>
          </cell>
          <cell r="L482">
            <v>16</v>
          </cell>
          <cell r="M482">
            <v>9000</v>
          </cell>
          <cell r="N482">
            <v>144000</v>
          </cell>
          <cell r="O482">
            <v>43200</v>
          </cell>
          <cell r="P482">
            <v>43200</v>
          </cell>
          <cell r="Q482"/>
          <cell r="R482">
            <v>0</v>
          </cell>
          <cell r="S482">
            <v>43200</v>
          </cell>
          <cell r="T482">
            <v>43200</v>
          </cell>
        </row>
        <row r="483">
          <cell r="B483" t="str">
            <v>K0429407</v>
          </cell>
          <cell r="C483" t="str">
            <v>Yegaymbwas Kindy</v>
          </cell>
          <cell r="D483" t="str">
            <v>Audited</v>
          </cell>
          <cell r="E483" t="str">
            <v>Feeder</v>
          </cell>
          <cell r="F483" t="str">
            <v>042971</v>
          </cell>
          <cell r="G483" t="str">
            <v>South West Bay</v>
          </cell>
          <cell r="H483" t="str">
            <v>Malekula</v>
          </cell>
          <cell r="I483" t="str">
            <v>NBV</v>
          </cell>
          <cell r="J483" t="str">
            <v>Malampa</v>
          </cell>
          <cell r="K483" t="str">
            <v>0085086001</v>
          </cell>
          <cell r="L483">
            <v>3</v>
          </cell>
          <cell r="M483">
            <v>9000</v>
          </cell>
          <cell r="N483">
            <v>27000</v>
          </cell>
          <cell r="O483">
            <v>8100</v>
          </cell>
          <cell r="P483"/>
          <cell r="Q483">
            <v>8100</v>
          </cell>
          <cell r="R483">
            <v>0</v>
          </cell>
          <cell r="S483">
            <v>16200</v>
          </cell>
          <cell r="T483">
            <v>16200</v>
          </cell>
        </row>
        <row r="484">
          <cell r="B484" t="str">
            <v>K0664176</v>
          </cell>
          <cell r="C484" t="str">
            <v>Yanavateig</v>
          </cell>
          <cell r="D484" t="str">
            <v>Audited</v>
          </cell>
          <cell r="E484" t="str">
            <v>Attached</v>
          </cell>
          <cell r="F484" t="str">
            <v>066484</v>
          </cell>
          <cell r="G484" t="str">
            <v>Yenavaten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0085116001</v>
          </cell>
          <cell r="L484">
            <v>15</v>
          </cell>
          <cell r="M484">
            <v>9000</v>
          </cell>
          <cell r="N484">
            <v>135000</v>
          </cell>
          <cell r="O484">
            <v>40500</v>
          </cell>
          <cell r="P484"/>
          <cell r="Q484">
            <v>40500</v>
          </cell>
          <cell r="R484"/>
          <cell r="S484">
            <v>81000</v>
          </cell>
          <cell r="T484">
            <v>81000</v>
          </cell>
        </row>
        <row r="485">
          <cell r="B485" t="str">
            <v>K0664162</v>
          </cell>
          <cell r="C485" t="str">
            <v>Yanumakel</v>
          </cell>
          <cell r="D485" t="str">
            <v>Audited</v>
          </cell>
          <cell r="E485" t="str">
            <v>Attached</v>
          </cell>
          <cell r="F485" t="str">
            <v>066485</v>
          </cell>
          <cell r="G485" t="str">
            <v>Yanumakel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0085001001</v>
          </cell>
          <cell r="L485">
            <v>2</v>
          </cell>
          <cell r="M485">
            <v>9000</v>
          </cell>
          <cell r="N485">
            <v>18000</v>
          </cell>
          <cell r="O485">
            <v>5400</v>
          </cell>
          <cell r="P485"/>
          <cell r="Q485">
            <v>5400</v>
          </cell>
          <cell r="R485">
            <v>0</v>
          </cell>
          <cell r="S485">
            <v>10800</v>
          </cell>
          <cell r="T485">
            <v>10800</v>
          </cell>
        </row>
        <row r="486">
          <cell r="B486" t="str">
            <v>K0664133</v>
          </cell>
          <cell r="C486" t="str">
            <v>Yapilmai</v>
          </cell>
          <cell r="D486" t="str">
            <v>Audited</v>
          </cell>
          <cell r="E486" t="str">
            <v>Attached</v>
          </cell>
          <cell r="F486" t="str">
            <v>066483</v>
          </cell>
          <cell r="G486" t="str">
            <v>Yapilmai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0084999001</v>
          </cell>
          <cell r="L486">
            <v>44</v>
          </cell>
          <cell r="M486">
            <v>9000</v>
          </cell>
          <cell r="N486">
            <v>396000</v>
          </cell>
          <cell r="O486">
            <v>118800</v>
          </cell>
          <cell r="P486">
            <v>118800</v>
          </cell>
          <cell r="Q486"/>
          <cell r="R486">
            <v>0</v>
          </cell>
          <cell r="S486">
            <v>118800</v>
          </cell>
          <cell r="T486">
            <v>118800</v>
          </cell>
        </row>
      </sheetData>
      <sheetData sheetId="5">
        <row r="13">
          <cell r="B13" t="str">
            <v>K0429043</v>
          </cell>
          <cell r="C13" t="str">
            <v>Velese ECCE</v>
          </cell>
          <cell r="D13" t="str">
            <v>Audited</v>
          </cell>
          <cell r="E13"/>
          <cell r="F13">
            <v>1</v>
          </cell>
          <cell r="G13"/>
          <cell r="H13">
            <v>1</v>
          </cell>
          <cell r="I13">
            <v>2</v>
          </cell>
        </row>
        <row r="14">
          <cell r="B14" t="str">
            <v>K0429044</v>
          </cell>
          <cell r="C14" t="str">
            <v>Litzlitz Community ECCE</v>
          </cell>
          <cell r="D14" t="str">
            <v>Audited</v>
          </cell>
          <cell r="E14">
            <v>2</v>
          </cell>
          <cell r="F14">
            <v>10</v>
          </cell>
          <cell r="G14">
            <v>3</v>
          </cell>
          <cell r="H14">
            <v>5</v>
          </cell>
          <cell r="I14">
            <v>20</v>
          </cell>
        </row>
        <row r="15">
          <cell r="B15" t="str">
            <v>K0429047</v>
          </cell>
          <cell r="C15" t="str">
            <v>Vukof- Maour ECCE</v>
          </cell>
          <cell r="D15" t="str">
            <v>Audited</v>
          </cell>
          <cell r="E15">
            <v>1</v>
          </cell>
          <cell r="F15"/>
          <cell r="G15">
            <v>4</v>
          </cell>
          <cell r="H15">
            <v>2</v>
          </cell>
          <cell r="I15">
            <v>7</v>
          </cell>
        </row>
        <row r="16">
          <cell r="B16" t="str">
            <v>K0429048</v>
          </cell>
          <cell r="C16" t="str">
            <v>Uripiv ECCE</v>
          </cell>
          <cell r="D16" t="str">
            <v>Audited</v>
          </cell>
          <cell r="E16">
            <v>2</v>
          </cell>
          <cell r="F16">
            <v>1</v>
          </cell>
          <cell r="G16">
            <v>6</v>
          </cell>
          <cell r="H16">
            <v>9</v>
          </cell>
          <cell r="I16">
            <v>18</v>
          </cell>
        </row>
        <row r="17">
          <cell r="B17" t="str">
            <v>K0429049</v>
          </cell>
          <cell r="C17" t="str">
            <v>Faralao ECCE</v>
          </cell>
          <cell r="D17" t="str">
            <v>Audited</v>
          </cell>
          <cell r="E17">
            <v>4</v>
          </cell>
          <cell r="F17">
            <v>3</v>
          </cell>
          <cell r="G17">
            <v>6</v>
          </cell>
          <cell r="H17">
            <v>1</v>
          </cell>
          <cell r="I17">
            <v>14</v>
          </cell>
        </row>
        <row r="18">
          <cell r="B18" t="str">
            <v>K0429050</v>
          </cell>
          <cell r="C18" t="str">
            <v>Lambubu ECCE</v>
          </cell>
          <cell r="D18" t="str">
            <v>Audited</v>
          </cell>
          <cell r="E18">
            <v>1</v>
          </cell>
          <cell r="F18">
            <v>4</v>
          </cell>
          <cell r="G18">
            <v>4</v>
          </cell>
          <cell r="H18">
            <v>4</v>
          </cell>
          <cell r="I18">
            <v>13</v>
          </cell>
        </row>
        <row r="19">
          <cell r="B19" t="str">
            <v>K0429051</v>
          </cell>
          <cell r="C19" t="str">
            <v>Norsup ECCE</v>
          </cell>
          <cell r="D19" t="str">
            <v>Audited</v>
          </cell>
          <cell r="E19">
            <v>9</v>
          </cell>
          <cell r="F19">
            <v>9</v>
          </cell>
          <cell r="G19">
            <v>7</v>
          </cell>
          <cell r="H19">
            <v>12</v>
          </cell>
          <cell r="I19">
            <v>37</v>
          </cell>
        </row>
        <row r="20">
          <cell r="B20" t="str">
            <v>K0429052</v>
          </cell>
          <cell r="C20" t="str">
            <v>Calvary ECCE</v>
          </cell>
          <cell r="D20" t="str">
            <v>Audited</v>
          </cell>
          <cell r="E20">
            <v>5</v>
          </cell>
          <cell r="F20">
            <v>3</v>
          </cell>
          <cell r="G20"/>
          <cell r="H20">
            <v>4</v>
          </cell>
          <cell r="I20">
            <v>12</v>
          </cell>
        </row>
        <row r="21">
          <cell r="B21" t="str">
            <v>K0429056</v>
          </cell>
          <cell r="C21" t="str">
            <v>Ransarie Saoana ECCE</v>
          </cell>
          <cell r="D21" t="str">
            <v>Audited</v>
          </cell>
          <cell r="E21">
            <v>3</v>
          </cell>
          <cell r="F21">
            <v>8</v>
          </cell>
          <cell r="G21">
            <v>9</v>
          </cell>
          <cell r="H21">
            <v>9</v>
          </cell>
          <cell r="I21">
            <v>29</v>
          </cell>
        </row>
        <row r="22">
          <cell r="B22" t="str">
            <v>K0429060</v>
          </cell>
          <cell r="C22" t="str">
            <v>Lakatoro ECCE</v>
          </cell>
          <cell r="D22" t="str">
            <v>Audited</v>
          </cell>
          <cell r="E22">
            <v>5</v>
          </cell>
          <cell r="F22">
            <v>6</v>
          </cell>
          <cell r="G22">
            <v>6</v>
          </cell>
          <cell r="H22">
            <v>8</v>
          </cell>
          <cell r="I22">
            <v>25</v>
          </cell>
        </row>
        <row r="23">
          <cell r="B23" t="str">
            <v>K0429062</v>
          </cell>
          <cell r="C23" t="str">
            <v>Lingarak ECCE</v>
          </cell>
          <cell r="D23" t="str">
            <v>Audited</v>
          </cell>
          <cell r="E23">
            <v>4</v>
          </cell>
          <cell r="F23">
            <v>1</v>
          </cell>
          <cell r="G23">
            <v>4</v>
          </cell>
          <cell r="H23">
            <v>7</v>
          </cell>
          <cell r="I23">
            <v>16</v>
          </cell>
        </row>
        <row r="24">
          <cell r="B24" t="str">
            <v>K0429065</v>
          </cell>
          <cell r="C24" t="str">
            <v>Neramb ECCE</v>
          </cell>
          <cell r="D24" t="str">
            <v>Audited</v>
          </cell>
          <cell r="E24">
            <v>4</v>
          </cell>
          <cell r="F24">
            <v>7</v>
          </cell>
          <cell r="G24">
            <v>7</v>
          </cell>
          <cell r="H24">
            <v>4</v>
          </cell>
          <cell r="I24">
            <v>22</v>
          </cell>
        </row>
        <row r="25">
          <cell r="B25" t="str">
            <v>K0429066</v>
          </cell>
          <cell r="C25" t="str">
            <v>St. Paul ECCE</v>
          </cell>
          <cell r="D25" t="str">
            <v>Audited</v>
          </cell>
          <cell r="E25">
            <v>2</v>
          </cell>
          <cell r="F25">
            <v>2</v>
          </cell>
          <cell r="G25">
            <v>5</v>
          </cell>
          <cell r="H25">
            <v>5</v>
          </cell>
          <cell r="I25">
            <v>14</v>
          </cell>
        </row>
        <row r="26">
          <cell r="B26" t="str">
            <v>K0429067</v>
          </cell>
          <cell r="C26" t="str">
            <v>Tokvanu ECCE</v>
          </cell>
          <cell r="D26" t="str">
            <v>Audited</v>
          </cell>
          <cell r="E26">
            <v>1</v>
          </cell>
          <cell r="F26">
            <v>4</v>
          </cell>
          <cell r="G26">
            <v>5</v>
          </cell>
          <cell r="H26">
            <v>1</v>
          </cell>
          <cell r="I26">
            <v>11</v>
          </cell>
        </row>
        <row r="27">
          <cell r="B27" t="str">
            <v>K0429069</v>
          </cell>
          <cell r="C27" t="str">
            <v>St. Patrick ECCE</v>
          </cell>
          <cell r="D27" t="str">
            <v>Audited</v>
          </cell>
          <cell r="E27">
            <v>2</v>
          </cell>
          <cell r="F27">
            <v>2</v>
          </cell>
          <cell r="G27">
            <v>5</v>
          </cell>
          <cell r="H27">
            <v>6</v>
          </cell>
          <cell r="I27">
            <v>15</v>
          </cell>
        </row>
        <row r="28">
          <cell r="B28" t="str">
            <v>K0429071</v>
          </cell>
          <cell r="C28" t="str">
            <v>St. Therese ECCE</v>
          </cell>
          <cell r="D28" t="str">
            <v>Audited</v>
          </cell>
          <cell r="E28">
            <v>5</v>
          </cell>
          <cell r="F28">
            <v>4</v>
          </cell>
          <cell r="G28">
            <v>6</v>
          </cell>
          <cell r="H28">
            <v>5</v>
          </cell>
          <cell r="I28">
            <v>20</v>
          </cell>
        </row>
        <row r="29">
          <cell r="B29" t="str">
            <v>K0429072</v>
          </cell>
          <cell r="C29" t="str">
            <v>Notre Dame B ECCE</v>
          </cell>
          <cell r="D29" t="str">
            <v>Audited</v>
          </cell>
          <cell r="E29"/>
          <cell r="F29">
            <v>1</v>
          </cell>
          <cell r="G29">
            <v>4</v>
          </cell>
          <cell r="H29">
            <v>3</v>
          </cell>
          <cell r="I29">
            <v>8</v>
          </cell>
        </row>
        <row r="30">
          <cell r="B30" t="str">
            <v>K0429076</v>
          </cell>
          <cell r="C30" t="str">
            <v>Rose De Lima ECCE</v>
          </cell>
          <cell r="D30" t="str">
            <v>Audited</v>
          </cell>
          <cell r="E30">
            <v>3</v>
          </cell>
          <cell r="F30">
            <v>2</v>
          </cell>
          <cell r="G30"/>
          <cell r="H30"/>
          <cell r="I30">
            <v>5</v>
          </cell>
        </row>
        <row r="31">
          <cell r="B31" t="str">
            <v>K0429078</v>
          </cell>
          <cell r="C31" t="str">
            <v>Bangareth ECCE</v>
          </cell>
          <cell r="D31" t="str">
            <v>Audited</v>
          </cell>
          <cell r="E31">
            <v>3</v>
          </cell>
          <cell r="F31">
            <v>5</v>
          </cell>
          <cell r="G31">
            <v>1</v>
          </cell>
          <cell r="H31">
            <v>9</v>
          </cell>
          <cell r="I31">
            <v>18</v>
          </cell>
        </row>
        <row r="32">
          <cell r="B32" t="str">
            <v>K0429080</v>
          </cell>
          <cell r="C32" t="str">
            <v>Orap ECCE</v>
          </cell>
          <cell r="D32" t="str">
            <v>Audited</v>
          </cell>
          <cell r="E32">
            <v>4</v>
          </cell>
          <cell r="F32">
            <v>3</v>
          </cell>
          <cell r="G32">
            <v>5</v>
          </cell>
          <cell r="H32">
            <v>3</v>
          </cell>
          <cell r="I32">
            <v>15</v>
          </cell>
        </row>
        <row r="33">
          <cell r="B33" t="str">
            <v>K0429086</v>
          </cell>
          <cell r="C33" t="str">
            <v>Lavalsal ECCE</v>
          </cell>
          <cell r="D33" t="str">
            <v>Audited</v>
          </cell>
          <cell r="E33">
            <v>3</v>
          </cell>
          <cell r="F33">
            <v>7</v>
          </cell>
          <cell r="G33">
            <v>9</v>
          </cell>
          <cell r="H33">
            <v>10</v>
          </cell>
          <cell r="I33">
            <v>29</v>
          </cell>
        </row>
        <row r="34">
          <cell r="B34" t="str">
            <v>K0429087</v>
          </cell>
          <cell r="C34" t="str">
            <v>Rambeck ECCE</v>
          </cell>
          <cell r="D34" t="str">
            <v>Audited</v>
          </cell>
          <cell r="E34">
            <v>1</v>
          </cell>
          <cell r="F34"/>
          <cell r="G34">
            <v>1</v>
          </cell>
          <cell r="H34">
            <v>1</v>
          </cell>
          <cell r="I34">
            <v>3</v>
          </cell>
        </row>
        <row r="35">
          <cell r="B35" t="str">
            <v>K0429088</v>
          </cell>
          <cell r="C35" t="str">
            <v>Wora ECCE</v>
          </cell>
          <cell r="D35" t="str">
            <v>Audited</v>
          </cell>
          <cell r="E35">
            <v>8</v>
          </cell>
          <cell r="F35">
            <v>3</v>
          </cell>
          <cell r="G35">
            <v>5</v>
          </cell>
          <cell r="H35">
            <v>7</v>
          </cell>
          <cell r="I35">
            <v>23</v>
          </cell>
        </row>
        <row r="36">
          <cell r="B36" t="str">
            <v>K0429090</v>
          </cell>
          <cell r="C36" t="str">
            <v>Womul ECCE</v>
          </cell>
          <cell r="D36" t="str">
            <v>Audited</v>
          </cell>
          <cell r="E36">
            <v>1</v>
          </cell>
          <cell r="F36">
            <v>2</v>
          </cell>
          <cell r="G36">
            <v>1</v>
          </cell>
          <cell r="H36">
            <v>6</v>
          </cell>
          <cell r="I36">
            <v>10</v>
          </cell>
        </row>
        <row r="37">
          <cell r="B37" t="str">
            <v>K0429091</v>
          </cell>
          <cell r="C37" t="str">
            <v>Matanvat 2 ECCE</v>
          </cell>
          <cell r="D37" t="str">
            <v>Audited</v>
          </cell>
          <cell r="E37">
            <v>5</v>
          </cell>
          <cell r="F37">
            <v>2</v>
          </cell>
          <cell r="G37">
            <v>10</v>
          </cell>
          <cell r="H37">
            <v>6</v>
          </cell>
          <cell r="I37">
            <v>23</v>
          </cell>
        </row>
        <row r="38">
          <cell r="B38" t="str">
            <v>K0429094</v>
          </cell>
          <cell r="C38" t="str">
            <v>Metune ECCE</v>
          </cell>
          <cell r="D38" t="str">
            <v>Audited</v>
          </cell>
          <cell r="E38">
            <v>1</v>
          </cell>
          <cell r="F38"/>
          <cell r="G38">
            <v>5</v>
          </cell>
          <cell r="H38">
            <v>2</v>
          </cell>
          <cell r="I38">
            <v>8</v>
          </cell>
        </row>
        <row r="39">
          <cell r="B39" t="str">
            <v>K0429095</v>
          </cell>
          <cell r="C39" t="str">
            <v>Lavi ECCE</v>
          </cell>
          <cell r="D39" t="str">
            <v>Audited</v>
          </cell>
          <cell r="E39">
            <v>1</v>
          </cell>
          <cell r="F39">
            <v>2</v>
          </cell>
          <cell r="G39">
            <v>2</v>
          </cell>
          <cell r="H39">
            <v>2</v>
          </cell>
          <cell r="I39">
            <v>7</v>
          </cell>
        </row>
        <row r="40">
          <cell r="B40" t="str">
            <v>K0429099</v>
          </cell>
          <cell r="C40" t="str">
            <v>Wiaru ECCE</v>
          </cell>
          <cell r="D40" t="str">
            <v>Audited</v>
          </cell>
          <cell r="E40">
            <v>3</v>
          </cell>
          <cell r="F40"/>
          <cell r="G40">
            <v>2</v>
          </cell>
          <cell r="H40">
            <v>4</v>
          </cell>
          <cell r="I40">
            <v>9</v>
          </cell>
        </row>
        <row r="41">
          <cell r="B41" t="str">
            <v>K0429100</v>
          </cell>
          <cell r="C41" t="str">
            <v>Brekha ECCE</v>
          </cell>
          <cell r="D41" t="str">
            <v>Audited</v>
          </cell>
          <cell r="E41">
            <v>4</v>
          </cell>
          <cell r="F41">
            <v>2</v>
          </cell>
          <cell r="G41">
            <v>3</v>
          </cell>
          <cell r="H41"/>
          <cell r="I41">
            <v>9</v>
          </cell>
        </row>
        <row r="42">
          <cell r="B42" t="str">
            <v>K0429107</v>
          </cell>
          <cell r="C42" t="str">
            <v>Ste. Jeanne D'arc ECCE</v>
          </cell>
          <cell r="D42" t="str">
            <v>Audited</v>
          </cell>
          <cell r="E42">
            <v>6</v>
          </cell>
          <cell r="F42">
            <v>7</v>
          </cell>
          <cell r="G42">
            <v>13</v>
          </cell>
          <cell r="H42">
            <v>10</v>
          </cell>
          <cell r="I42">
            <v>36</v>
          </cell>
        </row>
        <row r="43">
          <cell r="B43" t="str">
            <v>K0429109</v>
          </cell>
          <cell r="C43" t="str">
            <v>Palu ECCE</v>
          </cell>
          <cell r="D43" t="str">
            <v>Audited</v>
          </cell>
          <cell r="E43">
            <v>1</v>
          </cell>
          <cell r="F43">
            <v>2</v>
          </cell>
          <cell r="G43">
            <v>3</v>
          </cell>
          <cell r="H43">
            <v>2</v>
          </cell>
          <cell r="I43">
            <v>8</v>
          </cell>
        </row>
        <row r="44">
          <cell r="B44" t="str">
            <v>K0429115</v>
          </cell>
          <cell r="C44" t="str">
            <v>Wilak ECCE</v>
          </cell>
          <cell r="D44" t="str">
            <v>Audited</v>
          </cell>
          <cell r="E44">
            <v>4</v>
          </cell>
          <cell r="F44"/>
          <cell r="G44">
            <v>3</v>
          </cell>
          <cell r="H44">
            <v>2</v>
          </cell>
          <cell r="I44">
            <v>9</v>
          </cell>
        </row>
        <row r="45">
          <cell r="B45" t="str">
            <v>K0429125</v>
          </cell>
          <cell r="C45" t="str">
            <v>Richard ECCE</v>
          </cell>
          <cell r="D45" t="str">
            <v>Audited</v>
          </cell>
          <cell r="E45">
            <v>2</v>
          </cell>
          <cell r="F45">
            <v>3</v>
          </cell>
          <cell r="G45">
            <v>4</v>
          </cell>
          <cell r="H45">
            <v>4</v>
          </cell>
          <cell r="I45">
            <v>13</v>
          </cell>
        </row>
        <row r="46">
          <cell r="B46" t="str">
            <v>K0429129</v>
          </cell>
          <cell r="C46" t="str">
            <v>Winn ECCE</v>
          </cell>
          <cell r="D46" t="str">
            <v>Audited</v>
          </cell>
          <cell r="E46"/>
          <cell r="F46">
            <v>5</v>
          </cell>
          <cell r="G46">
            <v>2</v>
          </cell>
          <cell r="H46">
            <v>4</v>
          </cell>
          <cell r="I46">
            <v>11</v>
          </cell>
        </row>
        <row r="47">
          <cell r="B47" t="str">
            <v>K0429132</v>
          </cell>
          <cell r="C47" t="str">
            <v>Benbon ECCE</v>
          </cell>
          <cell r="D47" t="str">
            <v>Audited</v>
          </cell>
          <cell r="E47">
            <v>3</v>
          </cell>
          <cell r="F47">
            <v>4</v>
          </cell>
          <cell r="G47">
            <v>6</v>
          </cell>
          <cell r="H47">
            <v>9</v>
          </cell>
          <cell r="I47">
            <v>22</v>
          </cell>
        </row>
        <row r="48">
          <cell r="B48" t="str">
            <v>K0429143</v>
          </cell>
          <cell r="C48" t="str">
            <v>Aulua Valley ECCE</v>
          </cell>
          <cell r="D48" t="str">
            <v>Audited</v>
          </cell>
          <cell r="E48"/>
          <cell r="F48">
            <v>4</v>
          </cell>
          <cell r="G48">
            <v>2</v>
          </cell>
          <cell r="H48">
            <v>3</v>
          </cell>
          <cell r="I48">
            <v>9</v>
          </cell>
        </row>
        <row r="49">
          <cell r="B49" t="str">
            <v>K0429150</v>
          </cell>
          <cell r="C49" t="str">
            <v>Aulua ECCE</v>
          </cell>
          <cell r="D49" t="str">
            <v>Audited</v>
          </cell>
          <cell r="E49">
            <v>7</v>
          </cell>
          <cell r="F49">
            <v>8</v>
          </cell>
          <cell r="G49">
            <v>11</v>
          </cell>
          <cell r="H49">
            <v>7</v>
          </cell>
          <cell r="I49">
            <v>33</v>
          </cell>
        </row>
        <row r="50">
          <cell r="B50" t="str">
            <v>K0429158</v>
          </cell>
          <cell r="C50" t="str">
            <v>Kamai ECCE</v>
          </cell>
          <cell r="D50" t="str">
            <v>Audited</v>
          </cell>
          <cell r="E50">
            <v>3</v>
          </cell>
          <cell r="F50">
            <v>1</v>
          </cell>
          <cell r="G50">
            <v>6</v>
          </cell>
          <cell r="H50">
            <v>5</v>
          </cell>
          <cell r="I50">
            <v>15</v>
          </cell>
        </row>
        <row r="51">
          <cell r="B51" t="str">
            <v>K0429162</v>
          </cell>
          <cell r="C51" t="str">
            <v>Daodobo ECCE</v>
          </cell>
          <cell r="D51" t="str">
            <v>Audited</v>
          </cell>
          <cell r="E51">
            <v>1</v>
          </cell>
          <cell r="F51">
            <v>1</v>
          </cell>
          <cell r="G51">
            <v>5</v>
          </cell>
          <cell r="H51">
            <v>6</v>
          </cell>
          <cell r="I51">
            <v>13</v>
          </cell>
        </row>
        <row r="52">
          <cell r="B52" t="str">
            <v>K0429168</v>
          </cell>
          <cell r="C52" t="str">
            <v>Millip ECCE</v>
          </cell>
          <cell r="D52" t="str">
            <v>Audited</v>
          </cell>
          <cell r="E52">
            <v>2</v>
          </cell>
          <cell r="F52">
            <v>7</v>
          </cell>
          <cell r="G52"/>
          <cell r="H52">
            <v>3</v>
          </cell>
          <cell r="I52">
            <v>12</v>
          </cell>
        </row>
        <row r="53">
          <cell r="B53" t="str">
            <v>K0429169</v>
          </cell>
          <cell r="C53" t="str">
            <v>Bonvor SDA ECCE</v>
          </cell>
          <cell r="D53" t="str">
            <v>Audited</v>
          </cell>
          <cell r="E53">
            <v>2</v>
          </cell>
          <cell r="F53">
            <v>4</v>
          </cell>
          <cell r="G53">
            <v>7</v>
          </cell>
          <cell r="H53">
            <v>3</v>
          </cell>
          <cell r="I53">
            <v>16</v>
          </cell>
        </row>
        <row r="54">
          <cell r="B54" t="str">
            <v>K0429172</v>
          </cell>
          <cell r="C54" t="str">
            <v>Laindua ECCE</v>
          </cell>
          <cell r="D54" t="str">
            <v>Audited</v>
          </cell>
          <cell r="E54">
            <v>1</v>
          </cell>
          <cell r="F54">
            <v>1</v>
          </cell>
          <cell r="G54">
            <v>7</v>
          </cell>
          <cell r="H54">
            <v>4</v>
          </cell>
          <cell r="I54">
            <v>13</v>
          </cell>
        </row>
        <row r="55">
          <cell r="B55" t="str">
            <v>K0429176</v>
          </cell>
          <cell r="C55" t="str">
            <v>Caroline Bay ECCE</v>
          </cell>
          <cell r="D55" t="str">
            <v>Audited</v>
          </cell>
          <cell r="E55">
            <v>1</v>
          </cell>
          <cell r="F55">
            <v>1</v>
          </cell>
          <cell r="G55">
            <v>5</v>
          </cell>
          <cell r="H55">
            <v>5</v>
          </cell>
          <cell r="I55">
            <v>12</v>
          </cell>
        </row>
        <row r="56">
          <cell r="B56" t="str">
            <v>K0429177</v>
          </cell>
          <cell r="C56" t="str">
            <v>Vinian/ Toman ECCE</v>
          </cell>
          <cell r="D56" t="str">
            <v>Audited</v>
          </cell>
          <cell r="E56">
            <v>1</v>
          </cell>
          <cell r="F56"/>
          <cell r="G56">
            <v>1</v>
          </cell>
          <cell r="H56"/>
          <cell r="I56">
            <v>2</v>
          </cell>
        </row>
        <row r="57">
          <cell r="B57" t="str">
            <v>K0429318</v>
          </cell>
          <cell r="C57" t="str">
            <v>Gallilee ECCE</v>
          </cell>
          <cell r="D57" t="str">
            <v>Audited</v>
          </cell>
          <cell r="E57">
            <v>2</v>
          </cell>
          <cell r="F57">
            <v>3</v>
          </cell>
          <cell r="G57">
            <v>4</v>
          </cell>
          <cell r="H57">
            <v>1</v>
          </cell>
          <cell r="I57">
            <v>10</v>
          </cell>
        </row>
        <row r="58">
          <cell r="B58" t="str">
            <v>K0429321</v>
          </cell>
          <cell r="C58" t="str">
            <v>St. Rosaire ECCE</v>
          </cell>
          <cell r="D58" t="str">
            <v>Audited</v>
          </cell>
          <cell r="E58">
            <v>4</v>
          </cell>
          <cell r="F58">
            <v>7</v>
          </cell>
          <cell r="G58">
            <v>3</v>
          </cell>
          <cell r="H58">
            <v>6</v>
          </cell>
          <cell r="I58">
            <v>20</v>
          </cell>
        </row>
        <row r="59">
          <cell r="B59" t="str">
            <v>K0429326</v>
          </cell>
          <cell r="C59" t="str">
            <v>Dixon ECCE</v>
          </cell>
          <cell r="D59" t="str">
            <v>Audited</v>
          </cell>
          <cell r="E59"/>
          <cell r="F59">
            <v>3</v>
          </cell>
          <cell r="G59">
            <v>1</v>
          </cell>
          <cell r="H59">
            <v>3</v>
          </cell>
          <cell r="I59">
            <v>7</v>
          </cell>
        </row>
        <row r="60">
          <cell r="B60" t="str">
            <v>K0429328</v>
          </cell>
          <cell r="C60" t="str">
            <v>Lembinwen ECCE</v>
          </cell>
          <cell r="D60" t="str">
            <v>Audited</v>
          </cell>
          <cell r="E60">
            <v>1</v>
          </cell>
          <cell r="F60">
            <v>7</v>
          </cell>
          <cell r="G60">
            <v>4</v>
          </cell>
          <cell r="H60">
            <v>7</v>
          </cell>
          <cell r="I60">
            <v>19</v>
          </cell>
        </row>
        <row r="61">
          <cell r="B61" t="str">
            <v>K0429331</v>
          </cell>
          <cell r="C61" t="str">
            <v>Notre Dame ECCE</v>
          </cell>
          <cell r="D61" t="str">
            <v>Audited</v>
          </cell>
          <cell r="E61">
            <v>7</v>
          </cell>
          <cell r="F61">
            <v>3</v>
          </cell>
          <cell r="G61">
            <v>13</v>
          </cell>
          <cell r="H61">
            <v>10</v>
          </cell>
          <cell r="I61">
            <v>33</v>
          </cell>
        </row>
        <row r="62">
          <cell r="B62" t="str">
            <v>K0429335</v>
          </cell>
          <cell r="C62" t="str">
            <v>Tautu ECCE</v>
          </cell>
          <cell r="D62" t="str">
            <v>Audited</v>
          </cell>
          <cell r="E62">
            <v>3</v>
          </cell>
          <cell r="F62">
            <v>2</v>
          </cell>
          <cell r="G62">
            <v>7</v>
          </cell>
          <cell r="H62">
            <v>8</v>
          </cell>
          <cell r="I62">
            <v>20</v>
          </cell>
        </row>
        <row r="63">
          <cell r="B63" t="str">
            <v>K0429349</v>
          </cell>
          <cell r="C63" t="str">
            <v>Vellow ECCE</v>
          </cell>
          <cell r="D63" t="str">
            <v>Audited</v>
          </cell>
          <cell r="E63">
            <v>5</v>
          </cell>
          <cell r="F63">
            <v>4</v>
          </cell>
          <cell r="G63">
            <v>9</v>
          </cell>
          <cell r="H63">
            <v>4</v>
          </cell>
          <cell r="I63">
            <v>22</v>
          </cell>
        </row>
        <row r="64">
          <cell r="B64" t="str">
            <v>K0429350</v>
          </cell>
          <cell r="C64" t="str">
            <v>Vinmavis ECCE</v>
          </cell>
          <cell r="D64" t="str">
            <v>Audited</v>
          </cell>
          <cell r="E64">
            <v>5</v>
          </cell>
          <cell r="F64">
            <v>2</v>
          </cell>
          <cell r="G64">
            <v>2</v>
          </cell>
          <cell r="H64">
            <v>4</v>
          </cell>
          <cell r="I64">
            <v>13</v>
          </cell>
        </row>
        <row r="65">
          <cell r="B65" t="str">
            <v>K0429354</v>
          </cell>
          <cell r="C65" t="str">
            <v>Amelvet ECCE</v>
          </cell>
          <cell r="D65" t="str">
            <v>Audited</v>
          </cell>
          <cell r="E65">
            <v>2</v>
          </cell>
          <cell r="F65">
            <v>5</v>
          </cell>
          <cell r="G65">
            <v>9</v>
          </cell>
          <cell r="H65">
            <v>5</v>
          </cell>
          <cell r="I65">
            <v>21</v>
          </cell>
        </row>
        <row r="66">
          <cell r="B66" t="str">
            <v>K0429356</v>
          </cell>
          <cell r="C66" t="str">
            <v>Sanesup ECCE</v>
          </cell>
          <cell r="D66" t="str">
            <v>Audited</v>
          </cell>
          <cell r="E66">
            <v>8</v>
          </cell>
          <cell r="F66">
            <v>4</v>
          </cell>
          <cell r="G66">
            <v>5</v>
          </cell>
          <cell r="H66">
            <v>5</v>
          </cell>
          <cell r="I66">
            <v>22</v>
          </cell>
        </row>
        <row r="67">
          <cell r="B67" t="str">
            <v>K0429357</v>
          </cell>
          <cell r="C67" t="str">
            <v>Vartavo ECCE</v>
          </cell>
          <cell r="D67" t="str">
            <v>Audited</v>
          </cell>
          <cell r="E67">
            <v>1</v>
          </cell>
          <cell r="F67">
            <v>3</v>
          </cell>
          <cell r="G67">
            <v>1</v>
          </cell>
          <cell r="H67">
            <v>3</v>
          </cell>
          <cell r="I67">
            <v>8</v>
          </cell>
        </row>
        <row r="68">
          <cell r="B68" t="str">
            <v>K0429360</v>
          </cell>
          <cell r="C68" t="str">
            <v>Lutes ECCE</v>
          </cell>
          <cell r="D68" t="str">
            <v>Audited</v>
          </cell>
          <cell r="E68">
            <v>1</v>
          </cell>
          <cell r="F68"/>
          <cell r="G68">
            <v>2</v>
          </cell>
          <cell r="H68">
            <v>1</v>
          </cell>
          <cell r="I68">
            <v>4</v>
          </cell>
        </row>
        <row r="69">
          <cell r="B69" t="str">
            <v>K0429361</v>
          </cell>
          <cell r="C69" t="str">
            <v>Ahamb ECCE</v>
          </cell>
          <cell r="D69" t="str">
            <v>Audited</v>
          </cell>
          <cell r="E69">
            <v>5</v>
          </cell>
          <cell r="F69">
            <v>2</v>
          </cell>
          <cell r="G69">
            <v>13</v>
          </cell>
          <cell r="H69">
            <v>12</v>
          </cell>
          <cell r="I69">
            <v>32</v>
          </cell>
        </row>
        <row r="70">
          <cell r="B70" t="str">
            <v>K0429364</v>
          </cell>
          <cell r="C70" t="str">
            <v>South West Bay ECCE</v>
          </cell>
          <cell r="D70" t="str">
            <v>Audited</v>
          </cell>
          <cell r="E70">
            <v>1</v>
          </cell>
          <cell r="F70">
            <v>1</v>
          </cell>
          <cell r="G70">
            <v>3</v>
          </cell>
          <cell r="H70">
            <v>2</v>
          </cell>
          <cell r="I70">
            <v>7</v>
          </cell>
        </row>
        <row r="71">
          <cell r="B71" t="str">
            <v>K0429371</v>
          </cell>
          <cell r="C71" t="str">
            <v>Lapo ECCE</v>
          </cell>
          <cell r="D71" t="str">
            <v>Audited</v>
          </cell>
          <cell r="E71">
            <v>1</v>
          </cell>
          <cell r="F71">
            <v>2</v>
          </cell>
          <cell r="G71">
            <v>2</v>
          </cell>
          <cell r="H71">
            <v>3</v>
          </cell>
          <cell r="I71">
            <v>8</v>
          </cell>
        </row>
        <row r="72">
          <cell r="B72" t="str">
            <v>K0429372</v>
          </cell>
          <cell r="C72" t="str">
            <v>Brenwei ECCE</v>
          </cell>
          <cell r="D72" t="str">
            <v>Audited</v>
          </cell>
          <cell r="E72">
            <v>9</v>
          </cell>
          <cell r="F72">
            <v>5</v>
          </cell>
          <cell r="G72">
            <v>4</v>
          </cell>
          <cell r="H72">
            <v>9</v>
          </cell>
          <cell r="I72">
            <v>27</v>
          </cell>
        </row>
        <row r="73">
          <cell r="B73" t="str">
            <v>K0429380</v>
          </cell>
          <cell r="C73" t="str">
            <v>Qwens ECCE</v>
          </cell>
          <cell r="D73" t="str">
            <v>Audited</v>
          </cell>
          <cell r="E73">
            <v>6</v>
          </cell>
          <cell r="F73">
            <v>5</v>
          </cell>
          <cell r="G73">
            <v>6</v>
          </cell>
          <cell r="H73">
            <v>6</v>
          </cell>
          <cell r="I73">
            <v>23</v>
          </cell>
        </row>
        <row r="74">
          <cell r="B74" t="str">
            <v>K0429384</v>
          </cell>
          <cell r="C74" t="str">
            <v>St. Michel ECCE</v>
          </cell>
          <cell r="D74" t="str">
            <v>Audited</v>
          </cell>
          <cell r="E74">
            <v>3</v>
          </cell>
          <cell r="F74">
            <v>6</v>
          </cell>
          <cell r="G74"/>
          <cell r="H74"/>
          <cell r="I74">
            <v>9</v>
          </cell>
        </row>
        <row r="75">
          <cell r="B75" t="str">
            <v>K0429390</v>
          </cell>
          <cell r="C75" t="str">
            <v>Kalwai ECCE</v>
          </cell>
          <cell r="D75" t="str">
            <v>Audited</v>
          </cell>
          <cell r="E75"/>
          <cell r="F75">
            <v>2</v>
          </cell>
          <cell r="G75">
            <v>10</v>
          </cell>
          <cell r="H75">
            <v>10</v>
          </cell>
          <cell r="I75">
            <v>22</v>
          </cell>
        </row>
        <row r="76">
          <cell r="B76" t="str">
            <v>K0429391</v>
          </cell>
          <cell r="C76" t="str">
            <v>Lerawo ECCE</v>
          </cell>
          <cell r="D76" t="str">
            <v>Audited</v>
          </cell>
          <cell r="E76"/>
          <cell r="F76">
            <v>2</v>
          </cell>
          <cell r="G76">
            <v>4</v>
          </cell>
          <cell r="H76">
            <v>2</v>
          </cell>
          <cell r="I76">
            <v>8</v>
          </cell>
        </row>
        <row r="77">
          <cell r="B77" t="str">
            <v>K0429398</v>
          </cell>
          <cell r="C77" t="str">
            <v>Espigiles Bay ECCE</v>
          </cell>
          <cell r="D77" t="str">
            <v>Audited</v>
          </cell>
          <cell r="E77">
            <v>3</v>
          </cell>
          <cell r="F77"/>
          <cell r="G77">
            <v>4</v>
          </cell>
          <cell r="H77">
            <v>1</v>
          </cell>
          <cell r="I77">
            <v>8</v>
          </cell>
        </row>
        <row r="78">
          <cell r="B78" t="str">
            <v>K0429399</v>
          </cell>
          <cell r="C78" t="str">
            <v>Amu ECCE</v>
          </cell>
          <cell r="D78" t="str">
            <v>Audited</v>
          </cell>
          <cell r="E78">
            <v>5</v>
          </cell>
          <cell r="F78">
            <v>3</v>
          </cell>
          <cell r="G78">
            <v>6</v>
          </cell>
          <cell r="H78">
            <v>2</v>
          </cell>
          <cell r="I78">
            <v>16</v>
          </cell>
        </row>
        <row r="79">
          <cell r="B79" t="str">
            <v>K0429400</v>
          </cell>
          <cell r="C79" t="str">
            <v>Leviamp ECCE</v>
          </cell>
          <cell r="D79" t="str">
            <v>Audited</v>
          </cell>
          <cell r="E79">
            <v>9</v>
          </cell>
          <cell r="F79">
            <v>2</v>
          </cell>
          <cell r="G79">
            <v>5</v>
          </cell>
          <cell r="H79">
            <v>7</v>
          </cell>
          <cell r="I79">
            <v>23</v>
          </cell>
        </row>
        <row r="80">
          <cell r="B80" t="str">
            <v>K0429402</v>
          </cell>
          <cell r="C80" t="str">
            <v>Metensel Rano (HB) ECCE</v>
          </cell>
          <cell r="D80" t="str">
            <v>Audited</v>
          </cell>
          <cell r="E80">
            <v>3</v>
          </cell>
          <cell r="F80">
            <v>2</v>
          </cell>
          <cell r="G80">
            <v>2</v>
          </cell>
          <cell r="H80">
            <v>5</v>
          </cell>
          <cell r="I80">
            <v>12</v>
          </cell>
        </row>
        <row r="81">
          <cell r="B81" t="str">
            <v>K0429404</v>
          </cell>
          <cell r="C81" t="str">
            <v>Cenacle ECCE</v>
          </cell>
          <cell r="D81" t="str">
            <v>Audited</v>
          </cell>
          <cell r="E81"/>
          <cell r="F81"/>
          <cell r="G81">
            <v>3</v>
          </cell>
          <cell r="H81">
            <v>1</v>
          </cell>
          <cell r="I81">
            <v>4</v>
          </cell>
        </row>
        <row r="82">
          <cell r="B82" t="str">
            <v>K0429406</v>
          </cell>
          <cell r="C82" t="str">
            <v>Newetava (HB) ECCE</v>
          </cell>
          <cell r="D82" t="str">
            <v>Audited</v>
          </cell>
          <cell r="E82"/>
          <cell r="F82">
            <v>1</v>
          </cell>
          <cell r="G82">
            <v>2</v>
          </cell>
          <cell r="H82">
            <v>5</v>
          </cell>
          <cell r="I82">
            <v>8</v>
          </cell>
        </row>
        <row r="83">
          <cell r="B83" t="str">
            <v>K0429408</v>
          </cell>
          <cell r="C83" t="str">
            <v>Pangir Komunity Tisman ECCE</v>
          </cell>
          <cell r="D83" t="str">
            <v>Audited</v>
          </cell>
          <cell r="E83">
            <v>4</v>
          </cell>
          <cell r="F83">
            <v>3</v>
          </cell>
          <cell r="G83">
            <v>7</v>
          </cell>
          <cell r="H83"/>
          <cell r="I83">
            <v>14</v>
          </cell>
        </row>
        <row r="84">
          <cell r="B84" t="str">
            <v>K0429409</v>
          </cell>
          <cell r="C84" t="str">
            <v>Vet ECCE</v>
          </cell>
          <cell r="D84" t="str">
            <v>Audited</v>
          </cell>
          <cell r="E84">
            <v>4</v>
          </cell>
          <cell r="F84">
            <v>2</v>
          </cell>
          <cell r="G84">
            <v>4</v>
          </cell>
          <cell r="H84">
            <v>4</v>
          </cell>
          <cell r="I84">
            <v>14</v>
          </cell>
        </row>
        <row r="85">
          <cell r="B85" t="str">
            <v>K0429410</v>
          </cell>
          <cell r="C85" t="str">
            <v>Cio Tisman ECCE</v>
          </cell>
          <cell r="D85" t="str">
            <v>Audited</v>
          </cell>
          <cell r="E85">
            <v>2</v>
          </cell>
          <cell r="F85">
            <v>2</v>
          </cell>
          <cell r="G85">
            <v>5</v>
          </cell>
          <cell r="H85">
            <v>6</v>
          </cell>
          <cell r="I85">
            <v>15</v>
          </cell>
        </row>
        <row r="86">
          <cell r="B86" t="str">
            <v>K0429411</v>
          </cell>
          <cell r="C86" t="str">
            <v>Battlecreek ECCE</v>
          </cell>
          <cell r="D86" t="str">
            <v>Audited</v>
          </cell>
          <cell r="E86">
            <v>7</v>
          </cell>
          <cell r="F86">
            <v>8</v>
          </cell>
          <cell r="G86">
            <v>9</v>
          </cell>
          <cell r="H86">
            <v>5</v>
          </cell>
          <cell r="I86">
            <v>29</v>
          </cell>
        </row>
        <row r="87">
          <cell r="B87" t="str">
            <v>K0429413</v>
          </cell>
          <cell r="C87" t="str">
            <v>Hatbol HB ECCE</v>
          </cell>
          <cell r="D87" t="str">
            <v>Audited</v>
          </cell>
          <cell r="E87">
            <v>1</v>
          </cell>
          <cell r="F87">
            <v>2</v>
          </cell>
          <cell r="G87">
            <v>2</v>
          </cell>
          <cell r="H87">
            <v>2</v>
          </cell>
          <cell r="I87">
            <v>7</v>
          </cell>
        </row>
        <row r="88">
          <cell r="B88" t="str">
            <v>K0429415</v>
          </cell>
          <cell r="C88" t="str">
            <v>Lounie ECCE</v>
          </cell>
          <cell r="D88" t="str">
            <v>Audited</v>
          </cell>
          <cell r="E88">
            <v>3</v>
          </cell>
          <cell r="F88"/>
          <cell r="G88">
            <v>1</v>
          </cell>
          <cell r="H88">
            <v>2</v>
          </cell>
          <cell r="I88">
            <v>6</v>
          </cell>
        </row>
        <row r="89">
          <cell r="B89" t="str">
            <v>K0429416</v>
          </cell>
          <cell r="C89" t="str">
            <v>Balehi ECCE</v>
          </cell>
          <cell r="D89" t="str">
            <v>Audited</v>
          </cell>
          <cell r="E89">
            <v>3</v>
          </cell>
          <cell r="F89">
            <v>6</v>
          </cell>
          <cell r="G89">
            <v>6</v>
          </cell>
          <cell r="H89">
            <v>8</v>
          </cell>
          <cell r="I89">
            <v>23</v>
          </cell>
        </row>
        <row r="90">
          <cell r="B90" t="str">
            <v>K0429417</v>
          </cell>
          <cell r="C90" t="str">
            <v>Dravail ECCE</v>
          </cell>
          <cell r="D90" t="str">
            <v>Audited</v>
          </cell>
          <cell r="E90">
            <v>4</v>
          </cell>
          <cell r="F90">
            <v>5</v>
          </cell>
          <cell r="G90">
            <v>1</v>
          </cell>
          <cell r="H90">
            <v>6</v>
          </cell>
          <cell r="I90">
            <v>16</v>
          </cell>
        </row>
        <row r="91">
          <cell r="B91" t="str">
            <v>K0429418</v>
          </cell>
          <cell r="C91" t="str">
            <v>Vanruru ECCE</v>
          </cell>
          <cell r="D91" t="str">
            <v>Audited</v>
          </cell>
          <cell r="E91">
            <v>7</v>
          </cell>
          <cell r="F91">
            <v>3</v>
          </cell>
          <cell r="G91">
            <v>6</v>
          </cell>
          <cell r="H91">
            <v>4</v>
          </cell>
          <cell r="I91">
            <v>20</v>
          </cell>
        </row>
        <row r="92">
          <cell r="B92" t="str">
            <v>K0429419</v>
          </cell>
          <cell r="C92" t="str">
            <v>St. Pierre Channel (Lamap) ECCE</v>
          </cell>
          <cell r="D92" t="str">
            <v>Audited</v>
          </cell>
          <cell r="E92">
            <v>5</v>
          </cell>
          <cell r="F92">
            <v>3</v>
          </cell>
          <cell r="G92">
            <v>14</v>
          </cell>
          <cell r="H92">
            <v>17</v>
          </cell>
          <cell r="I92">
            <v>39</v>
          </cell>
        </row>
        <row r="93">
          <cell r="B93" t="str">
            <v>K0429420</v>
          </cell>
          <cell r="C93" t="str">
            <v>Namaru ECCE</v>
          </cell>
          <cell r="D93" t="str">
            <v>Audited</v>
          </cell>
          <cell r="E93"/>
          <cell r="F93"/>
          <cell r="G93">
            <v>4</v>
          </cell>
          <cell r="H93">
            <v>2</v>
          </cell>
          <cell r="I93">
            <v>6</v>
          </cell>
        </row>
        <row r="94">
          <cell r="B94" t="str">
            <v>K0429422</v>
          </cell>
          <cell r="C94" t="str">
            <v>Daodobo ECCE</v>
          </cell>
          <cell r="D94" t="str">
            <v>Audited</v>
          </cell>
          <cell r="E94"/>
          <cell r="F94"/>
          <cell r="G94">
            <v>2</v>
          </cell>
          <cell r="H94"/>
          <cell r="I94">
            <v>2</v>
          </cell>
        </row>
        <row r="95">
          <cell r="B95" t="str">
            <v>K0431332</v>
          </cell>
          <cell r="C95" t="str">
            <v>St. Louise ECCE</v>
          </cell>
          <cell r="D95" t="str">
            <v>Audited</v>
          </cell>
          <cell r="E95">
            <v>2</v>
          </cell>
          <cell r="F95">
            <v>2</v>
          </cell>
          <cell r="G95">
            <v>3</v>
          </cell>
          <cell r="H95">
            <v>2</v>
          </cell>
          <cell r="I95">
            <v>9</v>
          </cell>
        </row>
        <row r="96">
          <cell r="B96" t="str">
            <v>K0431334</v>
          </cell>
          <cell r="C96" t="str">
            <v>Atchin S.D.A Parker ECCE</v>
          </cell>
          <cell r="D96" t="str">
            <v>Audited</v>
          </cell>
          <cell r="E96">
            <v>2</v>
          </cell>
          <cell r="F96">
            <v>1</v>
          </cell>
          <cell r="G96">
            <v>6</v>
          </cell>
          <cell r="H96">
            <v>3</v>
          </cell>
          <cell r="I96">
            <v>12</v>
          </cell>
        </row>
        <row r="97">
          <cell r="B97" t="str">
            <v>K0431352</v>
          </cell>
          <cell r="C97" t="str">
            <v>Chenard ECCE</v>
          </cell>
          <cell r="D97" t="str">
            <v>Audited</v>
          </cell>
          <cell r="E97">
            <v>1</v>
          </cell>
          <cell r="F97">
            <v>2</v>
          </cell>
          <cell r="G97">
            <v>2</v>
          </cell>
          <cell r="H97">
            <v>2</v>
          </cell>
          <cell r="I97">
            <v>7</v>
          </cell>
        </row>
        <row r="98">
          <cell r="B98" t="str">
            <v>K0438365</v>
          </cell>
          <cell r="C98" t="str">
            <v>Pelanck ECCE</v>
          </cell>
          <cell r="D98" t="str">
            <v>Audited</v>
          </cell>
          <cell r="E98">
            <v>1</v>
          </cell>
          <cell r="F98">
            <v>1</v>
          </cell>
          <cell r="G98">
            <v>5</v>
          </cell>
          <cell r="H98">
            <v>4</v>
          </cell>
          <cell r="I98">
            <v>11</v>
          </cell>
        </row>
        <row r="99">
          <cell r="B99" t="str">
            <v>K0438366</v>
          </cell>
          <cell r="C99" t="str">
            <v>Peskarus ECCE</v>
          </cell>
          <cell r="D99" t="str">
            <v>Audited</v>
          </cell>
          <cell r="E99">
            <v>1</v>
          </cell>
          <cell r="F99">
            <v>3</v>
          </cell>
          <cell r="G99">
            <v>3</v>
          </cell>
          <cell r="H99">
            <v>3</v>
          </cell>
          <cell r="I99">
            <v>10</v>
          </cell>
        </row>
        <row r="100">
          <cell r="B100" t="str">
            <v>K0443008</v>
          </cell>
          <cell r="C100" t="str">
            <v>Fanto Raliwel ECCE</v>
          </cell>
          <cell r="D100" t="str">
            <v>Audited</v>
          </cell>
          <cell r="E100">
            <v>2</v>
          </cell>
          <cell r="F100">
            <v>7</v>
          </cell>
          <cell r="G100">
            <v>1</v>
          </cell>
          <cell r="H100">
            <v>3</v>
          </cell>
          <cell r="I100">
            <v>13</v>
          </cell>
        </row>
        <row r="101">
          <cell r="B101" t="str">
            <v>K0443012</v>
          </cell>
          <cell r="C101" t="str">
            <v>Willit ECCE</v>
          </cell>
          <cell r="D101" t="str">
            <v>Audited</v>
          </cell>
          <cell r="E101">
            <v>4</v>
          </cell>
          <cell r="F101"/>
          <cell r="G101">
            <v>1</v>
          </cell>
          <cell r="H101"/>
          <cell r="I101">
            <v>5</v>
          </cell>
        </row>
        <row r="102">
          <cell r="B102" t="str">
            <v>K0443013</v>
          </cell>
          <cell r="C102" t="str">
            <v>Fonteng ECCE</v>
          </cell>
          <cell r="D102" t="str">
            <v>Audited</v>
          </cell>
          <cell r="E102">
            <v>5</v>
          </cell>
          <cell r="F102"/>
          <cell r="G102">
            <v>1</v>
          </cell>
          <cell r="H102">
            <v>1</v>
          </cell>
          <cell r="I102">
            <v>7</v>
          </cell>
        </row>
        <row r="103">
          <cell r="B103" t="str">
            <v>K0443014</v>
          </cell>
          <cell r="C103" t="str">
            <v>Olal ECCE</v>
          </cell>
          <cell r="D103" t="str">
            <v>Audited</v>
          </cell>
          <cell r="E103">
            <v>3</v>
          </cell>
          <cell r="F103">
            <v>4</v>
          </cell>
          <cell r="G103">
            <v>2</v>
          </cell>
          <cell r="H103">
            <v>4</v>
          </cell>
          <cell r="I103">
            <v>13</v>
          </cell>
        </row>
        <row r="104">
          <cell r="B104" t="str">
            <v>K0443017</v>
          </cell>
          <cell r="C104" t="str">
            <v>Linbul ECCE</v>
          </cell>
          <cell r="D104" t="str">
            <v>Audited</v>
          </cell>
          <cell r="E104">
            <v>6</v>
          </cell>
          <cell r="F104">
            <v>2</v>
          </cell>
          <cell r="G104">
            <v>6</v>
          </cell>
          <cell r="H104">
            <v>1</v>
          </cell>
          <cell r="I104">
            <v>15</v>
          </cell>
        </row>
        <row r="105">
          <cell r="B105" t="str">
            <v>K0443019</v>
          </cell>
          <cell r="C105" t="str">
            <v>Tobol ECCE</v>
          </cell>
          <cell r="D105" t="str">
            <v>Audited</v>
          </cell>
          <cell r="E105">
            <v>7</v>
          </cell>
          <cell r="F105">
            <v>4</v>
          </cell>
          <cell r="G105">
            <v>9</v>
          </cell>
          <cell r="H105">
            <v>5</v>
          </cell>
          <cell r="I105">
            <v>25</v>
          </cell>
        </row>
        <row r="106">
          <cell r="B106" t="str">
            <v>K0443022</v>
          </cell>
          <cell r="C106" t="str">
            <v>Roromai ECCE</v>
          </cell>
          <cell r="D106" t="str">
            <v>Audited</v>
          </cell>
          <cell r="E106">
            <v>5</v>
          </cell>
          <cell r="F106">
            <v>5</v>
          </cell>
          <cell r="G106">
            <v>9</v>
          </cell>
          <cell r="H106">
            <v>5</v>
          </cell>
          <cell r="I106">
            <v>24</v>
          </cell>
        </row>
        <row r="107">
          <cell r="B107" t="str">
            <v>K0443023</v>
          </cell>
          <cell r="C107" t="str">
            <v>Mbossung ECCE</v>
          </cell>
          <cell r="D107" t="str">
            <v>Audited</v>
          </cell>
          <cell r="E107">
            <v>1</v>
          </cell>
          <cell r="F107">
            <v>7</v>
          </cell>
          <cell r="G107">
            <v>1</v>
          </cell>
          <cell r="H107">
            <v>2</v>
          </cell>
          <cell r="I107">
            <v>11</v>
          </cell>
        </row>
        <row r="108">
          <cell r="B108" t="str">
            <v>K0443028</v>
          </cell>
          <cell r="C108" t="str">
            <v>Sahuwot ECCE</v>
          </cell>
          <cell r="D108" t="str">
            <v>Audited</v>
          </cell>
          <cell r="E108"/>
          <cell r="F108">
            <v>4</v>
          </cell>
          <cell r="G108">
            <v>1</v>
          </cell>
          <cell r="H108">
            <v>4</v>
          </cell>
          <cell r="I108">
            <v>9</v>
          </cell>
        </row>
        <row r="109">
          <cell r="B109" t="str">
            <v>K0443029</v>
          </cell>
          <cell r="C109" t="str">
            <v>Benapo ECCE</v>
          </cell>
          <cell r="D109" t="str">
            <v>Audited</v>
          </cell>
          <cell r="E109">
            <v>2</v>
          </cell>
          <cell r="F109">
            <v>1</v>
          </cell>
          <cell r="G109">
            <v>2</v>
          </cell>
          <cell r="H109">
            <v>2</v>
          </cell>
          <cell r="I109">
            <v>7</v>
          </cell>
        </row>
        <row r="110">
          <cell r="B110" t="str">
            <v>K0443031</v>
          </cell>
          <cell r="C110" t="str">
            <v>Pam's Play Group (Moru) ECCE</v>
          </cell>
          <cell r="D110" t="str">
            <v>Audited</v>
          </cell>
          <cell r="E110">
            <v>3</v>
          </cell>
          <cell r="F110">
            <v>3</v>
          </cell>
          <cell r="G110">
            <v>4</v>
          </cell>
          <cell r="H110">
            <v>3</v>
          </cell>
          <cell r="I110">
            <v>13</v>
          </cell>
        </row>
        <row r="111">
          <cell r="B111" t="str">
            <v>K0443032</v>
          </cell>
          <cell r="C111" t="str">
            <v>Vali Crai-Cove ECCE</v>
          </cell>
          <cell r="D111" t="str">
            <v>Audited</v>
          </cell>
          <cell r="E111">
            <v>2</v>
          </cell>
          <cell r="F111">
            <v>2</v>
          </cell>
          <cell r="G111">
            <v>1</v>
          </cell>
          <cell r="H111">
            <v>3</v>
          </cell>
          <cell r="I111">
            <v>8</v>
          </cell>
        </row>
        <row r="112">
          <cell r="B112" t="str">
            <v>K0443036</v>
          </cell>
          <cell r="C112" t="str">
            <v>Bulemap ECCE</v>
          </cell>
          <cell r="D112" t="str">
            <v>Audited</v>
          </cell>
          <cell r="E112">
            <v>2</v>
          </cell>
          <cell r="F112">
            <v>2</v>
          </cell>
          <cell r="G112">
            <v>3</v>
          </cell>
          <cell r="H112"/>
          <cell r="I112">
            <v>7</v>
          </cell>
        </row>
        <row r="113">
          <cell r="B113" t="str">
            <v>K0443037</v>
          </cell>
          <cell r="C113" t="str">
            <v>Sessivi ECCE</v>
          </cell>
          <cell r="D113" t="str">
            <v>Audited</v>
          </cell>
          <cell r="E113">
            <v>13</v>
          </cell>
          <cell r="F113">
            <v>6</v>
          </cell>
          <cell r="G113">
            <v>5</v>
          </cell>
          <cell r="H113">
            <v>6</v>
          </cell>
          <cell r="I113">
            <v>30</v>
          </cell>
        </row>
        <row r="114">
          <cell r="B114" t="str">
            <v>K0443038</v>
          </cell>
          <cell r="C114" t="str">
            <v>Port Vato ECCE</v>
          </cell>
          <cell r="D114" t="str">
            <v>Audited</v>
          </cell>
          <cell r="E114">
            <v>5</v>
          </cell>
          <cell r="F114">
            <v>4</v>
          </cell>
          <cell r="G114">
            <v>3</v>
          </cell>
          <cell r="H114">
            <v>4</v>
          </cell>
          <cell r="I114">
            <v>16</v>
          </cell>
        </row>
        <row r="115">
          <cell r="B115" t="str">
            <v>K0443042</v>
          </cell>
          <cell r="C115" t="str">
            <v>Lolibulo ECCE</v>
          </cell>
          <cell r="D115" t="str">
            <v>Audited</v>
          </cell>
          <cell r="E115"/>
          <cell r="F115">
            <v>2</v>
          </cell>
          <cell r="G115">
            <v>7</v>
          </cell>
          <cell r="H115">
            <v>5</v>
          </cell>
          <cell r="I115">
            <v>14</v>
          </cell>
        </row>
        <row r="116">
          <cell r="B116" t="str">
            <v>K0443324</v>
          </cell>
          <cell r="C116" t="str">
            <v>Paamal ECCE</v>
          </cell>
          <cell r="D116" t="str">
            <v>Audited</v>
          </cell>
          <cell r="E116">
            <v>1</v>
          </cell>
          <cell r="F116"/>
          <cell r="G116">
            <v>1</v>
          </cell>
          <cell r="H116">
            <v>6</v>
          </cell>
          <cell r="I116">
            <v>8</v>
          </cell>
        </row>
        <row r="117">
          <cell r="B117" t="str">
            <v>K0443339</v>
          </cell>
          <cell r="C117" t="str">
            <v>Wuro ECCE</v>
          </cell>
          <cell r="D117" t="str">
            <v>Audited</v>
          </cell>
          <cell r="E117">
            <v>5</v>
          </cell>
          <cell r="F117">
            <v>4</v>
          </cell>
          <cell r="G117">
            <v>3</v>
          </cell>
          <cell r="H117">
            <v>5</v>
          </cell>
          <cell r="I117">
            <v>17</v>
          </cell>
        </row>
        <row r="118">
          <cell r="B118" t="str">
            <v>K0443355</v>
          </cell>
          <cell r="C118" t="str">
            <v>Leleut ECCE</v>
          </cell>
          <cell r="D118" t="str">
            <v>Audited</v>
          </cell>
          <cell r="E118">
            <v>4</v>
          </cell>
          <cell r="F118">
            <v>1</v>
          </cell>
          <cell r="G118">
            <v>2</v>
          </cell>
          <cell r="H118">
            <v>2</v>
          </cell>
          <cell r="I118">
            <v>9</v>
          </cell>
        </row>
        <row r="119">
          <cell r="B119" t="str">
            <v>K0443385</v>
          </cell>
          <cell r="C119" t="str">
            <v>Magam ECCE</v>
          </cell>
          <cell r="D119" t="str">
            <v>Audited</v>
          </cell>
          <cell r="E119">
            <v>8</v>
          </cell>
          <cell r="F119">
            <v>3</v>
          </cell>
          <cell r="G119">
            <v>2</v>
          </cell>
          <cell r="H119">
            <v>2</v>
          </cell>
          <cell r="I119">
            <v>15</v>
          </cell>
        </row>
        <row r="120">
          <cell r="B120" t="str">
            <v>K0443387</v>
          </cell>
          <cell r="C120" t="str">
            <v>Lonmelfaran ECCE</v>
          </cell>
          <cell r="D120" t="str">
            <v>Audited</v>
          </cell>
          <cell r="E120">
            <v>1</v>
          </cell>
          <cell r="F120">
            <v>3</v>
          </cell>
          <cell r="G120">
            <v>4</v>
          </cell>
          <cell r="H120">
            <v>6</v>
          </cell>
          <cell r="I120">
            <v>14</v>
          </cell>
        </row>
        <row r="121">
          <cell r="B121" t="str">
            <v>K0443395</v>
          </cell>
          <cell r="C121" t="str">
            <v>Baiap SDA ECCE</v>
          </cell>
          <cell r="D121" t="str">
            <v>Audited</v>
          </cell>
          <cell r="E121">
            <v>1</v>
          </cell>
          <cell r="F121">
            <v>1</v>
          </cell>
          <cell r="G121">
            <v>2</v>
          </cell>
          <cell r="H121">
            <v>2</v>
          </cell>
          <cell r="I121">
            <v>6</v>
          </cell>
        </row>
        <row r="122">
          <cell r="B122" t="str">
            <v>K0443421</v>
          </cell>
          <cell r="C122" t="str">
            <v>Megamone ECCE</v>
          </cell>
          <cell r="D122" t="str">
            <v>Audited</v>
          </cell>
          <cell r="E122"/>
          <cell r="F122">
            <v>3</v>
          </cell>
          <cell r="G122">
            <v>1</v>
          </cell>
          <cell r="H122">
            <v>4</v>
          </cell>
          <cell r="I122">
            <v>8</v>
          </cell>
        </row>
        <row r="123">
          <cell r="B123" t="str">
            <v>K0444179</v>
          </cell>
          <cell r="C123" t="str">
            <v>Liro ECCE</v>
          </cell>
          <cell r="D123" t="str">
            <v>Audited</v>
          </cell>
          <cell r="E123">
            <v>1</v>
          </cell>
          <cell r="F123">
            <v>1</v>
          </cell>
          <cell r="G123">
            <v>2</v>
          </cell>
          <cell r="H123">
            <v>5</v>
          </cell>
          <cell r="I123">
            <v>9</v>
          </cell>
        </row>
        <row r="124">
          <cell r="B124" t="str">
            <v>K0444183</v>
          </cell>
          <cell r="C124" t="str">
            <v>Vutekai ECCE</v>
          </cell>
          <cell r="D124" t="str">
            <v>Audited</v>
          </cell>
          <cell r="E124">
            <v>4</v>
          </cell>
          <cell r="F124">
            <v>3</v>
          </cell>
          <cell r="G124">
            <v>3</v>
          </cell>
          <cell r="H124">
            <v>4</v>
          </cell>
          <cell r="I124">
            <v>14</v>
          </cell>
        </row>
        <row r="125">
          <cell r="B125" t="str">
            <v>K0444186</v>
          </cell>
          <cell r="C125" t="str">
            <v>Selusa ECCE</v>
          </cell>
          <cell r="D125" t="str">
            <v>Audited</v>
          </cell>
          <cell r="E125">
            <v>3</v>
          </cell>
          <cell r="F125">
            <v>2</v>
          </cell>
          <cell r="G125">
            <v>2</v>
          </cell>
          <cell r="H125">
            <v>2</v>
          </cell>
          <cell r="I125">
            <v>9</v>
          </cell>
        </row>
        <row r="126">
          <cell r="B126" t="str">
            <v>K0444189</v>
          </cell>
          <cell r="C126" t="str">
            <v>Vauleli ECCE</v>
          </cell>
          <cell r="D126" t="str">
            <v>Audited</v>
          </cell>
          <cell r="E126">
            <v>2</v>
          </cell>
          <cell r="F126">
            <v>4</v>
          </cell>
          <cell r="G126">
            <v>3</v>
          </cell>
          <cell r="H126">
            <v>2</v>
          </cell>
          <cell r="I126">
            <v>11</v>
          </cell>
        </row>
        <row r="127">
          <cell r="B127" t="str">
            <v>K0444340</v>
          </cell>
          <cell r="C127" t="str">
            <v>Luvil ECCE</v>
          </cell>
          <cell r="D127" t="str">
            <v>Audited</v>
          </cell>
          <cell r="E127">
            <v>1</v>
          </cell>
          <cell r="F127">
            <v>1</v>
          </cell>
          <cell r="G127">
            <v>2</v>
          </cell>
          <cell r="H127">
            <v>3</v>
          </cell>
          <cell r="I127">
            <v>7</v>
          </cell>
        </row>
        <row r="128">
          <cell r="B128" t="str">
            <v>Total</v>
          </cell>
          <cell r="C128" t="str">
            <v>Malampa Total</v>
          </cell>
          <cell r="D128" t="str">
            <v/>
          </cell>
          <cell r="E128">
            <v>343</v>
          </cell>
          <cell r="F128">
            <v>340</v>
          </cell>
          <cell r="G128">
            <v>487</v>
          </cell>
          <cell r="H128">
            <v>486</v>
          </cell>
        </row>
        <row r="129">
          <cell r="B129" t="str">
            <v>Penama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>K0326003</v>
          </cell>
          <cell r="C130" t="str">
            <v>Loquirutaro ECCE</v>
          </cell>
          <cell r="D130" t="str">
            <v>Audited</v>
          </cell>
          <cell r="E130">
            <v>5</v>
          </cell>
          <cell r="F130">
            <v>10</v>
          </cell>
          <cell r="G130">
            <v>1</v>
          </cell>
          <cell r="H130">
            <v>4</v>
          </cell>
          <cell r="I130">
            <v>20</v>
          </cell>
        </row>
        <row r="131">
          <cell r="B131" t="str">
            <v>K0326008</v>
          </cell>
          <cell r="C131" t="str">
            <v>Lovatugato ECCE</v>
          </cell>
          <cell r="D131" t="str">
            <v>Audited</v>
          </cell>
          <cell r="E131">
            <v>2</v>
          </cell>
          <cell r="F131">
            <v>2</v>
          </cell>
          <cell r="G131">
            <v>2</v>
          </cell>
          <cell r="H131">
            <v>4</v>
          </cell>
          <cell r="I131">
            <v>10</v>
          </cell>
        </row>
        <row r="132">
          <cell r="B132" t="str">
            <v>K0326009</v>
          </cell>
          <cell r="C132" t="str">
            <v>Naleleo ECCE</v>
          </cell>
          <cell r="D132" t="str">
            <v>Audited</v>
          </cell>
          <cell r="E132">
            <v>1</v>
          </cell>
          <cell r="F132"/>
          <cell r="G132">
            <v>2</v>
          </cell>
          <cell r="H132">
            <v>4</v>
          </cell>
          <cell r="I132">
            <v>7</v>
          </cell>
        </row>
        <row r="133">
          <cell r="B133" t="str">
            <v>K0326011</v>
          </cell>
          <cell r="C133" t="str">
            <v>Lemus ECCE</v>
          </cell>
          <cell r="D133" t="str">
            <v>Audited</v>
          </cell>
          <cell r="E133">
            <v>4</v>
          </cell>
          <cell r="F133">
            <v>3</v>
          </cell>
          <cell r="G133">
            <v>3</v>
          </cell>
          <cell r="H133">
            <v>3</v>
          </cell>
          <cell r="I133">
            <v>13</v>
          </cell>
        </row>
        <row r="134">
          <cell r="B134" t="str">
            <v>K0326013</v>
          </cell>
          <cell r="C134" t="str">
            <v>Lolovange ECCE</v>
          </cell>
          <cell r="D134" t="str">
            <v>Audited</v>
          </cell>
          <cell r="E134"/>
          <cell r="F134"/>
          <cell r="G134">
            <v>1</v>
          </cell>
          <cell r="H134">
            <v>3</v>
          </cell>
          <cell r="I134">
            <v>4</v>
          </cell>
        </row>
        <row r="135">
          <cell r="B135" t="str">
            <v>K0326015</v>
          </cell>
          <cell r="C135" t="str">
            <v>Vanue Marama ECCE</v>
          </cell>
          <cell r="D135" t="str">
            <v>Audited</v>
          </cell>
          <cell r="E135">
            <v>3</v>
          </cell>
          <cell r="F135">
            <v>5</v>
          </cell>
          <cell r="G135">
            <v>1</v>
          </cell>
          <cell r="H135">
            <v>4</v>
          </cell>
          <cell r="I135">
            <v>13</v>
          </cell>
        </row>
        <row r="136">
          <cell r="B136" t="str">
            <v>K0326018</v>
          </cell>
          <cell r="C136" t="str">
            <v>Lolosori ECCE</v>
          </cell>
          <cell r="D136" t="str">
            <v>Audited</v>
          </cell>
          <cell r="E136">
            <v>2</v>
          </cell>
          <cell r="F136">
            <v>2</v>
          </cell>
          <cell r="G136">
            <v>3</v>
          </cell>
          <cell r="H136">
            <v>1</v>
          </cell>
          <cell r="I136">
            <v>8</v>
          </cell>
        </row>
        <row r="137">
          <cell r="B137" t="str">
            <v>K0326026</v>
          </cell>
          <cell r="C137" t="str">
            <v>Nangire ECCE</v>
          </cell>
          <cell r="D137" t="str">
            <v>Audited</v>
          </cell>
          <cell r="E137">
            <v>3</v>
          </cell>
          <cell r="F137">
            <v>1</v>
          </cell>
          <cell r="G137">
            <v>3</v>
          </cell>
          <cell r="H137">
            <v>1</v>
          </cell>
          <cell r="I137">
            <v>8</v>
          </cell>
        </row>
        <row r="138">
          <cell r="B138" t="str">
            <v>K0326027</v>
          </cell>
          <cell r="C138" t="str">
            <v>Lolopuepue ECCE</v>
          </cell>
          <cell r="D138" t="str">
            <v>Audited</v>
          </cell>
          <cell r="E138">
            <v>1</v>
          </cell>
          <cell r="F138">
            <v>3</v>
          </cell>
          <cell r="G138">
            <v>7</v>
          </cell>
          <cell r="H138">
            <v>2</v>
          </cell>
          <cell r="I138">
            <v>13</v>
          </cell>
        </row>
        <row r="139">
          <cell r="B139" t="str">
            <v>K0326031</v>
          </cell>
          <cell r="C139" t="str">
            <v>Loone ECCE</v>
          </cell>
          <cell r="D139" t="str">
            <v>Audited</v>
          </cell>
          <cell r="E139">
            <v>2</v>
          </cell>
          <cell r="F139">
            <v>2</v>
          </cell>
          <cell r="G139">
            <v>4</v>
          </cell>
          <cell r="H139">
            <v>6</v>
          </cell>
          <cell r="I139">
            <v>14</v>
          </cell>
        </row>
        <row r="140">
          <cell r="B140" t="str">
            <v>K0326034</v>
          </cell>
          <cell r="C140" t="str">
            <v>Vatuhangele ECCE</v>
          </cell>
          <cell r="D140" t="str">
            <v>Audited</v>
          </cell>
          <cell r="E140">
            <v>9</v>
          </cell>
          <cell r="F140">
            <v>3</v>
          </cell>
          <cell r="G140">
            <v>3</v>
          </cell>
          <cell r="H140">
            <v>5</v>
          </cell>
          <cell r="I140">
            <v>20</v>
          </cell>
        </row>
        <row r="141">
          <cell r="B141" t="str">
            <v>K0326035</v>
          </cell>
          <cell r="C141" t="str">
            <v>Nduindui ECCE</v>
          </cell>
          <cell r="D141" t="str">
            <v>Audited</v>
          </cell>
          <cell r="E141">
            <v>1</v>
          </cell>
          <cell r="F141">
            <v>3</v>
          </cell>
          <cell r="G141">
            <v>5</v>
          </cell>
          <cell r="H141">
            <v>5</v>
          </cell>
          <cell r="I141">
            <v>14</v>
          </cell>
        </row>
        <row r="142">
          <cell r="B142" t="str">
            <v>K0326038</v>
          </cell>
          <cell r="C142" t="str">
            <v>Autabulu ECCE</v>
          </cell>
          <cell r="D142" t="str">
            <v>Audited</v>
          </cell>
          <cell r="E142">
            <v>5</v>
          </cell>
          <cell r="F142">
            <v>1</v>
          </cell>
          <cell r="G142"/>
          <cell r="H142">
            <v>1</v>
          </cell>
          <cell r="I142">
            <v>7</v>
          </cell>
        </row>
        <row r="143">
          <cell r="B143" t="str">
            <v>K0326039</v>
          </cell>
          <cell r="C143" t="str">
            <v>Volovuhu ECCE</v>
          </cell>
          <cell r="D143" t="str">
            <v>Audited</v>
          </cell>
          <cell r="E143"/>
          <cell r="F143">
            <v>1</v>
          </cell>
          <cell r="G143">
            <v>2</v>
          </cell>
          <cell r="H143"/>
          <cell r="I143">
            <v>3</v>
          </cell>
        </row>
        <row r="144">
          <cell r="B144" t="str">
            <v>K0326041</v>
          </cell>
          <cell r="C144" t="str">
            <v>Vilakalaka ECCE</v>
          </cell>
          <cell r="D144" t="str">
            <v>Audited</v>
          </cell>
          <cell r="E144"/>
          <cell r="F144">
            <v>2</v>
          </cell>
          <cell r="G144">
            <v>1</v>
          </cell>
          <cell r="H144">
            <v>2</v>
          </cell>
          <cell r="I144">
            <v>5</v>
          </cell>
        </row>
        <row r="145">
          <cell r="B145" t="str">
            <v>K0326042</v>
          </cell>
          <cell r="C145" t="str">
            <v>Walaha ECCE</v>
          </cell>
          <cell r="D145" t="str">
            <v>Audited</v>
          </cell>
          <cell r="E145">
            <v>1</v>
          </cell>
          <cell r="F145">
            <v>1</v>
          </cell>
          <cell r="G145">
            <v>5</v>
          </cell>
          <cell r="H145">
            <v>1</v>
          </cell>
          <cell r="I145">
            <v>8</v>
          </cell>
        </row>
        <row r="146">
          <cell r="B146" t="str">
            <v>K0326103</v>
          </cell>
          <cell r="C146" t="str">
            <v>Lolowai Home Base ECCE</v>
          </cell>
          <cell r="D146" t="str">
            <v>Audited</v>
          </cell>
          <cell r="E146"/>
          <cell r="F146">
            <v>2</v>
          </cell>
          <cell r="G146">
            <v>4</v>
          </cell>
          <cell r="H146">
            <v>4</v>
          </cell>
          <cell r="I146">
            <v>10</v>
          </cell>
        </row>
        <row r="147">
          <cell r="B147" t="str">
            <v>K0326314</v>
          </cell>
          <cell r="C147" t="str">
            <v>Saratamata ECCE</v>
          </cell>
          <cell r="D147" t="str">
            <v>Audited</v>
          </cell>
          <cell r="E147">
            <v>4</v>
          </cell>
          <cell r="F147">
            <v>2</v>
          </cell>
          <cell r="G147">
            <v>4</v>
          </cell>
          <cell r="H147">
            <v>3</v>
          </cell>
          <cell r="I147">
            <v>13</v>
          </cell>
        </row>
        <row r="148">
          <cell r="B148" t="str">
            <v>K0326316</v>
          </cell>
          <cell r="C148" t="str">
            <v>Levatkainmel ECCE</v>
          </cell>
          <cell r="D148" t="str">
            <v>Audited</v>
          </cell>
          <cell r="E148">
            <v>5</v>
          </cell>
          <cell r="F148"/>
          <cell r="G148">
            <v>2</v>
          </cell>
          <cell r="H148">
            <v>6</v>
          </cell>
          <cell r="I148">
            <v>13</v>
          </cell>
        </row>
        <row r="149">
          <cell r="B149" t="str">
            <v>K0326330</v>
          </cell>
          <cell r="C149" t="str">
            <v>Tagui ECCE</v>
          </cell>
          <cell r="D149" t="str">
            <v>Audited</v>
          </cell>
          <cell r="E149">
            <v>1</v>
          </cell>
          <cell r="F149">
            <v>3</v>
          </cell>
          <cell r="G149">
            <v>2</v>
          </cell>
          <cell r="H149">
            <v>3</v>
          </cell>
          <cell r="I149">
            <v>9</v>
          </cell>
        </row>
        <row r="150">
          <cell r="B150" t="str">
            <v>K0326337</v>
          </cell>
          <cell r="C150" t="str">
            <v>Ngwalona ECCE</v>
          </cell>
          <cell r="D150" t="str">
            <v>Audited</v>
          </cell>
          <cell r="E150">
            <v>3</v>
          </cell>
          <cell r="F150">
            <v>1</v>
          </cell>
          <cell r="G150">
            <v>4</v>
          </cell>
          <cell r="H150">
            <v>3</v>
          </cell>
          <cell r="I150">
            <v>11</v>
          </cell>
        </row>
        <row r="151">
          <cell r="B151" t="str">
            <v>K0326355</v>
          </cell>
          <cell r="C151" t="str">
            <v>Quatuneala ECCE</v>
          </cell>
          <cell r="D151" t="str">
            <v>Audited</v>
          </cell>
          <cell r="E151"/>
          <cell r="F151">
            <v>2</v>
          </cell>
          <cell r="G151"/>
          <cell r="H151">
            <v>4</v>
          </cell>
          <cell r="I151">
            <v>6</v>
          </cell>
        </row>
        <row r="152">
          <cell r="B152" t="str">
            <v>K0326363</v>
          </cell>
          <cell r="C152" t="str">
            <v>Bonoe ECCE</v>
          </cell>
          <cell r="D152" t="str">
            <v>Audited</v>
          </cell>
          <cell r="E152">
            <v>2</v>
          </cell>
          <cell r="F152">
            <v>2</v>
          </cell>
          <cell r="G152">
            <v>1</v>
          </cell>
          <cell r="H152"/>
          <cell r="I152">
            <v>5</v>
          </cell>
        </row>
        <row r="153">
          <cell r="B153" t="str">
            <v>K0326367</v>
          </cell>
          <cell r="C153" t="str">
            <v>Ala Memorial ECCE</v>
          </cell>
          <cell r="D153" t="str">
            <v>Audited</v>
          </cell>
          <cell r="E153">
            <v>8</v>
          </cell>
          <cell r="F153">
            <v>3</v>
          </cell>
          <cell r="G153">
            <v>3</v>
          </cell>
          <cell r="H153"/>
          <cell r="I153">
            <v>14</v>
          </cell>
        </row>
        <row r="154">
          <cell r="B154" t="str">
            <v>K0326376</v>
          </cell>
          <cell r="C154" t="str">
            <v>Vanuebulu ECCE</v>
          </cell>
          <cell r="D154" t="str">
            <v>Audited</v>
          </cell>
          <cell r="E154">
            <v>1</v>
          </cell>
          <cell r="F154">
            <v>2</v>
          </cell>
          <cell r="G154">
            <v>2</v>
          </cell>
          <cell r="H154">
            <v>2</v>
          </cell>
          <cell r="I154">
            <v>7</v>
          </cell>
        </row>
        <row r="155">
          <cell r="B155" t="str">
            <v>K0326378</v>
          </cell>
          <cell r="C155" t="str">
            <v>Lolovoli ECCE</v>
          </cell>
          <cell r="D155" t="str">
            <v>Audited</v>
          </cell>
          <cell r="E155">
            <v>3</v>
          </cell>
          <cell r="F155">
            <v>3</v>
          </cell>
          <cell r="G155">
            <v>8</v>
          </cell>
          <cell r="H155">
            <v>1</v>
          </cell>
          <cell r="I155">
            <v>15</v>
          </cell>
        </row>
        <row r="156">
          <cell r="B156" t="str">
            <v>K0326379</v>
          </cell>
          <cell r="C156" t="str">
            <v>Simon ECCE</v>
          </cell>
          <cell r="D156" t="str">
            <v>Audited</v>
          </cell>
          <cell r="E156">
            <v>4</v>
          </cell>
          <cell r="F156">
            <v>1</v>
          </cell>
          <cell r="G156">
            <v>6</v>
          </cell>
          <cell r="H156">
            <v>4</v>
          </cell>
          <cell r="I156">
            <v>15</v>
          </cell>
        </row>
        <row r="157">
          <cell r="B157" t="str">
            <v>K0326380</v>
          </cell>
          <cell r="C157" t="str">
            <v>Bangabulu ECCE</v>
          </cell>
          <cell r="D157" t="str">
            <v>Audited</v>
          </cell>
          <cell r="E157">
            <v>3</v>
          </cell>
          <cell r="F157">
            <v>2</v>
          </cell>
          <cell r="G157"/>
          <cell r="H157">
            <v>11</v>
          </cell>
          <cell r="I157">
            <v>16</v>
          </cell>
        </row>
        <row r="158">
          <cell r="B158" t="str">
            <v>K0326382</v>
          </cell>
          <cell r="C158" t="str">
            <v>Waisine ECCE</v>
          </cell>
          <cell r="D158" t="str">
            <v>Audited</v>
          </cell>
          <cell r="E158">
            <v>4</v>
          </cell>
          <cell r="F158">
            <v>1</v>
          </cell>
          <cell r="G158">
            <v>1</v>
          </cell>
          <cell r="H158">
            <v>3</v>
          </cell>
          <cell r="I158">
            <v>9</v>
          </cell>
        </row>
        <row r="159">
          <cell r="B159" t="str">
            <v>K0326390</v>
          </cell>
          <cell r="C159" t="str">
            <v>Sarabulu ECCE</v>
          </cell>
          <cell r="D159" t="str">
            <v>Audited</v>
          </cell>
          <cell r="E159">
            <v>4</v>
          </cell>
          <cell r="F159">
            <v>2</v>
          </cell>
          <cell r="G159">
            <v>2</v>
          </cell>
          <cell r="H159">
            <v>3</v>
          </cell>
          <cell r="I159">
            <v>11</v>
          </cell>
        </row>
        <row r="160">
          <cell r="B160" t="str">
            <v>K0326394</v>
          </cell>
          <cell r="C160" t="str">
            <v>Ambanaga Child Care ECCE</v>
          </cell>
          <cell r="D160" t="str">
            <v>Audited</v>
          </cell>
          <cell r="E160">
            <v>1</v>
          </cell>
          <cell r="F160">
            <v>3</v>
          </cell>
          <cell r="G160">
            <v>3</v>
          </cell>
          <cell r="H160">
            <v>3</v>
          </cell>
          <cell r="I160">
            <v>10</v>
          </cell>
        </row>
        <row r="161">
          <cell r="B161" t="str">
            <v>K0326397</v>
          </cell>
          <cell r="C161" t="str">
            <v>Talai Roroi Leleo ECCE</v>
          </cell>
          <cell r="D161" t="str">
            <v>Audited</v>
          </cell>
          <cell r="E161">
            <v>3</v>
          </cell>
          <cell r="F161">
            <v>1</v>
          </cell>
          <cell r="G161">
            <v>3</v>
          </cell>
          <cell r="H161">
            <v>5</v>
          </cell>
          <cell r="I161">
            <v>12</v>
          </cell>
        </row>
        <row r="162">
          <cell r="B162" t="str">
            <v>K0326407</v>
          </cell>
          <cell r="C162" t="str">
            <v>Quatui ECCE</v>
          </cell>
          <cell r="D162" t="str">
            <v>Audited</v>
          </cell>
          <cell r="E162">
            <v>1</v>
          </cell>
          <cell r="F162">
            <v>4</v>
          </cell>
          <cell r="G162">
            <v>1</v>
          </cell>
          <cell r="H162">
            <v>4</v>
          </cell>
          <cell r="I162">
            <v>10</v>
          </cell>
        </row>
        <row r="163">
          <cell r="B163" t="str">
            <v>K0326408</v>
          </cell>
          <cell r="C163" t="str">
            <v>Wailakau ECCE</v>
          </cell>
          <cell r="D163" t="str">
            <v>Audited</v>
          </cell>
          <cell r="E163">
            <v>2</v>
          </cell>
          <cell r="F163">
            <v>2</v>
          </cell>
          <cell r="G163">
            <v>8</v>
          </cell>
          <cell r="H163">
            <v>4</v>
          </cell>
          <cell r="I163">
            <v>16</v>
          </cell>
        </row>
        <row r="164">
          <cell r="B164" t="str">
            <v>K0327043</v>
          </cell>
          <cell r="C164" t="str">
            <v>Nonda ECCE</v>
          </cell>
          <cell r="D164" t="str">
            <v>Audited</v>
          </cell>
          <cell r="E164">
            <v>7</v>
          </cell>
          <cell r="F164">
            <v>2</v>
          </cell>
          <cell r="G164">
            <v>4</v>
          </cell>
          <cell r="H164">
            <v>3</v>
          </cell>
          <cell r="I164">
            <v>16</v>
          </cell>
        </row>
        <row r="165">
          <cell r="B165" t="str">
            <v>K0327047</v>
          </cell>
          <cell r="C165" t="str">
            <v>Warebulu ECCE</v>
          </cell>
          <cell r="D165" t="str">
            <v>Audited</v>
          </cell>
          <cell r="E165">
            <v>3</v>
          </cell>
          <cell r="F165">
            <v>1</v>
          </cell>
          <cell r="G165">
            <v>1</v>
          </cell>
          <cell r="H165"/>
          <cell r="I165">
            <v>5</v>
          </cell>
        </row>
        <row r="166">
          <cell r="B166" t="str">
            <v>K0327048</v>
          </cell>
          <cell r="C166" t="str">
            <v>Sulua ECCE</v>
          </cell>
          <cell r="D166" t="str">
            <v>Audited</v>
          </cell>
          <cell r="E166">
            <v>1</v>
          </cell>
          <cell r="F166">
            <v>2</v>
          </cell>
          <cell r="G166">
            <v>6</v>
          </cell>
          <cell r="H166">
            <v>6</v>
          </cell>
          <cell r="I166">
            <v>15</v>
          </cell>
        </row>
        <row r="167">
          <cell r="B167" t="str">
            <v>K0327049</v>
          </cell>
          <cell r="C167" t="str">
            <v>Saranagwelu ECCE</v>
          </cell>
          <cell r="D167" t="str">
            <v>Audited</v>
          </cell>
          <cell r="E167">
            <v>4</v>
          </cell>
          <cell r="F167">
            <v>6</v>
          </cell>
          <cell r="G167">
            <v>6</v>
          </cell>
          <cell r="H167">
            <v>10</v>
          </cell>
          <cell r="I167">
            <v>26</v>
          </cell>
        </row>
        <row r="168">
          <cell r="B168" t="str">
            <v>K0327050</v>
          </cell>
          <cell r="C168" t="str">
            <v>Baitora ECCE</v>
          </cell>
          <cell r="D168" t="str">
            <v>Audited</v>
          </cell>
          <cell r="E168">
            <v>2</v>
          </cell>
          <cell r="F168">
            <v>5</v>
          </cell>
          <cell r="G168">
            <v>4</v>
          </cell>
          <cell r="H168">
            <v>2</v>
          </cell>
          <cell r="I168">
            <v>13</v>
          </cell>
        </row>
        <row r="169">
          <cell r="B169" t="str">
            <v>K0327055</v>
          </cell>
          <cell r="C169" t="str">
            <v>Nasawa ECCE</v>
          </cell>
          <cell r="D169" t="str">
            <v>Audited</v>
          </cell>
          <cell r="E169">
            <v>2</v>
          </cell>
          <cell r="F169">
            <v>5</v>
          </cell>
          <cell r="G169">
            <v>7</v>
          </cell>
          <cell r="H169">
            <v>9</v>
          </cell>
          <cell r="I169">
            <v>23</v>
          </cell>
        </row>
        <row r="170">
          <cell r="B170" t="str">
            <v>K0327058</v>
          </cell>
          <cell r="C170" t="str">
            <v>Susui ECCE</v>
          </cell>
          <cell r="D170" t="str">
            <v>Audited</v>
          </cell>
          <cell r="E170"/>
          <cell r="F170"/>
          <cell r="G170">
            <v>2</v>
          </cell>
          <cell r="H170"/>
          <cell r="I170">
            <v>2</v>
          </cell>
        </row>
        <row r="171">
          <cell r="B171" t="str">
            <v>K0327060</v>
          </cell>
          <cell r="C171" t="str">
            <v>Rogrere ECCE</v>
          </cell>
          <cell r="D171" t="str">
            <v>Audited</v>
          </cell>
          <cell r="E171">
            <v>1</v>
          </cell>
          <cell r="F171">
            <v>2</v>
          </cell>
          <cell r="G171">
            <v>2</v>
          </cell>
          <cell r="H171">
            <v>2</v>
          </cell>
          <cell r="I171">
            <v>7</v>
          </cell>
        </row>
        <row r="172">
          <cell r="B172" t="str">
            <v>K0327312</v>
          </cell>
          <cell r="C172" t="str">
            <v>Wai Bulu ECCE</v>
          </cell>
          <cell r="D172" t="str">
            <v>Audited</v>
          </cell>
          <cell r="E172">
            <v>2</v>
          </cell>
          <cell r="F172">
            <v>2</v>
          </cell>
          <cell r="G172">
            <v>6</v>
          </cell>
          <cell r="H172">
            <v>4</v>
          </cell>
          <cell r="I172">
            <v>14</v>
          </cell>
        </row>
        <row r="173">
          <cell r="B173" t="str">
            <v>K0327325</v>
          </cell>
          <cell r="C173" t="str">
            <v>Ambanga ECCE</v>
          </cell>
          <cell r="D173" t="str">
            <v>Audited</v>
          </cell>
          <cell r="E173">
            <v>2</v>
          </cell>
          <cell r="F173">
            <v>1</v>
          </cell>
          <cell r="G173"/>
          <cell r="H173">
            <v>1</v>
          </cell>
          <cell r="I173">
            <v>4</v>
          </cell>
        </row>
        <row r="174">
          <cell r="B174" t="str">
            <v>K0327361</v>
          </cell>
          <cell r="C174" t="str">
            <v>Roronda ECCE</v>
          </cell>
          <cell r="D174" t="str">
            <v>Audited</v>
          </cell>
          <cell r="E174">
            <v>4</v>
          </cell>
          <cell r="F174">
            <v>2</v>
          </cell>
          <cell r="G174">
            <v>4</v>
          </cell>
          <cell r="H174">
            <v>4</v>
          </cell>
          <cell r="I174">
            <v>14</v>
          </cell>
        </row>
        <row r="175">
          <cell r="B175" t="str">
            <v>K0327374</v>
          </cell>
          <cell r="C175" t="str">
            <v>Naone ECCE</v>
          </cell>
          <cell r="D175" t="str">
            <v>Audited</v>
          </cell>
          <cell r="E175">
            <v>6</v>
          </cell>
          <cell r="F175">
            <v>4</v>
          </cell>
          <cell r="G175">
            <v>4</v>
          </cell>
          <cell r="H175">
            <v>1</v>
          </cell>
          <cell r="I175">
            <v>15</v>
          </cell>
        </row>
        <row r="176">
          <cell r="B176" t="str">
            <v>K0327375</v>
          </cell>
          <cell r="C176" t="str">
            <v>Marino ECCE</v>
          </cell>
          <cell r="D176" t="str">
            <v>Audited</v>
          </cell>
          <cell r="E176">
            <v>4</v>
          </cell>
          <cell r="F176">
            <v>2</v>
          </cell>
          <cell r="G176">
            <v>5</v>
          </cell>
          <cell r="H176">
            <v>3</v>
          </cell>
          <cell r="I176">
            <v>14</v>
          </cell>
        </row>
        <row r="177">
          <cell r="B177" t="str">
            <v>K0327389</v>
          </cell>
          <cell r="C177" t="str">
            <v>Tano Bula ECCE</v>
          </cell>
          <cell r="D177" t="str">
            <v>Audited</v>
          </cell>
          <cell r="E177">
            <v>4</v>
          </cell>
          <cell r="F177">
            <v>7</v>
          </cell>
          <cell r="G177">
            <v>2</v>
          </cell>
          <cell r="H177">
            <v>3</v>
          </cell>
          <cell r="I177">
            <v>16</v>
          </cell>
        </row>
        <row r="178">
          <cell r="B178" t="str">
            <v>K0327410</v>
          </cell>
          <cell r="C178" t="str">
            <v>Naumum Homebase ECCE</v>
          </cell>
          <cell r="D178" t="str">
            <v>Audited</v>
          </cell>
          <cell r="E178">
            <v>3</v>
          </cell>
          <cell r="F178">
            <v>1</v>
          </cell>
          <cell r="G178">
            <v>6</v>
          </cell>
          <cell r="H178">
            <v>2</v>
          </cell>
          <cell r="I178">
            <v>12</v>
          </cell>
        </row>
        <row r="179">
          <cell r="B179" t="str">
            <v>K0327411</v>
          </cell>
          <cell r="C179" t="str">
            <v>Moldoro ECCE</v>
          </cell>
          <cell r="D179" t="str">
            <v>Audited</v>
          </cell>
          <cell r="E179">
            <v>1</v>
          </cell>
          <cell r="F179">
            <v>2</v>
          </cell>
          <cell r="G179">
            <v>1</v>
          </cell>
          <cell r="H179">
            <v>4</v>
          </cell>
          <cell r="I179">
            <v>8</v>
          </cell>
        </row>
        <row r="180">
          <cell r="B180" t="str">
            <v>K0327413</v>
          </cell>
          <cell r="C180" t="str">
            <v>Vonda ECCE</v>
          </cell>
          <cell r="D180" t="str">
            <v>Audited</v>
          </cell>
          <cell r="E180"/>
          <cell r="F180">
            <v>2</v>
          </cell>
          <cell r="G180"/>
          <cell r="H180">
            <v>1</v>
          </cell>
          <cell r="I180">
            <v>3</v>
          </cell>
        </row>
        <row r="181">
          <cell r="B181" t="str">
            <v>K0327416</v>
          </cell>
          <cell r="C181" t="str">
            <v>Bevatu ECCE</v>
          </cell>
          <cell r="D181" t="str">
            <v>Audited</v>
          </cell>
          <cell r="E181">
            <v>1</v>
          </cell>
          <cell r="F181">
            <v>3</v>
          </cell>
          <cell r="G181">
            <v>4</v>
          </cell>
          <cell r="H181"/>
          <cell r="I181">
            <v>8</v>
          </cell>
        </row>
        <row r="182">
          <cell r="B182" t="str">
            <v>K0327417</v>
          </cell>
          <cell r="C182" t="str">
            <v>Lemabulu ECCE</v>
          </cell>
          <cell r="D182" t="str">
            <v>Audited</v>
          </cell>
          <cell r="E182">
            <v>4</v>
          </cell>
          <cell r="F182">
            <v>3</v>
          </cell>
          <cell r="G182"/>
          <cell r="H182">
            <v>1</v>
          </cell>
          <cell r="I182">
            <v>8</v>
          </cell>
        </row>
        <row r="183">
          <cell r="B183" t="str">
            <v>K0328061</v>
          </cell>
          <cell r="C183" t="str">
            <v>Aligu ECCE</v>
          </cell>
          <cell r="D183" t="str">
            <v>Audited</v>
          </cell>
          <cell r="E183">
            <v>11</v>
          </cell>
          <cell r="F183">
            <v>11</v>
          </cell>
          <cell r="G183">
            <v>15</v>
          </cell>
          <cell r="H183">
            <v>9</v>
          </cell>
          <cell r="I183">
            <v>46</v>
          </cell>
        </row>
        <row r="184">
          <cell r="B184" t="str">
            <v>K0328067</v>
          </cell>
          <cell r="C184" t="str">
            <v>Gamalmaua ECCE</v>
          </cell>
          <cell r="D184" t="str">
            <v>Audited</v>
          </cell>
          <cell r="E184">
            <v>9</v>
          </cell>
          <cell r="F184">
            <v>6</v>
          </cell>
          <cell r="G184">
            <v>12</v>
          </cell>
          <cell r="H184">
            <v>9</v>
          </cell>
          <cell r="I184">
            <v>36</v>
          </cell>
        </row>
        <row r="185">
          <cell r="B185" t="str">
            <v>K0328081</v>
          </cell>
          <cell r="C185" t="str">
            <v>Latano ECCE</v>
          </cell>
          <cell r="D185" t="str">
            <v>Audited</v>
          </cell>
          <cell r="E185">
            <v>3</v>
          </cell>
          <cell r="F185">
            <v>9</v>
          </cell>
          <cell r="G185"/>
          <cell r="H185"/>
          <cell r="I185">
            <v>12</v>
          </cell>
        </row>
        <row r="186">
          <cell r="B186" t="str">
            <v>K0328085</v>
          </cell>
          <cell r="C186" t="str">
            <v>Tanbok ECCE</v>
          </cell>
          <cell r="D186" t="str">
            <v>Audited</v>
          </cell>
          <cell r="E186">
            <v>5</v>
          </cell>
          <cell r="F186">
            <v>7</v>
          </cell>
          <cell r="G186">
            <v>10</v>
          </cell>
          <cell r="H186">
            <v>6</v>
          </cell>
          <cell r="I186">
            <v>28</v>
          </cell>
        </row>
        <row r="187">
          <cell r="B187" t="str">
            <v>K0328088</v>
          </cell>
          <cell r="C187" t="str">
            <v>Herenhala ECCE</v>
          </cell>
          <cell r="D187" t="str">
            <v>Audited</v>
          </cell>
          <cell r="E187">
            <v>10</v>
          </cell>
          <cell r="F187">
            <v>12</v>
          </cell>
          <cell r="G187">
            <v>17</v>
          </cell>
          <cell r="H187">
            <v>18</v>
          </cell>
          <cell r="I187">
            <v>57</v>
          </cell>
        </row>
        <row r="188">
          <cell r="B188" t="str">
            <v>K0328089</v>
          </cell>
          <cell r="C188" t="str">
            <v>Tamua ECCE</v>
          </cell>
          <cell r="D188" t="str">
            <v>Audited</v>
          </cell>
          <cell r="E188">
            <v>5</v>
          </cell>
          <cell r="F188">
            <v>7</v>
          </cell>
          <cell r="G188">
            <v>6</v>
          </cell>
          <cell r="H188">
            <v>4</v>
          </cell>
          <cell r="I188">
            <v>22</v>
          </cell>
        </row>
        <row r="189">
          <cell r="B189" t="str">
            <v>K0328090</v>
          </cell>
          <cell r="C189" t="str">
            <v>Lolkasai ECCE</v>
          </cell>
          <cell r="D189" t="str">
            <v>Audited</v>
          </cell>
          <cell r="E189">
            <v>5</v>
          </cell>
          <cell r="F189">
            <v>4</v>
          </cell>
          <cell r="G189">
            <v>9</v>
          </cell>
          <cell r="H189">
            <v>4</v>
          </cell>
          <cell r="I189">
            <v>22</v>
          </cell>
        </row>
        <row r="190">
          <cell r="B190" t="str">
            <v>K0328093</v>
          </cell>
          <cell r="C190" t="str">
            <v>Pointcross ECCE</v>
          </cell>
          <cell r="D190" t="str">
            <v>Audited</v>
          </cell>
          <cell r="E190">
            <v>5</v>
          </cell>
          <cell r="F190">
            <v>2</v>
          </cell>
          <cell r="G190">
            <v>3</v>
          </cell>
          <cell r="H190">
            <v>6</v>
          </cell>
          <cell r="I190">
            <v>16</v>
          </cell>
        </row>
        <row r="191">
          <cell r="B191" t="str">
            <v>K0328098</v>
          </cell>
          <cell r="C191" t="str">
            <v>Ranwas ECCE</v>
          </cell>
          <cell r="D191" t="str">
            <v>Audited</v>
          </cell>
          <cell r="E191">
            <v>2</v>
          </cell>
          <cell r="F191">
            <v>2</v>
          </cell>
          <cell r="G191">
            <v>6</v>
          </cell>
          <cell r="H191">
            <v>1</v>
          </cell>
          <cell r="I191">
            <v>11</v>
          </cell>
        </row>
        <row r="192">
          <cell r="B192" t="str">
            <v>K0328100</v>
          </cell>
          <cell r="C192" t="str">
            <v>Rangusoksu ECCE</v>
          </cell>
          <cell r="D192" t="str">
            <v>Audited</v>
          </cell>
          <cell r="E192">
            <v>14</v>
          </cell>
          <cell r="F192">
            <v>4</v>
          </cell>
          <cell r="G192">
            <v>6</v>
          </cell>
          <cell r="H192">
            <v>6</v>
          </cell>
          <cell r="I192">
            <v>30</v>
          </cell>
        </row>
        <row r="193">
          <cell r="B193" t="str">
            <v>K0328101</v>
          </cell>
          <cell r="C193" t="str">
            <v>Ranbutor ECCE</v>
          </cell>
          <cell r="D193" t="str">
            <v>Audited</v>
          </cell>
          <cell r="E193"/>
          <cell r="F193"/>
          <cell r="G193">
            <v>4</v>
          </cell>
          <cell r="H193">
            <v>2</v>
          </cell>
          <cell r="I193">
            <v>6</v>
          </cell>
        </row>
        <row r="194">
          <cell r="B194" t="str">
            <v>K0328324</v>
          </cell>
          <cell r="C194" t="str">
            <v>Lesasanemal ECCE</v>
          </cell>
          <cell r="D194" t="str">
            <v>Audited</v>
          </cell>
          <cell r="E194">
            <v>4</v>
          </cell>
          <cell r="F194">
            <v>5</v>
          </cell>
          <cell r="G194">
            <v>1</v>
          </cell>
          <cell r="H194">
            <v>1</v>
          </cell>
          <cell r="I194">
            <v>11</v>
          </cell>
        </row>
        <row r="195">
          <cell r="B195" t="str">
            <v>K0328326</v>
          </cell>
          <cell r="C195" t="str">
            <v>Melsisi ECCE</v>
          </cell>
          <cell r="D195" t="str">
            <v>Audited</v>
          </cell>
          <cell r="E195">
            <v>10</v>
          </cell>
          <cell r="F195">
            <v>2</v>
          </cell>
          <cell r="G195">
            <v>7</v>
          </cell>
          <cell r="H195">
            <v>10</v>
          </cell>
          <cell r="I195">
            <v>29</v>
          </cell>
        </row>
        <row r="196">
          <cell r="B196" t="str">
            <v>K0328327</v>
          </cell>
          <cell r="C196" t="str">
            <v>Lalzadeth ECCE</v>
          </cell>
          <cell r="D196" t="str">
            <v>Audited</v>
          </cell>
          <cell r="E196"/>
          <cell r="F196"/>
          <cell r="G196">
            <v>4</v>
          </cell>
          <cell r="H196">
            <v>5</v>
          </cell>
          <cell r="I196">
            <v>9</v>
          </cell>
        </row>
        <row r="197">
          <cell r="B197" t="str">
            <v>K0328328</v>
          </cell>
          <cell r="C197" t="str">
            <v>Ubiku ECCE</v>
          </cell>
          <cell r="D197" t="str">
            <v>Audited</v>
          </cell>
          <cell r="E197">
            <v>9</v>
          </cell>
          <cell r="F197">
            <v>4</v>
          </cell>
          <cell r="G197">
            <v>7</v>
          </cell>
          <cell r="H197">
            <v>6</v>
          </cell>
          <cell r="I197">
            <v>26</v>
          </cell>
        </row>
        <row r="198">
          <cell r="B198" t="str">
            <v>K0328332</v>
          </cell>
          <cell r="C198" t="str">
            <v>Vansemakul ECCE</v>
          </cell>
          <cell r="D198" t="str">
            <v>Audited</v>
          </cell>
          <cell r="E198">
            <v>2</v>
          </cell>
          <cell r="F198">
            <v>3</v>
          </cell>
          <cell r="G198">
            <v>5</v>
          </cell>
          <cell r="H198">
            <v>3</v>
          </cell>
          <cell r="I198">
            <v>13</v>
          </cell>
        </row>
        <row r="199">
          <cell r="B199" t="str">
            <v>K0328334</v>
          </cell>
          <cell r="C199" t="str">
            <v>Lonfis ECCE</v>
          </cell>
          <cell r="D199" t="str">
            <v>Audited</v>
          </cell>
          <cell r="E199">
            <v>2</v>
          </cell>
          <cell r="F199">
            <v>4</v>
          </cell>
          <cell r="G199">
            <v>4</v>
          </cell>
          <cell r="H199">
            <v>2</v>
          </cell>
          <cell r="I199">
            <v>12</v>
          </cell>
        </row>
        <row r="200">
          <cell r="B200" t="str">
            <v>K0328335</v>
          </cell>
          <cell r="C200" t="str">
            <v>Vanmamla Model ECCE</v>
          </cell>
          <cell r="D200" t="str">
            <v>Audited</v>
          </cell>
          <cell r="E200">
            <v>3</v>
          </cell>
          <cell r="F200">
            <v>4</v>
          </cell>
          <cell r="G200">
            <v>5</v>
          </cell>
          <cell r="H200">
            <v>8</v>
          </cell>
          <cell r="I200">
            <v>20</v>
          </cell>
        </row>
        <row r="201">
          <cell r="B201" t="str">
            <v>K0328336</v>
          </cell>
          <cell r="C201" t="str">
            <v>Ranmawot ECCE</v>
          </cell>
          <cell r="D201" t="str">
            <v>Audited</v>
          </cell>
          <cell r="E201">
            <v>3</v>
          </cell>
          <cell r="F201">
            <v>2</v>
          </cell>
          <cell r="G201">
            <v>1</v>
          </cell>
          <cell r="H201">
            <v>2</v>
          </cell>
          <cell r="I201">
            <v>8</v>
          </cell>
        </row>
        <row r="202">
          <cell r="B202" t="str">
            <v>K0328339</v>
          </cell>
          <cell r="C202" t="str">
            <v>St. Pierre Chanel ECCE</v>
          </cell>
          <cell r="D202" t="str">
            <v>Audited</v>
          </cell>
          <cell r="E202">
            <v>1</v>
          </cell>
          <cell r="F202">
            <v>2</v>
          </cell>
          <cell r="G202">
            <v>3</v>
          </cell>
          <cell r="H202">
            <v>5</v>
          </cell>
          <cell r="I202">
            <v>11</v>
          </cell>
        </row>
        <row r="203">
          <cell r="B203" t="str">
            <v>K0328342</v>
          </cell>
          <cell r="C203" t="str">
            <v>Londar ECCE</v>
          </cell>
          <cell r="D203" t="str">
            <v>Audited</v>
          </cell>
          <cell r="E203">
            <v>3</v>
          </cell>
          <cell r="F203">
            <v>6</v>
          </cell>
          <cell r="G203">
            <v>2</v>
          </cell>
          <cell r="H203">
            <v>2</v>
          </cell>
          <cell r="I203">
            <v>13</v>
          </cell>
        </row>
        <row r="204">
          <cell r="B204" t="str">
            <v>K0328343</v>
          </cell>
          <cell r="C204" t="str">
            <v>Torlie ECCE</v>
          </cell>
          <cell r="D204" t="str">
            <v>Audited</v>
          </cell>
          <cell r="E204">
            <v>11</v>
          </cell>
          <cell r="F204">
            <v>6</v>
          </cell>
          <cell r="G204">
            <v>10</v>
          </cell>
          <cell r="H204">
            <v>14</v>
          </cell>
          <cell r="I204">
            <v>41</v>
          </cell>
        </row>
        <row r="205">
          <cell r="B205" t="str">
            <v>K0328345</v>
          </cell>
          <cell r="C205" t="str">
            <v>Ponra Model ECCE</v>
          </cell>
          <cell r="D205" t="str">
            <v>Audited</v>
          </cell>
          <cell r="E205">
            <v>1</v>
          </cell>
          <cell r="F205">
            <v>1</v>
          </cell>
          <cell r="G205">
            <v>1</v>
          </cell>
          <cell r="H205">
            <v>3</v>
          </cell>
          <cell r="I205">
            <v>6</v>
          </cell>
        </row>
        <row r="206">
          <cell r="B206" t="str">
            <v>K0328346</v>
          </cell>
          <cell r="C206" t="str">
            <v>Wali ECCE</v>
          </cell>
          <cell r="D206" t="str">
            <v>Audited</v>
          </cell>
          <cell r="E206">
            <v>7</v>
          </cell>
          <cell r="F206">
            <v>5</v>
          </cell>
          <cell r="G206">
            <v>5</v>
          </cell>
          <cell r="H206">
            <v>3</v>
          </cell>
          <cell r="I206">
            <v>20</v>
          </cell>
        </row>
        <row r="207">
          <cell r="B207" t="str">
            <v>K0328347</v>
          </cell>
          <cell r="C207" t="str">
            <v>Lon Gron Ske ECCE</v>
          </cell>
          <cell r="D207" t="str">
            <v>Audited</v>
          </cell>
          <cell r="E207">
            <v>1</v>
          </cell>
          <cell r="F207">
            <v>1</v>
          </cell>
          <cell r="G207">
            <v>3</v>
          </cell>
          <cell r="H207">
            <v>6</v>
          </cell>
          <cell r="I207">
            <v>11</v>
          </cell>
        </row>
        <row r="208">
          <cell r="B208" t="str">
            <v>K0328348</v>
          </cell>
          <cell r="C208" t="str">
            <v>St. Henri ECCE</v>
          </cell>
          <cell r="D208" t="str">
            <v>Audited</v>
          </cell>
          <cell r="E208">
            <v>6</v>
          </cell>
          <cell r="F208">
            <v>3</v>
          </cell>
          <cell r="G208">
            <v>3</v>
          </cell>
          <cell r="H208">
            <v>8</v>
          </cell>
          <cell r="I208">
            <v>20</v>
          </cell>
        </row>
        <row r="209">
          <cell r="B209" t="str">
            <v>K0328350</v>
          </cell>
          <cell r="C209" t="str">
            <v>Wanur ECCE</v>
          </cell>
          <cell r="D209" t="str">
            <v>Audited</v>
          </cell>
          <cell r="E209">
            <v>5</v>
          </cell>
          <cell r="F209">
            <v>1</v>
          </cell>
          <cell r="G209">
            <v>4</v>
          </cell>
          <cell r="H209">
            <v>2</v>
          </cell>
          <cell r="I209">
            <v>12</v>
          </cell>
        </row>
        <row r="210">
          <cell r="B210" t="str">
            <v>K0328354</v>
          </cell>
          <cell r="C210" t="str">
            <v>Lemalda ECCE</v>
          </cell>
          <cell r="D210" t="str">
            <v>Audited</v>
          </cell>
          <cell r="E210"/>
          <cell r="F210">
            <v>1</v>
          </cell>
          <cell r="G210">
            <v>1</v>
          </cell>
          <cell r="H210">
            <v>2</v>
          </cell>
          <cell r="I210">
            <v>4</v>
          </cell>
        </row>
        <row r="211">
          <cell r="B211" t="str">
            <v>K0328356</v>
          </cell>
          <cell r="C211" t="str">
            <v>Walun Butuana ECCE</v>
          </cell>
          <cell r="D211" t="str">
            <v>Audited</v>
          </cell>
          <cell r="E211">
            <v>2</v>
          </cell>
          <cell r="F211">
            <v>4</v>
          </cell>
          <cell r="G211"/>
          <cell r="H211">
            <v>4</v>
          </cell>
          <cell r="I211">
            <v>10</v>
          </cell>
        </row>
        <row r="212">
          <cell r="B212" t="str">
            <v>K0328357</v>
          </cell>
          <cell r="C212" t="str">
            <v>Ranwadi ECCE</v>
          </cell>
          <cell r="D212" t="str">
            <v>Audited</v>
          </cell>
          <cell r="E212">
            <v>3</v>
          </cell>
          <cell r="F212">
            <v>2</v>
          </cell>
          <cell r="G212">
            <v>6</v>
          </cell>
          <cell r="H212">
            <v>2</v>
          </cell>
          <cell r="I212">
            <v>13</v>
          </cell>
        </row>
        <row r="213">
          <cell r="B213" t="str">
            <v>K0328359</v>
          </cell>
          <cell r="C213" t="str">
            <v>Sara Leo ECCE</v>
          </cell>
          <cell r="D213" t="str">
            <v>Audited</v>
          </cell>
          <cell r="E213">
            <v>3</v>
          </cell>
          <cell r="F213">
            <v>2</v>
          </cell>
          <cell r="G213">
            <v>1</v>
          </cell>
          <cell r="H213"/>
          <cell r="I213">
            <v>6</v>
          </cell>
        </row>
        <row r="214">
          <cell r="B214" t="str">
            <v>K0328360</v>
          </cell>
          <cell r="C214" t="str">
            <v>Talwa ECCE</v>
          </cell>
          <cell r="D214" t="str">
            <v>Audited</v>
          </cell>
          <cell r="E214">
            <v>4</v>
          </cell>
          <cell r="F214">
            <v>10</v>
          </cell>
          <cell r="G214">
            <v>6</v>
          </cell>
          <cell r="H214">
            <v>6</v>
          </cell>
          <cell r="I214">
            <v>26</v>
          </cell>
        </row>
        <row r="215">
          <cell r="B215" t="str">
            <v>K0328365</v>
          </cell>
          <cell r="C215" t="str">
            <v>St. Michel Laringmat ECCE</v>
          </cell>
          <cell r="D215" t="str">
            <v>Audited</v>
          </cell>
          <cell r="E215">
            <v>2</v>
          </cell>
          <cell r="F215">
            <v>1</v>
          </cell>
          <cell r="G215">
            <v>2</v>
          </cell>
          <cell r="H215">
            <v>4</v>
          </cell>
          <cell r="I215">
            <v>9</v>
          </cell>
        </row>
        <row r="216">
          <cell r="B216" t="str">
            <v>K0328368</v>
          </cell>
          <cell r="C216" t="str">
            <v>Maram ECCE</v>
          </cell>
          <cell r="D216" t="str">
            <v>Audited</v>
          </cell>
          <cell r="E216">
            <v>3</v>
          </cell>
          <cell r="F216">
            <v>4</v>
          </cell>
          <cell r="G216">
            <v>5</v>
          </cell>
          <cell r="H216">
            <v>8</v>
          </cell>
          <cell r="I216">
            <v>20</v>
          </cell>
        </row>
        <row r="217">
          <cell r="B217" t="str">
            <v>K0328369</v>
          </cell>
          <cell r="C217" t="str">
            <v>Naruah ECCE</v>
          </cell>
          <cell r="D217" t="str">
            <v>Audited</v>
          </cell>
          <cell r="E217">
            <v>1</v>
          </cell>
          <cell r="F217">
            <v>4</v>
          </cell>
          <cell r="G217">
            <v>3</v>
          </cell>
          <cell r="H217">
            <v>5</v>
          </cell>
          <cell r="I217">
            <v>13</v>
          </cell>
        </row>
        <row r="218">
          <cell r="B218" t="str">
            <v>K0328383</v>
          </cell>
          <cell r="C218" t="str">
            <v>Atavtabanga ECCE</v>
          </cell>
          <cell r="D218" t="str">
            <v>Audited</v>
          </cell>
          <cell r="E218">
            <v>11</v>
          </cell>
          <cell r="F218">
            <v>14</v>
          </cell>
          <cell r="G218">
            <v>11</v>
          </cell>
          <cell r="H218">
            <v>8</v>
          </cell>
          <cell r="I218">
            <v>44</v>
          </cell>
        </row>
        <row r="219">
          <cell r="B219" t="str">
            <v>K0328384</v>
          </cell>
          <cell r="C219" t="str">
            <v>Baie Barrier ECCE</v>
          </cell>
          <cell r="D219" t="str">
            <v>Audited</v>
          </cell>
          <cell r="E219">
            <v>1</v>
          </cell>
          <cell r="F219"/>
          <cell r="G219">
            <v>6</v>
          </cell>
          <cell r="H219">
            <v>1</v>
          </cell>
          <cell r="I219">
            <v>8</v>
          </cell>
        </row>
        <row r="220">
          <cell r="B220" t="str">
            <v>K0328386</v>
          </cell>
          <cell r="C220" t="str">
            <v>St Lerankaro ECCE</v>
          </cell>
          <cell r="D220" t="str">
            <v>Audited</v>
          </cell>
          <cell r="E220">
            <v>3</v>
          </cell>
          <cell r="F220"/>
          <cell r="G220">
            <v>1</v>
          </cell>
          <cell r="H220"/>
          <cell r="I220">
            <v>4</v>
          </cell>
        </row>
        <row r="221">
          <cell r="B221" t="str">
            <v>K0328388</v>
          </cell>
          <cell r="C221" t="str">
            <v>Sacre Coeur Laringmat ECCE</v>
          </cell>
          <cell r="D221" t="str">
            <v>Audited</v>
          </cell>
          <cell r="E221">
            <v>4</v>
          </cell>
          <cell r="F221">
            <v>2</v>
          </cell>
          <cell r="G221">
            <v>1</v>
          </cell>
          <cell r="H221"/>
          <cell r="I221">
            <v>7</v>
          </cell>
        </row>
        <row r="222">
          <cell r="B222" t="str">
            <v>K0328396</v>
          </cell>
          <cell r="C222" t="str">
            <v>Baie Martelie ECCE</v>
          </cell>
          <cell r="D222" t="str">
            <v>Audited</v>
          </cell>
          <cell r="E222">
            <v>1</v>
          </cell>
          <cell r="F222"/>
          <cell r="G222"/>
          <cell r="H222">
            <v>1</v>
          </cell>
          <cell r="I222">
            <v>2</v>
          </cell>
        </row>
        <row r="223">
          <cell r="B223" t="str">
            <v>K0328398</v>
          </cell>
          <cell r="C223" t="str">
            <v>Agabe Ranmawot ECCE</v>
          </cell>
          <cell r="D223" t="str">
            <v>Audited</v>
          </cell>
          <cell r="E223">
            <v>3</v>
          </cell>
          <cell r="F223">
            <v>2</v>
          </cell>
          <cell r="G223">
            <v>4</v>
          </cell>
          <cell r="H223">
            <v>1</v>
          </cell>
          <cell r="I223">
            <v>10</v>
          </cell>
        </row>
        <row r="224">
          <cell r="B224" t="str">
            <v>K0328402</v>
          </cell>
          <cell r="C224" t="str">
            <v>Bwatnapni ECCE</v>
          </cell>
          <cell r="D224" t="str">
            <v>Audited</v>
          </cell>
          <cell r="E224">
            <v>6</v>
          </cell>
          <cell r="F224">
            <v>7</v>
          </cell>
          <cell r="G224">
            <v>12</v>
          </cell>
          <cell r="H224">
            <v>8</v>
          </cell>
          <cell r="I224">
            <v>33</v>
          </cell>
        </row>
        <row r="225">
          <cell r="B225" t="str">
            <v>K0328403</v>
          </cell>
          <cell r="C225" t="str">
            <v>Tarileo ECCE</v>
          </cell>
          <cell r="D225" t="str">
            <v>Audited</v>
          </cell>
          <cell r="E225">
            <v>6</v>
          </cell>
          <cell r="F225">
            <v>5</v>
          </cell>
          <cell r="G225">
            <v>4</v>
          </cell>
          <cell r="H225">
            <v>6</v>
          </cell>
          <cell r="I225">
            <v>21</v>
          </cell>
        </row>
        <row r="226">
          <cell r="B226" t="str">
            <v>K0328404</v>
          </cell>
          <cell r="C226" t="str">
            <v>Namaram ECCE</v>
          </cell>
          <cell r="D226" t="str">
            <v>Audited</v>
          </cell>
          <cell r="E226">
            <v>5</v>
          </cell>
          <cell r="F226">
            <v>2</v>
          </cell>
          <cell r="G226">
            <v>4</v>
          </cell>
          <cell r="H226">
            <v>6</v>
          </cell>
          <cell r="I226">
            <v>17</v>
          </cell>
        </row>
        <row r="227">
          <cell r="B227" t="str">
            <v>K0328406</v>
          </cell>
          <cell r="C227" t="str">
            <v>Gatavgalana ECCE</v>
          </cell>
          <cell r="D227" t="str">
            <v>Audited</v>
          </cell>
          <cell r="E227">
            <v>10</v>
          </cell>
          <cell r="F227">
            <v>6</v>
          </cell>
          <cell r="G227">
            <v>10</v>
          </cell>
          <cell r="H227">
            <v>6</v>
          </cell>
          <cell r="I227">
            <v>32</v>
          </cell>
        </row>
        <row r="228">
          <cell r="B228" t="str">
            <v>K0328409</v>
          </cell>
          <cell r="C228" t="str">
            <v>St Immaculee Conception ECCE</v>
          </cell>
          <cell r="D228" t="str">
            <v>Audited</v>
          </cell>
          <cell r="E228">
            <v>4</v>
          </cell>
          <cell r="F228">
            <v>5</v>
          </cell>
          <cell r="G228">
            <v>2</v>
          </cell>
          <cell r="H228">
            <v>5</v>
          </cell>
          <cell r="I228">
            <v>16</v>
          </cell>
        </row>
        <row r="229">
          <cell r="B229" t="str">
            <v>K0328412</v>
          </cell>
          <cell r="C229" t="str">
            <v>Lini Memorial ECCE</v>
          </cell>
          <cell r="D229" t="str">
            <v>Audited</v>
          </cell>
          <cell r="E229"/>
          <cell r="F229">
            <v>4</v>
          </cell>
          <cell r="G229">
            <v>3</v>
          </cell>
          <cell r="H229">
            <v>8</v>
          </cell>
          <cell r="I229">
            <v>15</v>
          </cell>
        </row>
        <row r="230">
          <cell r="B230" t="str">
            <v>K0328414</v>
          </cell>
          <cell r="C230" t="str">
            <v>St Joseph Lebutsubutsuvet ECCE</v>
          </cell>
          <cell r="D230" t="str">
            <v>Audited</v>
          </cell>
          <cell r="E230">
            <v>3</v>
          </cell>
          <cell r="F230">
            <v>3</v>
          </cell>
          <cell r="G230">
            <v>3</v>
          </cell>
          <cell r="H230">
            <v>3</v>
          </cell>
          <cell r="I230">
            <v>12</v>
          </cell>
        </row>
        <row r="231">
          <cell r="B231" t="str">
            <v>K0328415</v>
          </cell>
          <cell r="C231" t="str">
            <v>Saint Therese ECCE</v>
          </cell>
          <cell r="D231" t="str">
            <v>Audited</v>
          </cell>
          <cell r="E231">
            <v>2</v>
          </cell>
          <cell r="F231">
            <v>1</v>
          </cell>
          <cell r="G231">
            <v>2</v>
          </cell>
          <cell r="H231"/>
          <cell r="I231">
            <v>5</v>
          </cell>
        </row>
        <row r="232">
          <cell r="B232" t="str">
            <v>Total</v>
          </cell>
          <cell r="C232" t="str">
            <v>Penama Total</v>
          </cell>
          <cell r="D232" t="str">
            <v/>
          </cell>
          <cell r="E232">
            <v>353</v>
          </cell>
          <cell r="F232">
            <v>319</v>
          </cell>
          <cell r="G232">
            <v>401</v>
          </cell>
          <cell r="H232">
            <v>394</v>
          </cell>
        </row>
        <row r="233">
          <cell r="B233" t="str">
            <v>Sanma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B234" t="str">
            <v>0222475</v>
          </cell>
          <cell r="C234" t="str">
            <v>Tafmas Torpen ECCE</v>
          </cell>
          <cell r="D234" t="str">
            <v>Audited</v>
          </cell>
          <cell r="E234"/>
          <cell r="F234"/>
          <cell r="G234"/>
          <cell r="H234">
            <v>2</v>
          </cell>
          <cell r="I234">
            <v>2</v>
          </cell>
        </row>
        <row r="235">
          <cell r="B235" t="str">
            <v>K0217211</v>
          </cell>
          <cell r="C235" t="str">
            <v>Dambulu ECCE</v>
          </cell>
          <cell r="D235" t="str">
            <v>Audited</v>
          </cell>
          <cell r="E235"/>
          <cell r="F235">
            <v>1</v>
          </cell>
          <cell r="G235">
            <v>2</v>
          </cell>
          <cell r="H235">
            <v>3</v>
          </cell>
          <cell r="I235">
            <v>6</v>
          </cell>
        </row>
        <row r="236">
          <cell r="B236" t="str">
            <v>K0219331</v>
          </cell>
          <cell r="C236" t="str">
            <v>Buluiana (Bueli) ECCE</v>
          </cell>
          <cell r="D236" t="str">
            <v>Audited</v>
          </cell>
          <cell r="E236">
            <v>8</v>
          </cell>
          <cell r="F236">
            <v>5</v>
          </cell>
          <cell r="G236">
            <v>6</v>
          </cell>
          <cell r="H236">
            <v>1</v>
          </cell>
          <cell r="I236">
            <v>20</v>
          </cell>
        </row>
        <row r="237">
          <cell r="B237" t="str">
            <v>K0219552</v>
          </cell>
          <cell r="C237" t="str">
            <v>Dombulu ECCE</v>
          </cell>
          <cell r="D237" t="str">
            <v>Audited</v>
          </cell>
          <cell r="E237">
            <v>1</v>
          </cell>
          <cell r="F237">
            <v>2</v>
          </cell>
          <cell r="G237">
            <v>3</v>
          </cell>
          <cell r="H237">
            <v>6</v>
          </cell>
          <cell r="I237">
            <v>12</v>
          </cell>
        </row>
        <row r="238">
          <cell r="B238" t="str">
            <v>K0220059</v>
          </cell>
          <cell r="C238" t="str">
            <v>Bernier Bay ECCE</v>
          </cell>
          <cell r="D238" t="str">
            <v>Audited</v>
          </cell>
          <cell r="E238">
            <v>2</v>
          </cell>
          <cell r="F238">
            <v>3</v>
          </cell>
          <cell r="G238">
            <v>2</v>
          </cell>
          <cell r="H238">
            <v>2</v>
          </cell>
          <cell r="I238">
            <v>9</v>
          </cell>
        </row>
        <row r="239">
          <cell r="B239" t="str">
            <v>K0221002</v>
          </cell>
          <cell r="C239" t="str">
            <v>Alowaru ECCE</v>
          </cell>
          <cell r="D239" t="str">
            <v>Audited</v>
          </cell>
          <cell r="E239">
            <v>1</v>
          </cell>
          <cell r="F239">
            <v>2</v>
          </cell>
          <cell r="G239">
            <v>2</v>
          </cell>
          <cell r="H239">
            <v>6</v>
          </cell>
          <cell r="I239">
            <v>11</v>
          </cell>
        </row>
        <row r="240">
          <cell r="B240" t="str">
            <v>K0221007</v>
          </cell>
          <cell r="C240" t="str">
            <v>Banaviti ECCE</v>
          </cell>
          <cell r="D240" t="str">
            <v>Audited</v>
          </cell>
          <cell r="E240"/>
          <cell r="F240">
            <v>1</v>
          </cell>
          <cell r="G240">
            <v>7</v>
          </cell>
          <cell r="H240">
            <v>3</v>
          </cell>
          <cell r="I240">
            <v>11</v>
          </cell>
        </row>
        <row r="241">
          <cell r="B241" t="str">
            <v>K0221010</v>
          </cell>
          <cell r="C241" t="str">
            <v>Sunshine ECCE</v>
          </cell>
          <cell r="D241" t="str">
            <v>Audited</v>
          </cell>
          <cell r="E241">
            <v>4</v>
          </cell>
          <cell r="F241">
            <v>4</v>
          </cell>
          <cell r="G241">
            <v>1</v>
          </cell>
          <cell r="H241">
            <v>4</v>
          </cell>
          <cell r="I241">
            <v>13</v>
          </cell>
        </row>
        <row r="242">
          <cell r="B242" t="str">
            <v>K0221014</v>
          </cell>
          <cell r="C242" t="str">
            <v>Salehi ECCE</v>
          </cell>
          <cell r="D242" t="str">
            <v>Audited</v>
          </cell>
          <cell r="E242">
            <v>1</v>
          </cell>
          <cell r="F242"/>
          <cell r="G242">
            <v>1</v>
          </cell>
          <cell r="H242">
            <v>2</v>
          </cell>
          <cell r="I242">
            <v>4</v>
          </cell>
        </row>
        <row r="243">
          <cell r="B243" t="str">
            <v>K0221016</v>
          </cell>
          <cell r="C243" t="str">
            <v>Jinaure ECCE</v>
          </cell>
          <cell r="D243" t="str">
            <v>Audited</v>
          </cell>
          <cell r="E243">
            <v>2</v>
          </cell>
          <cell r="F243">
            <v>1</v>
          </cell>
          <cell r="G243">
            <v>9</v>
          </cell>
          <cell r="H243">
            <v>2</v>
          </cell>
          <cell r="I243">
            <v>14</v>
          </cell>
        </row>
        <row r="244">
          <cell r="B244" t="str">
            <v>K0221017</v>
          </cell>
          <cell r="C244" t="str">
            <v>Reveles ECCE</v>
          </cell>
          <cell r="D244" t="str">
            <v>Audited</v>
          </cell>
          <cell r="E244">
            <v>2</v>
          </cell>
          <cell r="F244">
            <v>1</v>
          </cell>
          <cell r="G244">
            <v>3</v>
          </cell>
          <cell r="H244">
            <v>3</v>
          </cell>
          <cell r="I244">
            <v>9</v>
          </cell>
        </row>
        <row r="245">
          <cell r="B245" t="str">
            <v>K0221018</v>
          </cell>
          <cell r="C245" t="str">
            <v>Asula ECCE</v>
          </cell>
          <cell r="D245" t="str">
            <v>Audited</v>
          </cell>
          <cell r="E245">
            <v>3</v>
          </cell>
          <cell r="F245">
            <v>3</v>
          </cell>
          <cell r="G245">
            <v>5</v>
          </cell>
          <cell r="H245">
            <v>3</v>
          </cell>
          <cell r="I245">
            <v>14</v>
          </cell>
        </row>
        <row r="246">
          <cell r="B246" t="str">
            <v>K0221023</v>
          </cell>
          <cell r="C246" t="str">
            <v>Saleturu ECCE</v>
          </cell>
          <cell r="D246" t="str">
            <v>Audited</v>
          </cell>
          <cell r="E246">
            <v>1</v>
          </cell>
          <cell r="F246"/>
          <cell r="G246">
            <v>3</v>
          </cell>
          <cell r="H246">
            <v>1</v>
          </cell>
          <cell r="I246">
            <v>5</v>
          </cell>
        </row>
        <row r="247">
          <cell r="B247" t="str">
            <v>K0221027</v>
          </cell>
          <cell r="C247" t="str">
            <v>Avunatari ECCE</v>
          </cell>
          <cell r="D247" t="str">
            <v>Audited</v>
          </cell>
          <cell r="E247">
            <v>2</v>
          </cell>
          <cell r="F247">
            <v>2</v>
          </cell>
          <cell r="G247">
            <v>8</v>
          </cell>
          <cell r="H247">
            <v>3</v>
          </cell>
          <cell r="I247">
            <v>15</v>
          </cell>
        </row>
        <row r="248">
          <cell r="B248" t="str">
            <v>K0221028</v>
          </cell>
          <cell r="C248" t="str">
            <v>Nanuhu ECCE</v>
          </cell>
          <cell r="D248" t="str">
            <v>Audited</v>
          </cell>
          <cell r="E248">
            <v>3</v>
          </cell>
          <cell r="F248">
            <v>1</v>
          </cell>
          <cell r="G248">
            <v>2</v>
          </cell>
          <cell r="H248">
            <v>2</v>
          </cell>
          <cell r="I248">
            <v>8</v>
          </cell>
        </row>
        <row r="249">
          <cell r="B249" t="str">
            <v>K0221030</v>
          </cell>
          <cell r="C249" t="str">
            <v>Tawiville ECCE</v>
          </cell>
          <cell r="D249" t="str">
            <v>Audited</v>
          </cell>
          <cell r="E249">
            <v>3</v>
          </cell>
          <cell r="F249">
            <v>3</v>
          </cell>
          <cell r="G249">
            <v>5</v>
          </cell>
          <cell r="H249">
            <v>4</v>
          </cell>
          <cell r="I249">
            <v>15</v>
          </cell>
        </row>
        <row r="250">
          <cell r="B250" t="str">
            <v>K0221184</v>
          </cell>
          <cell r="C250" t="str">
            <v>Bosahe Aseturu ECCE</v>
          </cell>
          <cell r="D250" t="str">
            <v>Audited</v>
          </cell>
          <cell r="E250">
            <v>3</v>
          </cell>
          <cell r="F250">
            <v>1</v>
          </cell>
          <cell r="G250">
            <v>8</v>
          </cell>
          <cell r="H250">
            <v>6</v>
          </cell>
          <cell r="I250">
            <v>18</v>
          </cell>
        </row>
        <row r="251">
          <cell r="B251" t="str">
            <v>K0221189</v>
          </cell>
          <cell r="C251" t="str">
            <v>Avunamalai ECCE</v>
          </cell>
          <cell r="D251" t="str">
            <v>Audited</v>
          </cell>
          <cell r="E251">
            <v>5</v>
          </cell>
          <cell r="F251">
            <v>3</v>
          </cell>
          <cell r="G251">
            <v>7</v>
          </cell>
          <cell r="H251">
            <v>3</v>
          </cell>
          <cell r="I251">
            <v>18</v>
          </cell>
        </row>
        <row r="252">
          <cell r="B252" t="str">
            <v>K0221197</v>
          </cell>
          <cell r="C252" t="str">
            <v>Najaraiwelu ECCE</v>
          </cell>
          <cell r="D252" t="str">
            <v>Audited</v>
          </cell>
          <cell r="E252">
            <v>4</v>
          </cell>
          <cell r="F252">
            <v>1</v>
          </cell>
          <cell r="G252">
            <v>2</v>
          </cell>
          <cell r="H252">
            <v>1</v>
          </cell>
          <cell r="I252">
            <v>8</v>
          </cell>
        </row>
        <row r="253">
          <cell r="B253" t="str">
            <v>K0221320</v>
          </cell>
          <cell r="C253" t="str">
            <v>Naviaru ECCE</v>
          </cell>
          <cell r="D253" t="str">
            <v>Audited</v>
          </cell>
          <cell r="E253">
            <v>2</v>
          </cell>
          <cell r="F253">
            <v>5</v>
          </cell>
          <cell r="G253">
            <v>5</v>
          </cell>
          <cell r="H253">
            <v>5</v>
          </cell>
          <cell r="I253">
            <v>17</v>
          </cell>
        </row>
        <row r="254">
          <cell r="B254" t="str">
            <v>K0221515</v>
          </cell>
          <cell r="C254" t="str">
            <v>Tabunversake ECCE</v>
          </cell>
          <cell r="D254" t="str">
            <v>Audited</v>
          </cell>
          <cell r="E254">
            <v>3</v>
          </cell>
          <cell r="F254">
            <v>2</v>
          </cell>
          <cell r="G254">
            <v>1</v>
          </cell>
          <cell r="H254">
            <v>1</v>
          </cell>
          <cell r="I254">
            <v>7</v>
          </cell>
        </row>
        <row r="255">
          <cell r="B255" t="str">
            <v>K0221529</v>
          </cell>
          <cell r="C255" t="str">
            <v>Tovila ECCE</v>
          </cell>
          <cell r="D255" t="str">
            <v>Audited</v>
          </cell>
          <cell r="E255">
            <v>4</v>
          </cell>
          <cell r="F255">
            <v>4</v>
          </cell>
          <cell r="G255">
            <v>5</v>
          </cell>
          <cell r="H255">
            <v>3</v>
          </cell>
          <cell r="I255">
            <v>16</v>
          </cell>
        </row>
        <row r="256">
          <cell r="B256" t="str">
            <v>K0221535</v>
          </cell>
          <cell r="C256" t="str">
            <v>Belabulu ECCE</v>
          </cell>
          <cell r="D256" t="str">
            <v>Audited</v>
          </cell>
          <cell r="E256">
            <v>1</v>
          </cell>
          <cell r="F256">
            <v>2</v>
          </cell>
          <cell r="G256">
            <v>2</v>
          </cell>
          <cell r="H256">
            <v>2</v>
          </cell>
          <cell r="I256">
            <v>7</v>
          </cell>
        </row>
        <row r="257">
          <cell r="B257" t="str">
            <v>K0222034</v>
          </cell>
          <cell r="C257" t="str">
            <v>Pelvus ECCE</v>
          </cell>
          <cell r="D257" t="str">
            <v>Audited</v>
          </cell>
          <cell r="E257">
            <v>3</v>
          </cell>
          <cell r="F257">
            <v>4</v>
          </cell>
          <cell r="G257">
            <v>1</v>
          </cell>
          <cell r="H257">
            <v>4</v>
          </cell>
          <cell r="I257">
            <v>12</v>
          </cell>
        </row>
        <row r="258">
          <cell r="B258" t="str">
            <v>K0222036</v>
          </cell>
          <cell r="C258" t="str">
            <v>St. Jacques ECCE</v>
          </cell>
          <cell r="D258" t="str">
            <v>Audited</v>
          </cell>
          <cell r="E258">
            <v>1</v>
          </cell>
          <cell r="F258">
            <v>4</v>
          </cell>
          <cell r="G258">
            <v>8</v>
          </cell>
          <cell r="H258">
            <v>4</v>
          </cell>
          <cell r="I258">
            <v>17</v>
          </cell>
        </row>
        <row r="259">
          <cell r="B259" t="str">
            <v>K0222037</v>
          </cell>
          <cell r="C259" t="str">
            <v>Pialulup ECCE</v>
          </cell>
          <cell r="D259" t="str">
            <v>Audited</v>
          </cell>
          <cell r="E259"/>
          <cell r="F259">
            <v>2</v>
          </cell>
          <cell r="G259">
            <v>1</v>
          </cell>
          <cell r="H259">
            <v>3</v>
          </cell>
          <cell r="I259">
            <v>6</v>
          </cell>
        </row>
        <row r="260">
          <cell r="B260" t="str">
            <v>K0222045</v>
          </cell>
          <cell r="C260" t="str">
            <v>Piavot kindy</v>
          </cell>
          <cell r="D260" t="str">
            <v>Audited</v>
          </cell>
          <cell r="E260"/>
          <cell r="F260">
            <v>3</v>
          </cell>
          <cell r="G260">
            <v>1</v>
          </cell>
          <cell r="H260">
            <v>1</v>
          </cell>
          <cell r="I260">
            <v>5</v>
          </cell>
        </row>
        <row r="261">
          <cell r="B261" t="str">
            <v>K0222048</v>
          </cell>
          <cell r="C261" t="str">
            <v>Onekara Kindy</v>
          </cell>
          <cell r="D261" t="str">
            <v>Audited</v>
          </cell>
          <cell r="E261">
            <v>1</v>
          </cell>
          <cell r="F261">
            <v>3</v>
          </cell>
          <cell r="G261">
            <v>2</v>
          </cell>
          <cell r="H261">
            <v>1</v>
          </cell>
          <cell r="I261">
            <v>7</v>
          </cell>
        </row>
        <row r="262">
          <cell r="B262" t="str">
            <v>K0222049</v>
          </cell>
          <cell r="C262" t="str">
            <v>Butmas ECCE</v>
          </cell>
          <cell r="D262" t="str">
            <v>Audited</v>
          </cell>
          <cell r="E262">
            <v>7</v>
          </cell>
          <cell r="F262">
            <v>5</v>
          </cell>
          <cell r="G262">
            <v>2</v>
          </cell>
          <cell r="H262">
            <v>1</v>
          </cell>
          <cell r="I262">
            <v>15</v>
          </cell>
        </row>
        <row r="263">
          <cell r="B263" t="str">
            <v>K0222052</v>
          </cell>
          <cell r="C263" t="str">
            <v>Vusiroro ECCE</v>
          </cell>
          <cell r="D263" t="str">
            <v>Audited</v>
          </cell>
          <cell r="E263">
            <v>3</v>
          </cell>
          <cell r="F263">
            <v>3</v>
          </cell>
          <cell r="G263">
            <v>1</v>
          </cell>
          <cell r="H263">
            <v>3</v>
          </cell>
          <cell r="I263">
            <v>10</v>
          </cell>
        </row>
        <row r="264">
          <cell r="B264" t="str">
            <v>K0222055</v>
          </cell>
          <cell r="C264" t="str">
            <v>Mataloi ECCE</v>
          </cell>
          <cell r="D264" t="str">
            <v>Audited</v>
          </cell>
          <cell r="E264"/>
          <cell r="F264"/>
          <cell r="G264">
            <v>1</v>
          </cell>
          <cell r="H264">
            <v>1</v>
          </cell>
          <cell r="I264">
            <v>2</v>
          </cell>
        </row>
        <row r="265">
          <cell r="B265" t="str">
            <v>K0222062</v>
          </cell>
          <cell r="C265" t="str">
            <v>Ste. Therese ECCE</v>
          </cell>
          <cell r="D265" t="str">
            <v>Audited</v>
          </cell>
          <cell r="E265">
            <v>18</v>
          </cell>
          <cell r="F265">
            <v>13</v>
          </cell>
          <cell r="G265">
            <v>19</v>
          </cell>
          <cell r="H265">
            <v>18</v>
          </cell>
          <cell r="I265">
            <v>68</v>
          </cell>
        </row>
        <row r="266">
          <cell r="B266" t="str">
            <v>K0222067</v>
          </cell>
          <cell r="C266" t="str">
            <v>Anne Marie ECCE</v>
          </cell>
          <cell r="D266" t="str">
            <v>Audited</v>
          </cell>
          <cell r="E266">
            <v>6</v>
          </cell>
          <cell r="F266">
            <v>3</v>
          </cell>
          <cell r="G266">
            <v>9</v>
          </cell>
          <cell r="H266">
            <v>15</v>
          </cell>
          <cell r="I266">
            <v>33</v>
          </cell>
        </row>
        <row r="267">
          <cell r="B267" t="str">
            <v>K0222068</v>
          </cell>
          <cell r="C267" t="str">
            <v>Kamewa English ECCE</v>
          </cell>
          <cell r="D267" t="str">
            <v>Audited</v>
          </cell>
          <cell r="E267">
            <v>17</v>
          </cell>
          <cell r="F267">
            <v>21</v>
          </cell>
          <cell r="G267">
            <v>23</v>
          </cell>
          <cell r="H267">
            <v>31</v>
          </cell>
          <cell r="I267">
            <v>92</v>
          </cell>
        </row>
        <row r="268">
          <cell r="B268" t="str">
            <v>K0222070</v>
          </cell>
          <cell r="C268" t="str">
            <v>Banban ECCE</v>
          </cell>
          <cell r="D268" t="str">
            <v>Audited</v>
          </cell>
          <cell r="E268">
            <v>12</v>
          </cell>
          <cell r="F268">
            <v>11</v>
          </cell>
          <cell r="G268">
            <v>23</v>
          </cell>
          <cell r="H268">
            <v>15</v>
          </cell>
          <cell r="I268">
            <v>61</v>
          </cell>
        </row>
        <row r="269">
          <cell r="B269" t="str">
            <v>K0222071</v>
          </cell>
          <cell r="C269" t="str">
            <v>St. Pierre et St. Paul ECCE</v>
          </cell>
          <cell r="D269" t="str">
            <v>Audited</v>
          </cell>
          <cell r="E269">
            <v>2</v>
          </cell>
          <cell r="F269">
            <v>3</v>
          </cell>
          <cell r="G269">
            <v>2</v>
          </cell>
          <cell r="H269">
            <v>5</v>
          </cell>
          <cell r="I269">
            <v>12</v>
          </cell>
        </row>
        <row r="270">
          <cell r="B270" t="str">
            <v>K0222074</v>
          </cell>
          <cell r="C270" t="str">
            <v>Jerahap ECCE</v>
          </cell>
          <cell r="D270" t="str">
            <v>Audited</v>
          </cell>
          <cell r="E270">
            <v>2</v>
          </cell>
          <cell r="F270">
            <v>3</v>
          </cell>
          <cell r="G270">
            <v>8</v>
          </cell>
          <cell r="H270">
            <v>7</v>
          </cell>
          <cell r="I270">
            <v>20</v>
          </cell>
        </row>
        <row r="271">
          <cell r="B271" t="str">
            <v>K0222075</v>
          </cell>
          <cell r="C271" t="str">
            <v>Coolidge ECCE</v>
          </cell>
          <cell r="D271" t="str">
            <v>Audited</v>
          </cell>
          <cell r="E271">
            <v>16</v>
          </cell>
          <cell r="F271">
            <v>12</v>
          </cell>
          <cell r="G271">
            <v>19</v>
          </cell>
          <cell r="H271">
            <v>20</v>
          </cell>
          <cell r="I271">
            <v>67</v>
          </cell>
        </row>
        <row r="272">
          <cell r="B272" t="str">
            <v>K0222077</v>
          </cell>
          <cell r="C272" t="str">
            <v>Rowhani ECCE</v>
          </cell>
          <cell r="D272" t="str">
            <v>Audited</v>
          </cell>
          <cell r="E272">
            <v>6</v>
          </cell>
          <cell r="F272">
            <v>8</v>
          </cell>
          <cell r="G272">
            <v>4</v>
          </cell>
          <cell r="H272">
            <v>6</v>
          </cell>
          <cell r="I272">
            <v>24</v>
          </cell>
        </row>
        <row r="273">
          <cell r="B273" t="str">
            <v>K0222078</v>
          </cell>
          <cell r="C273" t="str">
            <v>Matafanga ECCE</v>
          </cell>
          <cell r="D273" t="str">
            <v>Audited</v>
          </cell>
          <cell r="E273">
            <v>6</v>
          </cell>
          <cell r="F273">
            <v>8</v>
          </cell>
          <cell r="G273">
            <v>8</v>
          </cell>
          <cell r="H273">
            <v>7</v>
          </cell>
          <cell r="I273">
            <v>29</v>
          </cell>
        </row>
        <row r="274">
          <cell r="B274" t="str">
            <v>K0222079</v>
          </cell>
          <cell r="C274" t="str">
            <v>D Ocean ECCE</v>
          </cell>
          <cell r="D274" t="str">
            <v>Audited</v>
          </cell>
          <cell r="E274">
            <v>5</v>
          </cell>
          <cell r="F274">
            <v>6</v>
          </cell>
          <cell r="G274">
            <v>13</v>
          </cell>
          <cell r="H274">
            <v>15</v>
          </cell>
          <cell r="I274">
            <v>39</v>
          </cell>
        </row>
        <row r="275">
          <cell r="B275" t="str">
            <v>K0222080</v>
          </cell>
          <cell r="C275" t="str">
            <v>Ecole Maternelle de Luganville Est. ECCE</v>
          </cell>
          <cell r="D275" t="str">
            <v>Audited</v>
          </cell>
          <cell r="E275">
            <v>9</v>
          </cell>
          <cell r="F275">
            <v>16</v>
          </cell>
          <cell r="G275">
            <v>14</v>
          </cell>
          <cell r="H275">
            <v>21</v>
          </cell>
          <cell r="I275">
            <v>60</v>
          </cell>
        </row>
        <row r="276">
          <cell r="B276" t="str">
            <v>K0222081</v>
          </cell>
          <cell r="C276" t="str">
            <v>Santo East ECCE</v>
          </cell>
          <cell r="D276" t="str">
            <v>Audited</v>
          </cell>
          <cell r="E276">
            <v>20</v>
          </cell>
          <cell r="F276">
            <v>28</v>
          </cell>
          <cell r="G276">
            <v>29</v>
          </cell>
          <cell r="H276">
            <v>40</v>
          </cell>
          <cell r="I276">
            <v>117</v>
          </cell>
        </row>
        <row r="277">
          <cell r="B277" t="str">
            <v>K0222083</v>
          </cell>
          <cell r="C277" t="str">
            <v>Kamewa French ECCE</v>
          </cell>
          <cell r="D277" t="str">
            <v>Audited</v>
          </cell>
          <cell r="E277">
            <v>10</v>
          </cell>
          <cell r="F277">
            <v>8</v>
          </cell>
          <cell r="G277">
            <v>12</v>
          </cell>
          <cell r="H277">
            <v>15</v>
          </cell>
          <cell r="I277">
            <v>45</v>
          </cell>
        </row>
        <row r="278">
          <cell r="B278" t="str">
            <v>K0222084</v>
          </cell>
          <cell r="C278" t="str">
            <v>Iethvekar ECCE</v>
          </cell>
          <cell r="D278" t="str">
            <v>Audited</v>
          </cell>
          <cell r="E278">
            <v>7</v>
          </cell>
          <cell r="F278">
            <v>5</v>
          </cell>
          <cell r="G278">
            <v>6</v>
          </cell>
          <cell r="H278">
            <v>10</v>
          </cell>
          <cell r="I278">
            <v>28</v>
          </cell>
        </row>
        <row r="279">
          <cell r="B279" t="str">
            <v>K0222085</v>
          </cell>
          <cell r="C279" t="str">
            <v>Lathi ECCE</v>
          </cell>
          <cell r="D279" t="str">
            <v>Audited</v>
          </cell>
          <cell r="E279">
            <v>2</v>
          </cell>
          <cell r="F279">
            <v>4</v>
          </cell>
          <cell r="G279">
            <v>4</v>
          </cell>
          <cell r="H279">
            <v>5</v>
          </cell>
          <cell r="I279">
            <v>15</v>
          </cell>
        </row>
        <row r="280">
          <cell r="B280" t="str">
            <v>K0222090</v>
          </cell>
          <cell r="C280" t="str">
            <v>St. Anne ECCE</v>
          </cell>
          <cell r="D280" t="str">
            <v>Audited</v>
          </cell>
          <cell r="E280">
            <v>7</v>
          </cell>
          <cell r="F280">
            <v>18</v>
          </cell>
          <cell r="G280">
            <v>22</v>
          </cell>
          <cell r="H280">
            <v>33</v>
          </cell>
          <cell r="I280">
            <v>80</v>
          </cell>
        </row>
        <row r="281">
          <cell r="B281" t="str">
            <v>K0222094</v>
          </cell>
          <cell r="C281" t="str">
            <v>Vuthe- Ev ECCE</v>
          </cell>
          <cell r="D281" t="str">
            <v>Audited</v>
          </cell>
          <cell r="E281">
            <v>4</v>
          </cell>
          <cell r="F281">
            <v>3</v>
          </cell>
          <cell r="G281">
            <v>5</v>
          </cell>
          <cell r="H281">
            <v>7</v>
          </cell>
          <cell r="I281">
            <v>19</v>
          </cell>
        </row>
        <row r="282">
          <cell r="B282" t="str">
            <v>K0222098</v>
          </cell>
          <cell r="C282" t="str">
            <v>Balon ECCE</v>
          </cell>
          <cell r="D282" t="str">
            <v>Audited</v>
          </cell>
          <cell r="E282">
            <v>3</v>
          </cell>
          <cell r="F282">
            <v>6</v>
          </cell>
          <cell r="G282">
            <v>10</v>
          </cell>
          <cell r="H282">
            <v>3</v>
          </cell>
          <cell r="I282">
            <v>22</v>
          </cell>
        </row>
        <row r="283">
          <cell r="B283" t="str">
            <v>K0222099</v>
          </cell>
          <cell r="C283" t="str">
            <v>Vunabulu ECCE</v>
          </cell>
          <cell r="D283" t="str">
            <v>Audited</v>
          </cell>
          <cell r="E283">
            <v>3</v>
          </cell>
          <cell r="F283"/>
          <cell r="G283">
            <v>9</v>
          </cell>
          <cell r="H283">
            <v>5</v>
          </cell>
          <cell r="I283">
            <v>17</v>
          </cell>
        </row>
        <row r="284">
          <cell r="B284" t="str">
            <v>K0222101</v>
          </cell>
          <cell r="C284" t="str">
            <v>Lorethiakarkar ECCE</v>
          </cell>
          <cell r="D284" t="str">
            <v>Audited</v>
          </cell>
          <cell r="E284">
            <v>5</v>
          </cell>
          <cell r="F284">
            <v>3</v>
          </cell>
          <cell r="G284">
            <v>7</v>
          </cell>
          <cell r="H284">
            <v>2</v>
          </cell>
          <cell r="I284">
            <v>17</v>
          </cell>
        </row>
        <row r="285">
          <cell r="B285" t="str">
            <v>K0222103</v>
          </cell>
          <cell r="C285" t="str">
            <v>Lorevulko ECCE</v>
          </cell>
          <cell r="D285" t="str">
            <v>Audited</v>
          </cell>
          <cell r="E285">
            <v>1</v>
          </cell>
          <cell r="F285">
            <v>2</v>
          </cell>
          <cell r="G285">
            <v>2</v>
          </cell>
          <cell r="H285">
            <v>4</v>
          </cell>
          <cell r="I285">
            <v>9</v>
          </cell>
        </row>
        <row r="286">
          <cell r="B286" t="str">
            <v>K0222107</v>
          </cell>
          <cell r="C286" t="str">
            <v>Naitincy ECCE</v>
          </cell>
          <cell r="D286" t="str">
            <v>Audited</v>
          </cell>
          <cell r="E286">
            <v>1</v>
          </cell>
          <cell r="F286">
            <v>3</v>
          </cell>
          <cell r="G286">
            <v>5</v>
          </cell>
          <cell r="H286">
            <v>4</v>
          </cell>
          <cell r="I286">
            <v>13</v>
          </cell>
        </row>
        <row r="287">
          <cell r="B287" t="str">
            <v>K0222113</v>
          </cell>
          <cell r="C287" t="str">
            <v>Wailapa ECCE</v>
          </cell>
          <cell r="D287" t="str">
            <v>Audited</v>
          </cell>
          <cell r="E287"/>
          <cell r="F287"/>
          <cell r="G287">
            <v>1</v>
          </cell>
          <cell r="H287">
            <v>4</v>
          </cell>
          <cell r="I287">
            <v>5</v>
          </cell>
        </row>
        <row r="288">
          <cell r="B288" t="str">
            <v>K0222115</v>
          </cell>
          <cell r="C288" t="str">
            <v>Kom'ese(Namoru) ECCE</v>
          </cell>
          <cell r="D288" t="str">
            <v>Audited</v>
          </cell>
          <cell r="E288">
            <v>3</v>
          </cell>
          <cell r="F288">
            <v>3</v>
          </cell>
          <cell r="G288">
            <v>4</v>
          </cell>
          <cell r="H288">
            <v>5</v>
          </cell>
          <cell r="I288">
            <v>15</v>
          </cell>
        </row>
        <row r="289">
          <cell r="B289" t="str">
            <v>K0222116</v>
          </cell>
          <cell r="C289" t="str">
            <v>St. Pierre (Okoro) ECCE</v>
          </cell>
          <cell r="D289" t="str">
            <v>Audited</v>
          </cell>
          <cell r="E289">
            <v>2</v>
          </cell>
          <cell r="F289">
            <v>9</v>
          </cell>
          <cell r="G289">
            <v>4</v>
          </cell>
          <cell r="H289">
            <v>4</v>
          </cell>
          <cell r="I289">
            <v>19</v>
          </cell>
        </row>
        <row r="290">
          <cell r="B290" t="str">
            <v>K0222118</v>
          </cell>
          <cell r="C290" t="str">
            <v>Venie ECCE</v>
          </cell>
          <cell r="D290" t="str">
            <v>Audited</v>
          </cell>
          <cell r="E290"/>
          <cell r="F290"/>
          <cell r="G290">
            <v>1</v>
          </cell>
          <cell r="H290"/>
          <cell r="I290">
            <v>1</v>
          </cell>
        </row>
        <row r="291">
          <cell r="B291" t="str">
            <v>K0222120</v>
          </cell>
          <cell r="C291" t="str">
            <v>Araki Komuniti ECCE</v>
          </cell>
          <cell r="D291" t="str">
            <v>Audited</v>
          </cell>
          <cell r="E291">
            <v>1</v>
          </cell>
          <cell r="F291"/>
          <cell r="G291">
            <v>2</v>
          </cell>
          <cell r="H291">
            <v>3</v>
          </cell>
          <cell r="I291">
            <v>6</v>
          </cell>
        </row>
        <row r="292">
          <cell r="B292" t="str">
            <v>K0222122</v>
          </cell>
          <cell r="C292" t="str">
            <v>Vovlei ECCE</v>
          </cell>
          <cell r="D292" t="str">
            <v>Audited</v>
          </cell>
          <cell r="E292"/>
          <cell r="F292"/>
          <cell r="G292"/>
          <cell r="H292">
            <v>7</v>
          </cell>
          <cell r="I292">
            <v>7</v>
          </cell>
        </row>
        <row r="293">
          <cell r="B293" t="str">
            <v>K0222123</v>
          </cell>
          <cell r="C293" t="str">
            <v>Hasevaia ECCE</v>
          </cell>
          <cell r="D293" t="str">
            <v>Audited</v>
          </cell>
          <cell r="E293">
            <v>2</v>
          </cell>
          <cell r="F293">
            <v>4</v>
          </cell>
          <cell r="G293">
            <v>1</v>
          </cell>
          <cell r="H293">
            <v>1</v>
          </cell>
          <cell r="I293">
            <v>8</v>
          </cell>
        </row>
        <row r="294">
          <cell r="B294" t="str">
            <v>K0222127</v>
          </cell>
          <cell r="C294" t="str">
            <v>Porema ECCE</v>
          </cell>
          <cell r="D294" t="str">
            <v>Audited</v>
          </cell>
          <cell r="E294">
            <v>1</v>
          </cell>
          <cell r="F294">
            <v>2</v>
          </cell>
          <cell r="G294">
            <v>2</v>
          </cell>
          <cell r="H294">
            <v>3</v>
          </cell>
          <cell r="I294">
            <v>8</v>
          </cell>
        </row>
        <row r="295">
          <cell r="B295" t="str">
            <v>K0222128</v>
          </cell>
          <cell r="C295" t="str">
            <v>Talua ECCE</v>
          </cell>
          <cell r="D295" t="str">
            <v>Audited</v>
          </cell>
          <cell r="E295">
            <v>1</v>
          </cell>
          <cell r="F295">
            <v>1</v>
          </cell>
          <cell r="G295">
            <v>4</v>
          </cell>
          <cell r="H295">
            <v>3</v>
          </cell>
          <cell r="I295">
            <v>9</v>
          </cell>
        </row>
        <row r="296">
          <cell r="B296" t="str">
            <v>K0222130</v>
          </cell>
          <cell r="C296" t="str">
            <v>Tovotovo ECCE</v>
          </cell>
          <cell r="D296" t="str">
            <v>Audited</v>
          </cell>
          <cell r="E296">
            <v>3</v>
          </cell>
          <cell r="F296">
            <v>1</v>
          </cell>
          <cell r="G296">
            <v>1</v>
          </cell>
          <cell r="H296">
            <v>4</v>
          </cell>
          <cell r="I296">
            <v>9</v>
          </cell>
        </row>
        <row r="297">
          <cell r="B297" t="str">
            <v>K0222136</v>
          </cell>
          <cell r="C297" t="str">
            <v>Zion Echo ECCE</v>
          </cell>
          <cell r="D297" t="str">
            <v>Audited</v>
          </cell>
          <cell r="E297">
            <v>2</v>
          </cell>
          <cell r="F297">
            <v>2</v>
          </cell>
          <cell r="G297">
            <v>1</v>
          </cell>
          <cell r="H297"/>
          <cell r="I297">
            <v>5</v>
          </cell>
        </row>
        <row r="298">
          <cell r="B298" t="str">
            <v>K0222144</v>
          </cell>
          <cell r="C298" t="str">
            <v>Tiasia</v>
          </cell>
          <cell r="D298" t="str">
            <v>Audited</v>
          </cell>
          <cell r="E298">
            <v>4</v>
          </cell>
          <cell r="F298">
            <v>1</v>
          </cell>
          <cell r="G298">
            <v>9</v>
          </cell>
          <cell r="H298">
            <v>2</v>
          </cell>
          <cell r="I298">
            <v>16</v>
          </cell>
        </row>
        <row r="299">
          <cell r="B299" t="str">
            <v>K0222147</v>
          </cell>
          <cell r="C299" t="str">
            <v>Toa Lui ECCE</v>
          </cell>
          <cell r="D299" t="str">
            <v>Audited</v>
          </cell>
          <cell r="E299">
            <v>1</v>
          </cell>
          <cell r="F299">
            <v>2</v>
          </cell>
          <cell r="G299">
            <v>5</v>
          </cell>
          <cell r="H299">
            <v>3</v>
          </cell>
          <cell r="I299">
            <v>11</v>
          </cell>
        </row>
        <row r="300">
          <cell r="B300" t="str">
            <v>K0222149</v>
          </cell>
          <cell r="C300" t="str">
            <v>Lolorai ECCE</v>
          </cell>
          <cell r="D300" t="str">
            <v>Audited</v>
          </cell>
          <cell r="E300">
            <v>5</v>
          </cell>
          <cell r="F300">
            <v>4</v>
          </cell>
          <cell r="G300">
            <v>5</v>
          </cell>
          <cell r="H300">
            <v>7</v>
          </cell>
          <cell r="I300">
            <v>21</v>
          </cell>
        </row>
        <row r="301">
          <cell r="B301" t="str">
            <v>K0222150</v>
          </cell>
          <cell r="C301" t="str">
            <v>Valbei ECCE</v>
          </cell>
          <cell r="D301" t="str">
            <v>Audited</v>
          </cell>
          <cell r="E301">
            <v>2</v>
          </cell>
          <cell r="F301"/>
          <cell r="G301">
            <v>2</v>
          </cell>
          <cell r="H301">
            <v>5</v>
          </cell>
          <cell r="I301">
            <v>9</v>
          </cell>
        </row>
        <row r="302">
          <cell r="B302" t="str">
            <v>K0222155</v>
          </cell>
          <cell r="C302" t="str">
            <v>Tangoa Komuniti ECCE</v>
          </cell>
          <cell r="D302" t="str">
            <v>Audited</v>
          </cell>
          <cell r="E302">
            <v>1</v>
          </cell>
          <cell r="F302">
            <v>5</v>
          </cell>
          <cell r="G302">
            <v>4</v>
          </cell>
          <cell r="H302">
            <v>4</v>
          </cell>
          <cell r="I302">
            <v>14</v>
          </cell>
        </row>
        <row r="303">
          <cell r="B303" t="str">
            <v>K0222160</v>
          </cell>
          <cell r="C303" t="str">
            <v>Silaevae ECCE</v>
          </cell>
          <cell r="D303" t="str">
            <v>Audited</v>
          </cell>
          <cell r="E303">
            <v>1</v>
          </cell>
          <cell r="F303">
            <v>2</v>
          </cell>
          <cell r="G303">
            <v>3</v>
          </cell>
          <cell r="H303">
            <v>2</v>
          </cell>
          <cell r="I303">
            <v>8</v>
          </cell>
        </row>
        <row r="304">
          <cell r="B304" t="str">
            <v>K0222162</v>
          </cell>
          <cell r="C304" t="str">
            <v>Hokua ECCE</v>
          </cell>
          <cell r="D304" t="str">
            <v>Audited</v>
          </cell>
          <cell r="E304">
            <v>1</v>
          </cell>
          <cell r="F304">
            <v>1</v>
          </cell>
          <cell r="G304">
            <v>1</v>
          </cell>
          <cell r="H304">
            <v>2</v>
          </cell>
          <cell r="I304">
            <v>5</v>
          </cell>
        </row>
        <row r="305">
          <cell r="B305" t="str">
            <v>K0222164</v>
          </cell>
          <cell r="C305" t="str">
            <v>Koroia ECCE</v>
          </cell>
          <cell r="D305" t="str">
            <v>Audited</v>
          </cell>
          <cell r="E305"/>
          <cell r="F305"/>
          <cell r="G305">
            <v>4</v>
          </cell>
          <cell r="H305">
            <v>2</v>
          </cell>
          <cell r="I305">
            <v>6</v>
          </cell>
        </row>
        <row r="306">
          <cell r="B306" t="str">
            <v>K0222165</v>
          </cell>
          <cell r="C306" t="str">
            <v>Petawata ECCE</v>
          </cell>
          <cell r="D306" t="str">
            <v>Audited</v>
          </cell>
          <cell r="E306"/>
          <cell r="F306"/>
          <cell r="G306">
            <v>4</v>
          </cell>
          <cell r="H306">
            <v>5</v>
          </cell>
          <cell r="I306">
            <v>9</v>
          </cell>
        </row>
        <row r="307">
          <cell r="B307" t="str">
            <v>K0222166</v>
          </cell>
          <cell r="C307" t="str">
            <v>Nogugu ECCE</v>
          </cell>
          <cell r="D307" t="str">
            <v>Audited</v>
          </cell>
          <cell r="E307">
            <v>6</v>
          </cell>
          <cell r="F307">
            <v>1</v>
          </cell>
          <cell r="G307">
            <v>3</v>
          </cell>
          <cell r="H307">
            <v>3</v>
          </cell>
          <cell r="I307">
            <v>13</v>
          </cell>
        </row>
        <row r="308">
          <cell r="B308" t="str">
            <v>K0222170</v>
          </cell>
          <cell r="C308" t="str">
            <v>Wunon ECCE</v>
          </cell>
          <cell r="D308" t="str">
            <v>Audited</v>
          </cell>
          <cell r="E308"/>
          <cell r="F308">
            <v>3</v>
          </cell>
          <cell r="G308">
            <v>2</v>
          </cell>
          <cell r="H308"/>
          <cell r="I308">
            <v>5</v>
          </cell>
        </row>
        <row r="309">
          <cell r="B309" t="str">
            <v>K0222171</v>
          </cell>
          <cell r="C309" t="str">
            <v>Molboe ECCE</v>
          </cell>
          <cell r="D309" t="str">
            <v>Audited</v>
          </cell>
          <cell r="E309">
            <v>1</v>
          </cell>
          <cell r="F309"/>
          <cell r="G309"/>
          <cell r="H309">
            <v>2</v>
          </cell>
          <cell r="I309">
            <v>3</v>
          </cell>
        </row>
        <row r="310">
          <cell r="B310" t="str">
            <v>K0222178</v>
          </cell>
          <cell r="C310" t="str">
            <v>Wunpuko ECCE</v>
          </cell>
          <cell r="D310" t="str">
            <v>Audited</v>
          </cell>
          <cell r="E310">
            <v>1</v>
          </cell>
          <cell r="F310">
            <v>3</v>
          </cell>
          <cell r="G310">
            <v>3</v>
          </cell>
          <cell r="H310">
            <v>3</v>
          </cell>
          <cell r="I310">
            <v>10</v>
          </cell>
        </row>
        <row r="311">
          <cell r="B311" t="str">
            <v>K0222179</v>
          </cell>
          <cell r="C311" t="str">
            <v>U.T.S ECCE</v>
          </cell>
          <cell r="D311" t="str">
            <v>Audited</v>
          </cell>
          <cell r="E311">
            <v>2</v>
          </cell>
          <cell r="F311">
            <v>3</v>
          </cell>
          <cell r="G311">
            <v>4</v>
          </cell>
          <cell r="H311"/>
          <cell r="I311">
            <v>9</v>
          </cell>
        </row>
        <row r="312">
          <cell r="B312" t="str">
            <v>K0222180</v>
          </cell>
          <cell r="C312" t="str">
            <v>Natawa ECCE</v>
          </cell>
          <cell r="D312" t="str">
            <v>Audited</v>
          </cell>
          <cell r="E312">
            <v>2</v>
          </cell>
          <cell r="F312">
            <v>2</v>
          </cell>
          <cell r="G312">
            <v>11</v>
          </cell>
          <cell r="H312">
            <v>6</v>
          </cell>
          <cell r="I312">
            <v>21</v>
          </cell>
        </row>
        <row r="313">
          <cell r="B313" t="str">
            <v>K0222183</v>
          </cell>
          <cell r="C313" t="str">
            <v>Notre Dame de Lourde Vilvil ECCE</v>
          </cell>
          <cell r="D313" t="str">
            <v>Audited</v>
          </cell>
          <cell r="E313">
            <v>9</v>
          </cell>
          <cell r="F313">
            <v>8</v>
          </cell>
          <cell r="G313">
            <v>6</v>
          </cell>
          <cell r="H313">
            <v>13</v>
          </cell>
          <cell r="I313">
            <v>36</v>
          </cell>
        </row>
        <row r="314">
          <cell r="B314" t="str">
            <v>K0222187</v>
          </cell>
          <cell r="C314" t="str">
            <v>Malapo (LFV) ECCE</v>
          </cell>
          <cell r="D314" t="str">
            <v>Audited</v>
          </cell>
          <cell r="E314">
            <v>6</v>
          </cell>
          <cell r="F314">
            <v>1</v>
          </cell>
          <cell r="G314">
            <v>2</v>
          </cell>
          <cell r="H314"/>
          <cell r="I314">
            <v>9</v>
          </cell>
        </row>
        <row r="315">
          <cell r="B315" t="str">
            <v>K0222190</v>
          </cell>
          <cell r="C315" t="str">
            <v>Akirio ECCE</v>
          </cell>
          <cell r="D315" t="str">
            <v>Audited</v>
          </cell>
          <cell r="E315">
            <v>1</v>
          </cell>
          <cell r="F315">
            <v>2</v>
          </cell>
          <cell r="G315">
            <v>1</v>
          </cell>
          <cell r="H315"/>
          <cell r="I315">
            <v>4</v>
          </cell>
        </row>
        <row r="316">
          <cell r="B316" t="str">
            <v>K0222196</v>
          </cell>
          <cell r="C316" t="str">
            <v>Torap ECCE</v>
          </cell>
          <cell r="D316" t="str">
            <v>Audited</v>
          </cell>
          <cell r="E316">
            <v>7</v>
          </cell>
          <cell r="F316">
            <v>11</v>
          </cell>
          <cell r="G316">
            <v>8</v>
          </cell>
          <cell r="H316">
            <v>6</v>
          </cell>
          <cell r="I316">
            <v>32</v>
          </cell>
        </row>
        <row r="317">
          <cell r="B317" t="str">
            <v>K0222198</v>
          </cell>
          <cell r="C317" t="str">
            <v>Sama Seventh Day Adventist ECCE</v>
          </cell>
          <cell r="D317" t="str">
            <v>Audited</v>
          </cell>
          <cell r="E317">
            <v>2</v>
          </cell>
          <cell r="F317">
            <v>2</v>
          </cell>
          <cell r="G317">
            <v>4</v>
          </cell>
          <cell r="H317">
            <v>3</v>
          </cell>
          <cell r="I317">
            <v>11</v>
          </cell>
        </row>
        <row r="318">
          <cell r="B318" t="str">
            <v>K0222199</v>
          </cell>
          <cell r="C318" t="str">
            <v>Lape ECCE</v>
          </cell>
          <cell r="D318" t="str">
            <v>Audited</v>
          </cell>
          <cell r="E318">
            <v>1</v>
          </cell>
          <cell r="F318">
            <v>4</v>
          </cell>
          <cell r="G318">
            <v>1</v>
          </cell>
          <cell r="H318">
            <v>5</v>
          </cell>
          <cell r="I318">
            <v>11</v>
          </cell>
        </row>
        <row r="319">
          <cell r="B319" t="str">
            <v>K0222204</v>
          </cell>
          <cell r="C319" t="str">
            <v>Malsie ECCE</v>
          </cell>
          <cell r="D319" t="str">
            <v>Audited</v>
          </cell>
          <cell r="E319">
            <v>17</v>
          </cell>
          <cell r="F319">
            <v>11</v>
          </cell>
          <cell r="G319">
            <v>7</v>
          </cell>
          <cell r="H319">
            <v>15</v>
          </cell>
          <cell r="I319">
            <v>50</v>
          </cell>
        </row>
        <row r="320">
          <cell r="B320" t="str">
            <v>K0222205</v>
          </cell>
          <cell r="C320" t="str">
            <v>Vusfongo Model ECCE</v>
          </cell>
          <cell r="D320" t="str">
            <v>Audited</v>
          </cell>
          <cell r="E320">
            <v>2</v>
          </cell>
          <cell r="F320">
            <v>1</v>
          </cell>
          <cell r="G320"/>
          <cell r="H320">
            <v>1</v>
          </cell>
          <cell r="I320">
            <v>4</v>
          </cell>
        </row>
        <row r="321">
          <cell r="B321" t="str">
            <v>K0222206</v>
          </cell>
          <cell r="C321" t="str">
            <v>Sakau ECCE</v>
          </cell>
          <cell r="D321" t="str">
            <v>Audited</v>
          </cell>
          <cell r="E321">
            <v>3</v>
          </cell>
          <cell r="F321">
            <v>1</v>
          </cell>
          <cell r="G321">
            <v>1</v>
          </cell>
          <cell r="H321"/>
          <cell r="I321">
            <v>5</v>
          </cell>
        </row>
        <row r="322">
          <cell r="B322" t="str">
            <v>K0222207</v>
          </cell>
          <cell r="C322" t="str">
            <v>Vanco ECCE</v>
          </cell>
          <cell r="D322" t="str">
            <v>Audited</v>
          </cell>
          <cell r="E322">
            <v>8</v>
          </cell>
          <cell r="F322">
            <v>3</v>
          </cell>
          <cell r="G322">
            <v>4</v>
          </cell>
          <cell r="H322">
            <v>8</v>
          </cell>
          <cell r="I322">
            <v>23</v>
          </cell>
        </row>
        <row r="323">
          <cell r="B323" t="str">
            <v>K0222215</v>
          </cell>
          <cell r="C323" t="str">
            <v>Osten ECCE</v>
          </cell>
          <cell r="D323" t="str">
            <v>Audited</v>
          </cell>
          <cell r="E323">
            <v>3</v>
          </cell>
          <cell r="F323">
            <v>1</v>
          </cell>
          <cell r="G323">
            <v>3</v>
          </cell>
          <cell r="H323">
            <v>2</v>
          </cell>
          <cell r="I323">
            <v>9</v>
          </cell>
        </row>
        <row r="324">
          <cell r="B324" t="str">
            <v>K0222312</v>
          </cell>
          <cell r="C324" t="str">
            <v>Vunakariakara ECCE</v>
          </cell>
          <cell r="D324" t="str">
            <v>Audited</v>
          </cell>
          <cell r="E324"/>
          <cell r="F324"/>
          <cell r="G324">
            <v>1</v>
          </cell>
          <cell r="H324"/>
          <cell r="I324">
            <v>1</v>
          </cell>
        </row>
        <row r="325">
          <cell r="B325" t="str">
            <v>K0222314</v>
          </cell>
          <cell r="C325" t="str">
            <v>Valangara  ECCE</v>
          </cell>
          <cell r="D325" t="str">
            <v>Audited</v>
          </cell>
          <cell r="E325"/>
          <cell r="F325"/>
          <cell r="G325">
            <v>2</v>
          </cell>
          <cell r="H325">
            <v>2</v>
          </cell>
          <cell r="I325">
            <v>4</v>
          </cell>
        </row>
        <row r="326">
          <cell r="B326" t="str">
            <v>K0222318</v>
          </cell>
          <cell r="C326" t="str">
            <v>Natchara ECCE</v>
          </cell>
          <cell r="D326" t="str">
            <v>Audited</v>
          </cell>
          <cell r="E326">
            <v>1</v>
          </cell>
          <cell r="F326">
            <v>3</v>
          </cell>
          <cell r="G326">
            <v>1</v>
          </cell>
          <cell r="H326">
            <v>3</v>
          </cell>
          <cell r="I326">
            <v>8</v>
          </cell>
        </row>
        <row r="327">
          <cell r="B327" t="str">
            <v>K0222322</v>
          </cell>
          <cell r="C327" t="str">
            <v>Vunavosi ECCE</v>
          </cell>
          <cell r="D327" t="str">
            <v>Audited</v>
          </cell>
          <cell r="E327">
            <v>3</v>
          </cell>
          <cell r="F327">
            <v>3</v>
          </cell>
          <cell r="G327">
            <v>2</v>
          </cell>
          <cell r="H327">
            <v>4</v>
          </cell>
          <cell r="I327">
            <v>12</v>
          </cell>
        </row>
        <row r="328">
          <cell r="B328" t="str">
            <v>K0222327</v>
          </cell>
          <cell r="C328" t="str">
            <v>Amnie (Malao) ECCE</v>
          </cell>
          <cell r="D328" t="str">
            <v>Audited</v>
          </cell>
          <cell r="E328">
            <v>2</v>
          </cell>
          <cell r="F328">
            <v>3</v>
          </cell>
          <cell r="G328">
            <v>6</v>
          </cell>
          <cell r="H328">
            <v>8</v>
          </cell>
          <cell r="I328">
            <v>19</v>
          </cell>
        </row>
        <row r="329">
          <cell r="B329" t="str">
            <v>K0222329</v>
          </cell>
          <cell r="C329" t="str">
            <v>St. Joseph (Rowok) ECCE</v>
          </cell>
          <cell r="D329" t="str">
            <v>Audited</v>
          </cell>
          <cell r="E329">
            <v>3</v>
          </cell>
          <cell r="F329">
            <v>3</v>
          </cell>
          <cell r="G329">
            <v>1</v>
          </cell>
          <cell r="H329"/>
          <cell r="I329">
            <v>7</v>
          </cell>
        </row>
        <row r="330">
          <cell r="B330" t="str">
            <v>K0222335</v>
          </cell>
          <cell r="C330" t="str">
            <v>Ian Livo</v>
          </cell>
          <cell r="D330" t="str">
            <v>Audited</v>
          </cell>
          <cell r="E330">
            <v>2</v>
          </cell>
          <cell r="F330">
            <v>1</v>
          </cell>
          <cell r="G330">
            <v>3</v>
          </cell>
          <cell r="H330">
            <v>3</v>
          </cell>
          <cell r="I330">
            <v>9</v>
          </cell>
        </row>
        <row r="331">
          <cell r="B331" t="str">
            <v>K0222337</v>
          </cell>
          <cell r="C331" t="str">
            <v>Tasmalum ECCE</v>
          </cell>
          <cell r="D331" t="str">
            <v>Audited</v>
          </cell>
          <cell r="E331">
            <v>2</v>
          </cell>
          <cell r="F331">
            <v>1</v>
          </cell>
          <cell r="G331">
            <v>4</v>
          </cell>
          <cell r="H331">
            <v>3</v>
          </cell>
          <cell r="I331">
            <v>10</v>
          </cell>
        </row>
        <row r="332">
          <cell r="B332" t="str">
            <v>K0222350</v>
          </cell>
          <cell r="C332" t="str">
            <v>Vanvatavui ECCE</v>
          </cell>
          <cell r="D332" t="str">
            <v>Audited</v>
          </cell>
          <cell r="E332">
            <v>5</v>
          </cell>
          <cell r="F332">
            <v>3</v>
          </cell>
          <cell r="G332">
            <v>3</v>
          </cell>
          <cell r="H332">
            <v>1</v>
          </cell>
          <cell r="I332">
            <v>12</v>
          </cell>
        </row>
        <row r="333">
          <cell r="B333" t="str">
            <v>K0222355</v>
          </cell>
          <cell r="C333" t="str">
            <v>Merap St Augustin ECCE</v>
          </cell>
          <cell r="D333" t="str">
            <v>Audited</v>
          </cell>
          <cell r="E333">
            <v>10</v>
          </cell>
          <cell r="F333">
            <v>10</v>
          </cell>
          <cell r="G333">
            <v>8</v>
          </cell>
          <cell r="H333">
            <v>6</v>
          </cell>
          <cell r="I333">
            <v>34</v>
          </cell>
        </row>
        <row r="334">
          <cell r="B334" t="str">
            <v>K0222470</v>
          </cell>
          <cell r="C334" t="str">
            <v>Fimele Community ECCE</v>
          </cell>
          <cell r="D334" t="str">
            <v>Audited</v>
          </cell>
          <cell r="E334">
            <v>2</v>
          </cell>
          <cell r="F334"/>
          <cell r="G334">
            <v>5</v>
          </cell>
          <cell r="H334">
            <v>2</v>
          </cell>
          <cell r="I334">
            <v>9</v>
          </cell>
        </row>
        <row r="335">
          <cell r="B335" t="str">
            <v>K0222480</v>
          </cell>
          <cell r="C335" t="str">
            <v>Mataivura ECCE</v>
          </cell>
          <cell r="D335" t="str">
            <v>Audited</v>
          </cell>
          <cell r="E335">
            <v>4</v>
          </cell>
          <cell r="F335">
            <v>5</v>
          </cell>
          <cell r="G335">
            <v>4</v>
          </cell>
          <cell r="H335">
            <v>10</v>
          </cell>
          <cell r="I335">
            <v>23</v>
          </cell>
        </row>
        <row r="336">
          <cell r="B336" t="str">
            <v>K0222483</v>
          </cell>
          <cell r="C336" t="str">
            <v>Kerr Family ECCE</v>
          </cell>
          <cell r="D336" t="str">
            <v>Audited</v>
          </cell>
          <cell r="E336">
            <v>3</v>
          </cell>
          <cell r="F336"/>
          <cell r="G336">
            <v>2</v>
          </cell>
          <cell r="H336">
            <v>2</v>
          </cell>
          <cell r="I336">
            <v>7</v>
          </cell>
        </row>
        <row r="337">
          <cell r="B337" t="str">
            <v>K0222484</v>
          </cell>
          <cell r="C337" t="str">
            <v>Vunarei ECCE</v>
          </cell>
          <cell r="D337" t="str">
            <v>Audited</v>
          </cell>
          <cell r="E337">
            <v>2</v>
          </cell>
          <cell r="F337">
            <v>1</v>
          </cell>
          <cell r="G337">
            <v>2</v>
          </cell>
          <cell r="H337"/>
          <cell r="I337">
            <v>5</v>
          </cell>
        </row>
        <row r="338">
          <cell r="B338" t="str">
            <v>K0222487</v>
          </cell>
          <cell r="C338" t="str">
            <v>Piamatsina ECCE</v>
          </cell>
          <cell r="D338" t="str">
            <v>Audited</v>
          </cell>
          <cell r="E338">
            <v>2</v>
          </cell>
          <cell r="F338">
            <v>2</v>
          </cell>
          <cell r="G338">
            <v>5</v>
          </cell>
          <cell r="H338">
            <v>4</v>
          </cell>
          <cell r="I338">
            <v>13</v>
          </cell>
        </row>
        <row r="339">
          <cell r="B339" t="str">
            <v>K0222488</v>
          </cell>
          <cell r="C339" t="str">
            <v>Sara ECCE</v>
          </cell>
          <cell r="D339" t="str">
            <v>Audited</v>
          </cell>
          <cell r="E339">
            <v>8</v>
          </cell>
          <cell r="F339">
            <v>6</v>
          </cell>
          <cell r="G339">
            <v>8</v>
          </cell>
          <cell r="H339">
            <v>11</v>
          </cell>
          <cell r="I339">
            <v>33</v>
          </cell>
        </row>
        <row r="340">
          <cell r="B340" t="str">
            <v>K0222489</v>
          </cell>
          <cell r="C340" t="str">
            <v>Pianarae (Tapulekoleko) ECCE</v>
          </cell>
          <cell r="D340" t="str">
            <v>Audited</v>
          </cell>
          <cell r="E340">
            <v>1</v>
          </cell>
          <cell r="F340">
            <v>1</v>
          </cell>
          <cell r="G340"/>
          <cell r="H340">
            <v>1</v>
          </cell>
          <cell r="I340">
            <v>3</v>
          </cell>
        </row>
        <row r="341">
          <cell r="B341" t="str">
            <v>K0222509</v>
          </cell>
          <cell r="C341" t="str">
            <v>Tuhalai ECCE</v>
          </cell>
          <cell r="D341" t="str">
            <v>Audited</v>
          </cell>
          <cell r="E341">
            <v>2</v>
          </cell>
          <cell r="F341">
            <v>3</v>
          </cell>
          <cell r="G341">
            <v>2</v>
          </cell>
          <cell r="H341">
            <v>4</v>
          </cell>
          <cell r="I341">
            <v>11</v>
          </cell>
        </row>
        <row r="342">
          <cell r="B342" t="str">
            <v>K0222512</v>
          </cell>
          <cell r="C342" t="str">
            <v>Ravlepa ECCE</v>
          </cell>
          <cell r="D342" t="str">
            <v>Audited</v>
          </cell>
          <cell r="E342"/>
          <cell r="F342">
            <v>2</v>
          </cell>
          <cell r="G342"/>
          <cell r="H342">
            <v>2</v>
          </cell>
          <cell r="I342">
            <v>4</v>
          </cell>
        </row>
        <row r="343">
          <cell r="B343" t="str">
            <v>K0222521</v>
          </cell>
          <cell r="C343" t="str">
            <v>Narango ECCE</v>
          </cell>
          <cell r="D343" t="str">
            <v>Audited</v>
          </cell>
          <cell r="E343">
            <v>6</v>
          </cell>
          <cell r="F343">
            <v>10</v>
          </cell>
          <cell r="G343">
            <v>5</v>
          </cell>
          <cell r="H343">
            <v>1</v>
          </cell>
          <cell r="I343">
            <v>22</v>
          </cell>
        </row>
        <row r="344">
          <cell r="B344" t="str">
            <v>K0222522</v>
          </cell>
          <cell r="C344" t="str">
            <v>Nabanga ECCE</v>
          </cell>
          <cell r="D344" t="str">
            <v>Audited</v>
          </cell>
          <cell r="E344">
            <v>2</v>
          </cell>
          <cell r="F344">
            <v>5</v>
          </cell>
          <cell r="G344">
            <v>2</v>
          </cell>
          <cell r="H344">
            <v>2</v>
          </cell>
          <cell r="I344">
            <v>11</v>
          </cell>
        </row>
        <row r="345">
          <cell r="B345" t="str">
            <v>K0222527</v>
          </cell>
          <cell r="C345" t="str">
            <v>Sacre Coeur Fanafo ECCE</v>
          </cell>
          <cell r="D345" t="str">
            <v>Audited</v>
          </cell>
          <cell r="E345">
            <v>8</v>
          </cell>
          <cell r="F345">
            <v>6</v>
          </cell>
          <cell r="G345">
            <v>9</v>
          </cell>
          <cell r="H345">
            <v>5</v>
          </cell>
          <cell r="I345">
            <v>28</v>
          </cell>
        </row>
        <row r="346">
          <cell r="B346" t="str">
            <v>K0222531</v>
          </cell>
          <cell r="C346" t="str">
            <v>Fanafo ECCE</v>
          </cell>
          <cell r="D346" t="str">
            <v>Audited</v>
          </cell>
          <cell r="E346">
            <v>2</v>
          </cell>
          <cell r="F346">
            <v>1</v>
          </cell>
          <cell r="G346">
            <v>11</v>
          </cell>
          <cell r="H346">
            <v>5</v>
          </cell>
          <cell r="I346">
            <v>19</v>
          </cell>
        </row>
        <row r="347">
          <cell r="B347" t="str">
            <v>K0222543</v>
          </cell>
          <cell r="C347" t="str">
            <v>Grace ECCE</v>
          </cell>
          <cell r="D347" t="str">
            <v>Audited</v>
          </cell>
          <cell r="E347">
            <v>2</v>
          </cell>
          <cell r="F347">
            <v>3</v>
          </cell>
          <cell r="G347">
            <v>6</v>
          </cell>
          <cell r="H347">
            <v>6</v>
          </cell>
          <cell r="I347">
            <v>17</v>
          </cell>
        </row>
        <row r="348">
          <cell r="B348" t="str">
            <v>K0222544</v>
          </cell>
          <cell r="C348" t="str">
            <v>Knox ECCE</v>
          </cell>
          <cell r="D348" t="str">
            <v>Audited</v>
          </cell>
          <cell r="E348">
            <v>2</v>
          </cell>
          <cell r="F348"/>
          <cell r="G348">
            <v>4</v>
          </cell>
          <cell r="H348">
            <v>2</v>
          </cell>
          <cell r="I348">
            <v>8</v>
          </cell>
        </row>
        <row r="349">
          <cell r="B349" t="str">
            <v>K0222545</v>
          </cell>
          <cell r="C349" t="str">
            <v>Line ECCE</v>
          </cell>
          <cell r="D349" t="str">
            <v>Audited</v>
          </cell>
          <cell r="E349">
            <v>10</v>
          </cell>
          <cell r="F349">
            <v>7</v>
          </cell>
          <cell r="G349">
            <v>6</v>
          </cell>
          <cell r="H349">
            <v>15</v>
          </cell>
          <cell r="I349">
            <v>38</v>
          </cell>
        </row>
        <row r="350">
          <cell r="B350" t="str">
            <v>K0222547</v>
          </cell>
          <cell r="C350" t="str">
            <v>Talvenbis ECCE</v>
          </cell>
          <cell r="D350" t="str">
            <v>Audited</v>
          </cell>
          <cell r="E350">
            <v>5</v>
          </cell>
          <cell r="F350">
            <v>4</v>
          </cell>
          <cell r="G350">
            <v>3</v>
          </cell>
          <cell r="H350">
            <v>3</v>
          </cell>
          <cell r="I350">
            <v>15</v>
          </cell>
        </row>
        <row r="351">
          <cell r="B351" t="str">
            <v>K0222549</v>
          </cell>
          <cell r="C351" t="str">
            <v>St. Raphael ECCE</v>
          </cell>
          <cell r="D351" t="str">
            <v>Audited</v>
          </cell>
          <cell r="E351">
            <v>4</v>
          </cell>
          <cell r="F351">
            <v>3</v>
          </cell>
          <cell r="G351">
            <v>2</v>
          </cell>
          <cell r="H351">
            <v>5</v>
          </cell>
          <cell r="I351">
            <v>14</v>
          </cell>
        </row>
        <row r="352">
          <cell r="B352" t="str">
            <v>K0222553</v>
          </cell>
          <cell r="C352" t="str">
            <v>Malores ECCE</v>
          </cell>
          <cell r="D352" t="str">
            <v>Audited</v>
          </cell>
          <cell r="E352">
            <v>6</v>
          </cell>
          <cell r="F352">
            <v>2</v>
          </cell>
          <cell r="G352">
            <v>3</v>
          </cell>
          <cell r="H352">
            <v>2</v>
          </cell>
          <cell r="I352">
            <v>13</v>
          </cell>
        </row>
        <row r="353">
          <cell r="B353" t="str">
            <v>K0222554</v>
          </cell>
          <cell r="C353" t="str">
            <v>Naone Digicel Tower ECCE</v>
          </cell>
          <cell r="D353" t="str">
            <v>Audited</v>
          </cell>
          <cell r="E353">
            <v>1</v>
          </cell>
          <cell r="F353">
            <v>1</v>
          </cell>
          <cell r="G353">
            <v>2</v>
          </cell>
          <cell r="H353">
            <v>1</v>
          </cell>
          <cell r="I353">
            <v>5</v>
          </cell>
        </row>
        <row r="354">
          <cell r="B354" t="str">
            <v>K0222555</v>
          </cell>
          <cell r="C354" t="str">
            <v>Jarailan ECCE</v>
          </cell>
          <cell r="D354" t="str">
            <v>Audited</v>
          </cell>
          <cell r="E354">
            <v>1</v>
          </cell>
          <cell r="F354">
            <v>1</v>
          </cell>
          <cell r="G354">
            <v>4</v>
          </cell>
          <cell r="H354">
            <v>4</v>
          </cell>
          <cell r="I354">
            <v>10</v>
          </cell>
        </row>
        <row r="355">
          <cell r="B355" t="str">
            <v>K0222556</v>
          </cell>
          <cell r="C355" t="str">
            <v>Olpoe ECCE</v>
          </cell>
          <cell r="D355" t="str">
            <v>Audited</v>
          </cell>
          <cell r="E355">
            <v>3</v>
          </cell>
          <cell r="F355">
            <v>2</v>
          </cell>
          <cell r="G355">
            <v>6</v>
          </cell>
          <cell r="H355">
            <v>6</v>
          </cell>
          <cell r="I355">
            <v>17</v>
          </cell>
        </row>
        <row r="356">
          <cell r="B356" t="str">
            <v>K0222559</v>
          </cell>
          <cell r="C356" t="str">
            <v>Bethany ECCE</v>
          </cell>
          <cell r="D356" t="str">
            <v>Audited</v>
          </cell>
          <cell r="E356">
            <v>5</v>
          </cell>
          <cell r="F356">
            <v>1</v>
          </cell>
          <cell r="G356">
            <v>2</v>
          </cell>
          <cell r="H356">
            <v>4</v>
          </cell>
          <cell r="I356">
            <v>12</v>
          </cell>
        </row>
        <row r="357">
          <cell r="B357" t="str">
            <v>K0222564</v>
          </cell>
          <cell r="C357" t="str">
            <v>Kenea ECCE</v>
          </cell>
          <cell r="D357" t="str">
            <v>Audited</v>
          </cell>
          <cell r="E357"/>
          <cell r="F357">
            <v>2</v>
          </cell>
          <cell r="G357">
            <v>1</v>
          </cell>
          <cell r="H357">
            <v>4</v>
          </cell>
          <cell r="I357">
            <v>7</v>
          </cell>
        </row>
        <row r="358">
          <cell r="B358" t="str">
            <v>K0222565</v>
          </cell>
          <cell r="C358" t="str">
            <v>Show Ground Community ECCE</v>
          </cell>
          <cell r="D358" t="str">
            <v>Audited</v>
          </cell>
          <cell r="E358">
            <v>5</v>
          </cell>
          <cell r="F358">
            <v>14</v>
          </cell>
          <cell r="G358">
            <v>2</v>
          </cell>
          <cell r="H358">
            <v>9</v>
          </cell>
          <cell r="I358">
            <v>30</v>
          </cell>
        </row>
        <row r="359">
          <cell r="B359" t="str">
            <v>K0222569</v>
          </cell>
          <cell r="C359" t="str">
            <v>Bethel ECCE</v>
          </cell>
          <cell r="D359" t="str">
            <v>Audited</v>
          </cell>
          <cell r="E359">
            <v>1</v>
          </cell>
          <cell r="F359">
            <v>3</v>
          </cell>
          <cell r="G359">
            <v>1</v>
          </cell>
          <cell r="H359">
            <v>1</v>
          </cell>
          <cell r="I359">
            <v>6</v>
          </cell>
        </row>
        <row r="360">
          <cell r="B360" t="str">
            <v>K0222575</v>
          </cell>
          <cell r="C360" t="str">
            <v>Narsacwe ECCE</v>
          </cell>
          <cell r="D360" t="str">
            <v>Audited</v>
          </cell>
          <cell r="E360">
            <v>2</v>
          </cell>
          <cell r="F360">
            <v>4</v>
          </cell>
          <cell r="G360">
            <v>3</v>
          </cell>
          <cell r="H360">
            <v>2</v>
          </cell>
          <cell r="I360">
            <v>11</v>
          </cell>
        </row>
        <row r="361">
          <cell r="B361" t="str">
            <v>K0222576</v>
          </cell>
          <cell r="C361" t="str">
            <v>Pikinini Play Time ECCE</v>
          </cell>
          <cell r="D361" t="str">
            <v>Audited</v>
          </cell>
          <cell r="E361">
            <v>2</v>
          </cell>
          <cell r="F361">
            <v>5</v>
          </cell>
          <cell r="G361">
            <v>21</v>
          </cell>
          <cell r="H361">
            <v>12</v>
          </cell>
          <cell r="I361">
            <v>40</v>
          </cell>
        </row>
        <row r="362">
          <cell r="B362" t="str">
            <v>K0222582</v>
          </cell>
          <cell r="C362" t="str">
            <v>Tata ECCE</v>
          </cell>
          <cell r="D362" t="str">
            <v>Audited</v>
          </cell>
          <cell r="E362">
            <v>5</v>
          </cell>
          <cell r="F362">
            <v>2</v>
          </cell>
          <cell r="G362">
            <v>14</v>
          </cell>
          <cell r="H362">
            <v>7</v>
          </cell>
          <cell r="I362">
            <v>28</v>
          </cell>
        </row>
        <row r="363">
          <cell r="B363" t="str">
            <v>K0222587</v>
          </cell>
          <cell r="C363" t="str">
            <v>Tamana ECCE</v>
          </cell>
          <cell r="D363" t="str">
            <v>Audited</v>
          </cell>
          <cell r="E363">
            <v>1</v>
          </cell>
          <cell r="F363">
            <v>5</v>
          </cell>
          <cell r="G363">
            <v>2</v>
          </cell>
          <cell r="H363">
            <v>4</v>
          </cell>
          <cell r="I363">
            <v>12</v>
          </cell>
        </row>
        <row r="364">
          <cell r="B364" t="str">
            <v>TLS43</v>
          </cell>
          <cell r="C364" t="str">
            <v>Bombua ECCE</v>
          </cell>
          <cell r="D364" t="str">
            <v>Audited</v>
          </cell>
          <cell r="E364">
            <v>2</v>
          </cell>
          <cell r="F364">
            <v>6</v>
          </cell>
          <cell r="G364">
            <v>17</v>
          </cell>
          <cell r="H364">
            <v>11</v>
          </cell>
          <cell r="I364">
            <v>36</v>
          </cell>
        </row>
        <row r="365">
          <cell r="B365" t="str">
            <v>Total</v>
          </cell>
          <cell r="C365" t="str">
            <v>Sanma Total</v>
          </cell>
          <cell r="D365" t="str">
            <v/>
          </cell>
          <cell r="E365">
            <v>460</v>
          </cell>
          <cell r="F365">
            <v>483</v>
          </cell>
          <cell r="G365">
            <v>662</v>
          </cell>
          <cell r="H365">
            <v>684</v>
          </cell>
        </row>
        <row r="366">
          <cell r="B366" t="str">
            <v>Shefa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</row>
        <row r="367">
          <cell r="B367" t="str">
            <v>K0546097</v>
          </cell>
          <cell r="C367" t="str">
            <v>Sara ECCE</v>
          </cell>
          <cell r="D367" t="str">
            <v>Audited</v>
          </cell>
          <cell r="E367">
            <v>5</v>
          </cell>
          <cell r="F367">
            <v>4</v>
          </cell>
          <cell r="G367">
            <v>8</v>
          </cell>
          <cell r="H367">
            <v>2</v>
          </cell>
          <cell r="I367">
            <v>19</v>
          </cell>
        </row>
        <row r="368">
          <cell r="B368" t="str">
            <v>K0546100</v>
          </cell>
          <cell r="C368" t="str">
            <v>Nikaura ECCE</v>
          </cell>
          <cell r="D368" t="str">
            <v>Audited</v>
          </cell>
          <cell r="E368">
            <v>2</v>
          </cell>
          <cell r="F368">
            <v>1</v>
          </cell>
          <cell r="G368">
            <v>8</v>
          </cell>
          <cell r="H368">
            <v>1</v>
          </cell>
          <cell r="I368">
            <v>12</v>
          </cell>
        </row>
        <row r="369">
          <cell r="B369" t="str">
            <v>K0546102</v>
          </cell>
          <cell r="C369" t="str">
            <v>Nulnesa ECCE</v>
          </cell>
          <cell r="D369" t="str">
            <v>Audited</v>
          </cell>
          <cell r="E369">
            <v>1</v>
          </cell>
          <cell r="F369">
            <v>4</v>
          </cell>
          <cell r="G369">
            <v>4</v>
          </cell>
          <cell r="H369">
            <v>3</v>
          </cell>
          <cell r="I369">
            <v>12</v>
          </cell>
        </row>
        <row r="370">
          <cell r="B370" t="str">
            <v>K0546103</v>
          </cell>
          <cell r="C370" t="str">
            <v>Akama ECCE</v>
          </cell>
          <cell r="D370" t="str">
            <v>Audited</v>
          </cell>
          <cell r="E370">
            <v>5</v>
          </cell>
          <cell r="F370">
            <v>8</v>
          </cell>
          <cell r="G370">
            <v>6</v>
          </cell>
          <cell r="H370">
            <v>7</v>
          </cell>
          <cell r="I370">
            <v>26</v>
          </cell>
        </row>
        <row r="371">
          <cell r="B371" t="str">
            <v>K0546106</v>
          </cell>
          <cell r="C371" t="str">
            <v>Bonkovio ECCE</v>
          </cell>
          <cell r="D371" t="str">
            <v>Audited</v>
          </cell>
          <cell r="E371">
            <v>7</v>
          </cell>
          <cell r="F371">
            <v>4</v>
          </cell>
          <cell r="G371">
            <v>7</v>
          </cell>
          <cell r="H371">
            <v>11</v>
          </cell>
          <cell r="I371">
            <v>29</v>
          </cell>
        </row>
        <row r="372">
          <cell r="B372" t="str">
            <v>K0546108</v>
          </cell>
          <cell r="C372" t="str">
            <v>Susana ECCE</v>
          </cell>
          <cell r="D372" t="str">
            <v>Audited</v>
          </cell>
          <cell r="E372">
            <v>2</v>
          </cell>
          <cell r="F372">
            <v>4</v>
          </cell>
          <cell r="G372">
            <v>6</v>
          </cell>
          <cell r="H372">
            <v>9</v>
          </cell>
          <cell r="I372">
            <v>21</v>
          </cell>
        </row>
        <row r="373">
          <cell r="B373" t="str">
            <v>K0546381</v>
          </cell>
          <cell r="C373" t="str">
            <v>Sikembo ECCE</v>
          </cell>
          <cell r="D373" t="str">
            <v>Audited</v>
          </cell>
          <cell r="E373">
            <v>9</v>
          </cell>
          <cell r="F373">
            <v>9</v>
          </cell>
          <cell r="G373">
            <v>2</v>
          </cell>
          <cell r="H373">
            <v>3</v>
          </cell>
          <cell r="I373">
            <v>23</v>
          </cell>
        </row>
        <row r="374">
          <cell r="B374" t="str">
            <v>K0546429</v>
          </cell>
          <cell r="C374" t="str">
            <v>Keta ECCE</v>
          </cell>
          <cell r="D374" t="str">
            <v>Audited</v>
          </cell>
          <cell r="E374">
            <v>1</v>
          </cell>
          <cell r="F374">
            <v>3</v>
          </cell>
          <cell r="G374">
            <v>3</v>
          </cell>
          <cell r="H374">
            <v>1</v>
          </cell>
          <cell r="I374">
            <v>8</v>
          </cell>
        </row>
        <row r="375">
          <cell r="B375" t="str">
            <v>K0546431</v>
          </cell>
          <cell r="C375" t="str">
            <v>Yevali ECCE</v>
          </cell>
          <cell r="D375" t="str">
            <v>Audited</v>
          </cell>
          <cell r="E375">
            <v>6</v>
          </cell>
          <cell r="F375">
            <v>8</v>
          </cell>
          <cell r="G375">
            <v>9</v>
          </cell>
          <cell r="H375">
            <v>9</v>
          </cell>
          <cell r="I375">
            <v>32</v>
          </cell>
        </row>
        <row r="376">
          <cell r="B376" t="str">
            <v>K0546432</v>
          </cell>
          <cell r="C376" t="str">
            <v>Lopeni ECCE</v>
          </cell>
          <cell r="D376" t="str">
            <v>Audited</v>
          </cell>
          <cell r="E376">
            <v>9</v>
          </cell>
          <cell r="F376">
            <v>2</v>
          </cell>
          <cell r="G376">
            <v>3</v>
          </cell>
          <cell r="H376">
            <v>4</v>
          </cell>
          <cell r="I376">
            <v>18</v>
          </cell>
        </row>
        <row r="377">
          <cell r="B377" t="str">
            <v>K0546433</v>
          </cell>
          <cell r="C377" t="str">
            <v>Amarana ECCE</v>
          </cell>
          <cell r="D377" t="str">
            <v>Audited</v>
          </cell>
          <cell r="E377">
            <v>3</v>
          </cell>
          <cell r="F377">
            <v>1</v>
          </cell>
          <cell r="G377">
            <v>1</v>
          </cell>
          <cell r="H377">
            <v>1</v>
          </cell>
          <cell r="I377">
            <v>6</v>
          </cell>
        </row>
        <row r="378">
          <cell r="B378" t="str">
            <v>K0546434</v>
          </cell>
          <cell r="C378" t="str">
            <v>Lopalis Child Care ECCE</v>
          </cell>
          <cell r="D378" t="str">
            <v>Audited</v>
          </cell>
          <cell r="E378">
            <v>6</v>
          </cell>
          <cell r="F378">
            <v>2</v>
          </cell>
          <cell r="G378">
            <v>1</v>
          </cell>
          <cell r="H378"/>
          <cell r="I378">
            <v>9</v>
          </cell>
        </row>
        <row r="379">
          <cell r="B379" t="str">
            <v>K0546437</v>
          </cell>
          <cell r="C379" t="str">
            <v>Burumba ECCE</v>
          </cell>
          <cell r="D379" t="str">
            <v>Audited</v>
          </cell>
          <cell r="E379">
            <v>3</v>
          </cell>
          <cell r="F379">
            <v>5</v>
          </cell>
          <cell r="G379">
            <v>7</v>
          </cell>
          <cell r="H379"/>
          <cell r="I379">
            <v>15</v>
          </cell>
        </row>
        <row r="380">
          <cell r="B380" t="str">
            <v>K0546439</v>
          </cell>
          <cell r="C380" t="str">
            <v>Lokopue ECCE</v>
          </cell>
          <cell r="D380" t="str">
            <v>Audited</v>
          </cell>
          <cell r="E380">
            <v>3</v>
          </cell>
          <cell r="F380">
            <v>1</v>
          </cell>
          <cell r="G380">
            <v>3</v>
          </cell>
          <cell r="H380">
            <v>4</v>
          </cell>
          <cell r="I380">
            <v>11</v>
          </cell>
        </row>
        <row r="381">
          <cell r="B381" t="str">
            <v>K0548128</v>
          </cell>
          <cell r="C381" t="str">
            <v>Nottage ECCE</v>
          </cell>
          <cell r="D381" t="str">
            <v>Audited</v>
          </cell>
          <cell r="E381">
            <v>2</v>
          </cell>
          <cell r="F381"/>
          <cell r="G381">
            <v>2</v>
          </cell>
          <cell r="H381"/>
          <cell r="I381">
            <v>4</v>
          </cell>
        </row>
        <row r="382">
          <cell r="B382" t="str">
            <v>K0548129</v>
          </cell>
          <cell r="C382" t="str">
            <v>Itakoma ECCE</v>
          </cell>
          <cell r="D382" t="str">
            <v>Audited</v>
          </cell>
          <cell r="E382">
            <v>10</v>
          </cell>
          <cell r="F382">
            <v>5</v>
          </cell>
          <cell r="G382">
            <v>3</v>
          </cell>
          <cell r="H382">
            <v>4</v>
          </cell>
          <cell r="I382">
            <v>22</v>
          </cell>
        </row>
        <row r="383">
          <cell r="B383" t="str">
            <v>K0548313</v>
          </cell>
          <cell r="C383" t="str">
            <v>Ere ECCE</v>
          </cell>
          <cell r="D383" t="str">
            <v>Audited</v>
          </cell>
          <cell r="E383">
            <v>1</v>
          </cell>
          <cell r="F383">
            <v>4</v>
          </cell>
          <cell r="G383"/>
          <cell r="H383">
            <v>4</v>
          </cell>
          <cell r="I383">
            <v>9</v>
          </cell>
        </row>
        <row r="384">
          <cell r="B384" t="str">
            <v>K0548425</v>
          </cell>
          <cell r="C384" t="str">
            <v>Kutundaula ECCE</v>
          </cell>
          <cell r="D384" t="str">
            <v>Audited</v>
          </cell>
          <cell r="E384">
            <v>9</v>
          </cell>
          <cell r="F384">
            <v>10</v>
          </cell>
          <cell r="G384">
            <v>5</v>
          </cell>
          <cell r="H384">
            <v>5</v>
          </cell>
          <cell r="I384">
            <v>29</v>
          </cell>
        </row>
        <row r="385">
          <cell r="B385" t="str">
            <v>K0548426</v>
          </cell>
          <cell r="C385" t="str">
            <v>Hiwelo ECCE</v>
          </cell>
          <cell r="D385" t="str">
            <v>Audited</v>
          </cell>
          <cell r="E385">
            <v>3</v>
          </cell>
          <cell r="F385">
            <v>3</v>
          </cell>
          <cell r="G385">
            <v>2</v>
          </cell>
          <cell r="H385">
            <v>1</v>
          </cell>
          <cell r="I385">
            <v>9</v>
          </cell>
        </row>
        <row r="386">
          <cell r="B386" t="str">
            <v>K0549400</v>
          </cell>
          <cell r="C386" t="str">
            <v>Coconak ECCE</v>
          </cell>
          <cell r="D386" t="str">
            <v>Audited</v>
          </cell>
          <cell r="E386">
            <v>2</v>
          </cell>
          <cell r="F386">
            <v>3</v>
          </cell>
          <cell r="G386">
            <v>5</v>
          </cell>
          <cell r="H386">
            <v>4</v>
          </cell>
          <cell r="I386">
            <v>14</v>
          </cell>
        </row>
        <row r="387">
          <cell r="B387" t="str">
            <v>K0551440</v>
          </cell>
          <cell r="C387" t="str">
            <v>Nofo ECCE</v>
          </cell>
          <cell r="D387" t="str">
            <v>Audited</v>
          </cell>
          <cell r="E387">
            <v>8</v>
          </cell>
          <cell r="F387">
            <v>4</v>
          </cell>
          <cell r="G387">
            <v>10</v>
          </cell>
          <cell r="H387">
            <v>6</v>
          </cell>
          <cell r="I387">
            <v>28</v>
          </cell>
        </row>
        <row r="388">
          <cell r="B388" t="str">
            <v>K0552118</v>
          </cell>
          <cell r="C388" t="str">
            <v>Makira ECCE</v>
          </cell>
          <cell r="D388" t="str">
            <v>Audited</v>
          </cell>
          <cell r="E388"/>
          <cell r="F388">
            <v>1</v>
          </cell>
          <cell r="G388">
            <v>2</v>
          </cell>
          <cell r="H388">
            <v>2</v>
          </cell>
          <cell r="I388">
            <v>5</v>
          </cell>
        </row>
        <row r="389">
          <cell r="B389" t="str">
            <v>K0553404</v>
          </cell>
          <cell r="C389" t="str">
            <v>Matasso ECCE</v>
          </cell>
          <cell r="D389" t="str">
            <v>Audited</v>
          </cell>
          <cell r="E389"/>
          <cell r="F389"/>
          <cell r="G389"/>
          <cell r="H389">
            <v>2</v>
          </cell>
          <cell r="I389">
            <v>2</v>
          </cell>
        </row>
        <row r="390">
          <cell r="B390" t="str">
            <v>K0554019</v>
          </cell>
          <cell r="C390" t="str">
            <v>Tasiriki ECCE</v>
          </cell>
          <cell r="D390" t="str">
            <v>Audited</v>
          </cell>
          <cell r="E390">
            <v>2</v>
          </cell>
          <cell r="F390">
            <v>3</v>
          </cell>
          <cell r="G390">
            <v>9</v>
          </cell>
          <cell r="H390">
            <v>11</v>
          </cell>
          <cell r="I390">
            <v>25</v>
          </cell>
        </row>
        <row r="391">
          <cell r="B391" t="str">
            <v>K0554023</v>
          </cell>
          <cell r="C391" t="str">
            <v>Noaiwia ECCE</v>
          </cell>
          <cell r="D391" t="str">
            <v>Audited</v>
          </cell>
          <cell r="E391"/>
          <cell r="F391">
            <v>2</v>
          </cell>
          <cell r="G391">
            <v>2</v>
          </cell>
          <cell r="H391">
            <v>3</v>
          </cell>
          <cell r="I391">
            <v>7</v>
          </cell>
        </row>
        <row r="392">
          <cell r="B392" t="str">
            <v>K0554024</v>
          </cell>
          <cell r="C392" t="str">
            <v>Nakowia ECCE</v>
          </cell>
          <cell r="D392" t="str">
            <v>Audited</v>
          </cell>
          <cell r="E392">
            <v>2</v>
          </cell>
          <cell r="F392">
            <v>1</v>
          </cell>
          <cell r="G392">
            <v>3</v>
          </cell>
          <cell r="H392">
            <v>1</v>
          </cell>
          <cell r="I392">
            <v>7</v>
          </cell>
        </row>
        <row r="393">
          <cell r="B393" t="str">
            <v>K0554026</v>
          </cell>
          <cell r="C393" t="str">
            <v>Tangovawia ECCE</v>
          </cell>
          <cell r="D393" t="str">
            <v>Audited</v>
          </cell>
          <cell r="E393">
            <v>1</v>
          </cell>
          <cell r="F393">
            <v>4</v>
          </cell>
          <cell r="G393">
            <v>4</v>
          </cell>
          <cell r="H393">
            <v>3</v>
          </cell>
          <cell r="I393">
            <v>12</v>
          </cell>
        </row>
        <row r="394">
          <cell r="B394" t="str">
            <v>K0554027</v>
          </cell>
          <cell r="C394" t="str">
            <v>Eton ECCE</v>
          </cell>
          <cell r="D394" t="str">
            <v>Audited</v>
          </cell>
          <cell r="E394">
            <v>13</v>
          </cell>
          <cell r="F394">
            <v>5</v>
          </cell>
          <cell r="G394">
            <v>12</v>
          </cell>
          <cell r="H394">
            <v>18</v>
          </cell>
          <cell r="I394">
            <v>48</v>
          </cell>
        </row>
        <row r="395">
          <cell r="B395" t="str">
            <v>K0554034</v>
          </cell>
          <cell r="C395" t="str">
            <v>Lykuky ECCE</v>
          </cell>
          <cell r="D395" t="str">
            <v>Audited</v>
          </cell>
          <cell r="E395">
            <v>6</v>
          </cell>
          <cell r="F395">
            <v>8</v>
          </cell>
          <cell r="G395">
            <v>13</v>
          </cell>
          <cell r="H395">
            <v>11</v>
          </cell>
          <cell r="I395">
            <v>38</v>
          </cell>
        </row>
        <row r="396">
          <cell r="B396" t="str">
            <v>K0554037</v>
          </cell>
          <cell r="C396" t="str">
            <v>Pango ECCE</v>
          </cell>
          <cell r="D396" t="str">
            <v>Audited</v>
          </cell>
          <cell r="E396"/>
          <cell r="F396">
            <v>1</v>
          </cell>
          <cell r="G396">
            <v>5</v>
          </cell>
          <cell r="H396">
            <v>4</v>
          </cell>
          <cell r="I396">
            <v>10</v>
          </cell>
        </row>
        <row r="397">
          <cell r="B397" t="str">
            <v>K0554041</v>
          </cell>
          <cell r="C397" t="str">
            <v>St. Josephs ECCE</v>
          </cell>
          <cell r="D397" t="str">
            <v>Audited</v>
          </cell>
          <cell r="E397">
            <v>14</v>
          </cell>
          <cell r="F397">
            <v>6</v>
          </cell>
          <cell r="G397">
            <v>5</v>
          </cell>
          <cell r="H397">
            <v>3</v>
          </cell>
          <cell r="I397">
            <v>28</v>
          </cell>
        </row>
        <row r="398">
          <cell r="B398" t="str">
            <v>K0554042</v>
          </cell>
          <cell r="C398" t="str">
            <v>Vila North ECCE</v>
          </cell>
          <cell r="D398" t="str">
            <v>Audited</v>
          </cell>
          <cell r="E398">
            <v>21</v>
          </cell>
          <cell r="F398">
            <v>9</v>
          </cell>
          <cell r="G398">
            <v>25</v>
          </cell>
          <cell r="H398">
            <v>30</v>
          </cell>
          <cell r="I398">
            <v>85</v>
          </cell>
        </row>
        <row r="399">
          <cell r="B399" t="str">
            <v>K0554043</v>
          </cell>
          <cell r="C399" t="str">
            <v>Aim Yee ECCE</v>
          </cell>
          <cell r="D399" t="str">
            <v>Audited</v>
          </cell>
          <cell r="E399">
            <v>6</v>
          </cell>
          <cell r="F399">
            <v>11</v>
          </cell>
          <cell r="G399">
            <v>5</v>
          </cell>
          <cell r="H399">
            <v>11</v>
          </cell>
          <cell r="I399">
            <v>33</v>
          </cell>
        </row>
        <row r="400">
          <cell r="B400" t="str">
            <v>K0554044</v>
          </cell>
          <cell r="C400" t="str">
            <v>Centre Ville ECCE</v>
          </cell>
          <cell r="D400" t="str">
            <v>Audited</v>
          </cell>
          <cell r="E400">
            <v>14</v>
          </cell>
          <cell r="F400">
            <v>23</v>
          </cell>
          <cell r="G400">
            <v>19</v>
          </cell>
          <cell r="H400">
            <v>21</v>
          </cell>
          <cell r="I400">
            <v>77</v>
          </cell>
        </row>
        <row r="401">
          <cell r="B401" t="str">
            <v>K0554045</v>
          </cell>
          <cell r="C401" t="str">
            <v>Kawenu ECCE</v>
          </cell>
          <cell r="D401" t="str">
            <v>Audited</v>
          </cell>
          <cell r="E401">
            <v>13</v>
          </cell>
          <cell r="F401">
            <v>9</v>
          </cell>
          <cell r="G401">
            <v>21</v>
          </cell>
          <cell r="H401">
            <v>16</v>
          </cell>
          <cell r="I401">
            <v>59</v>
          </cell>
        </row>
        <row r="402">
          <cell r="B402" t="str">
            <v>K0554049</v>
          </cell>
          <cell r="C402" t="str">
            <v>Fokona ECCE</v>
          </cell>
          <cell r="D402" t="str">
            <v>Audited</v>
          </cell>
          <cell r="E402">
            <v>3</v>
          </cell>
          <cell r="F402">
            <v>12</v>
          </cell>
          <cell r="G402">
            <v>12</v>
          </cell>
          <cell r="H402">
            <v>19</v>
          </cell>
          <cell r="I402">
            <v>46</v>
          </cell>
        </row>
        <row r="403">
          <cell r="B403" t="str">
            <v>K0554054</v>
          </cell>
          <cell r="C403" t="str">
            <v>Central ECCE</v>
          </cell>
          <cell r="D403" t="str">
            <v>Audited</v>
          </cell>
          <cell r="E403">
            <v>12</v>
          </cell>
          <cell r="F403">
            <v>14</v>
          </cell>
          <cell r="G403">
            <v>33</v>
          </cell>
          <cell r="H403">
            <v>46</v>
          </cell>
          <cell r="I403">
            <v>105</v>
          </cell>
        </row>
        <row r="404">
          <cell r="B404" t="str">
            <v>K0554055</v>
          </cell>
          <cell r="C404" t="str">
            <v>Ecole Maternelle d'Anabrou ECCE</v>
          </cell>
          <cell r="D404" t="str">
            <v>Audited</v>
          </cell>
          <cell r="E404">
            <v>27</v>
          </cell>
          <cell r="F404">
            <v>30</v>
          </cell>
          <cell r="G404">
            <v>40</v>
          </cell>
          <cell r="H404">
            <v>39</v>
          </cell>
          <cell r="I404">
            <v>136</v>
          </cell>
        </row>
        <row r="405">
          <cell r="B405" t="str">
            <v>K0554056</v>
          </cell>
          <cell r="C405" t="str">
            <v>Anabrou Annex Sacre Coeur ECCE</v>
          </cell>
          <cell r="D405" t="str">
            <v>Audited</v>
          </cell>
          <cell r="E405">
            <v>14</v>
          </cell>
          <cell r="F405">
            <v>13</v>
          </cell>
          <cell r="G405">
            <v>14</v>
          </cell>
          <cell r="H405">
            <v>17</v>
          </cell>
          <cell r="I405">
            <v>58</v>
          </cell>
        </row>
        <row r="406">
          <cell r="B406" t="str">
            <v>K0554057</v>
          </cell>
          <cell r="C406" t="str">
            <v>Cathedral-Sacre Coeur ECCE</v>
          </cell>
          <cell r="D406" t="str">
            <v>Audited</v>
          </cell>
          <cell r="E406">
            <v>20</v>
          </cell>
          <cell r="F406">
            <v>12</v>
          </cell>
          <cell r="G406">
            <v>20</v>
          </cell>
          <cell r="H406">
            <v>22</v>
          </cell>
          <cell r="I406">
            <v>74</v>
          </cell>
        </row>
        <row r="407">
          <cell r="B407" t="str">
            <v>K0554058</v>
          </cell>
          <cell r="C407" t="str">
            <v>Mele Community ECCE</v>
          </cell>
          <cell r="D407" t="str">
            <v>Audited</v>
          </cell>
          <cell r="E407">
            <v>21</v>
          </cell>
          <cell r="F407">
            <v>11</v>
          </cell>
          <cell r="G407">
            <v>19</v>
          </cell>
          <cell r="H407">
            <v>15</v>
          </cell>
          <cell r="I407">
            <v>66</v>
          </cell>
        </row>
        <row r="408">
          <cell r="B408" t="str">
            <v>K0554060</v>
          </cell>
          <cell r="C408" t="str">
            <v>Mele NTM (Zion ECCE)</v>
          </cell>
          <cell r="D408" t="str">
            <v>Audited</v>
          </cell>
          <cell r="E408">
            <v>7</v>
          </cell>
          <cell r="F408">
            <v>5</v>
          </cell>
          <cell r="G408">
            <v>4</v>
          </cell>
          <cell r="H408">
            <v>4</v>
          </cell>
          <cell r="I408">
            <v>20</v>
          </cell>
        </row>
        <row r="409">
          <cell r="B409" t="str">
            <v>K0554065</v>
          </cell>
          <cell r="C409" t="str">
            <v>Child Care ECCE</v>
          </cell>
          <cell r="D409" t="str">
            <v>Audited</v>
          </cell>
          <cell r="E409">
            <v>21</v>
          </cell>
          <cell r="F409">
            <v>18</v>
          </cell>
          <cell r="G409">
            <v>26</v>
          </cell>
          <cell r="H409">
            <v>25</v>
          </cell>
          <cell r="I409">
            <v>90</v>
          </cell>
        </row>
        <row r="410">
          <cell r="B410" t="str">
            <v>K0554067</v>
          </cell>
          <cell r="C410" t="str">
            <v>Freswota ECCE</v>
          </cell>
          <cell r="D410" t="str">
            <v>Audited</v>
          </cell>
          <cell r="E410">
            <v>49</v>
          </cell>
          <cell r="F410">
            <v>29</v>
          </cell>
          <cell r="G410">
            <v>49</v>
          </cell>
          <cell r="H410">
            <v>43</v>
          </cell>
          <cell r="I410">
            <v>170</v>
          </cell>
        </row>
        <row r="411">
          <cell r="B411" t="str">
            <v>K0554073</v>
          </cell>
          <cell r="C411" t="str">
            <v>Survival Child Care ECCE</v>
          </cell>
          <cell r="D411" t="str">
            <v>Audited</v>
          </cell>
          <cell r="E411">
            <v>5</v>
          </cell>
          <cell r="F411">
            <v>3</v>
          </cell>
          <cell r="G411">
            <v>4</v>
          </cell>
          <cell r="H411">
            <v>4</v>
          </cell>
          <cell r="I411">
            <v>16</v>
          </cell>
        </row>
        <row r="412">
          <cell r="B412" t="str">
            <v>K0554080</v>
          </cell>
          <cell r="C412" t="str">
            <v>Vila East ECCE</v>
          </cell>
          <cell r="D412" t="str">
            <v>Audited</v>
          </cell>
          <cell r="E412">
            <v>14</v>
          </cell>
          <cell r="F412">
            <v>24</v>
          </cell>
          <cell r="G412">
            <v>25</v>
          </cell>
          <cell r="H412">
            <v>39</v>
          </cell>
          <cell r="I412">
            <v>102</v>
          </cell>
        </row>
        <row r="413">
          <cell r="B413" t="str">
            <v>K0554083</v>
          </cell>
          <cell r="C413" t="str">
            <v>Peter Pan ECCE</v>
          </cell>
          <cell r="D413" t="str">
            <v>Audited</v>
          </cell>
          <cell r="E413">
            <v>20</v>
          </cell>
          <cell r="F413">
            <v>7</v>
          </cell>
          <cell r="G413">
            <v>12</v>
          </cell>
          <cell r="H413">
            <v>13</v>
          </cell>
          <cell r="I413">
            <v>52</v>
          </cell>
        </row>
        <row r="414">
          <cell r="B414" t="str">
            <v>K0554137</v>
          </cell>
          <cell r="C414" t="str">
            <v>Eratap ECCE</v>
          </cell>
          <cell r="D414" t="str">
            <v>Audited</v>
          </cell>
          <cell r="E414">
            <v>17</v>
          </cell>
          <cell r="F414">
            <v>21</v>
          </cell>
          <cell r="G414">
            <v>23</v>
          </cell>
          <cell r="H414">
            <v>13</v>
          </cell>
          <cell r="I414">
            <v>74</v>
          </cell>
        </row>
        <row r="415">
          <cell r="B415" t="str">
            <v>K0554138</v>
          </cell>
          <cell r="C415" t="str">
            <v>Lonest ECCE</v>
          </cell>
          <cell r="D415" t="str">
            <v>Audited</v>
          </cell>
          <cell r="E415">
            <v>1</v>
          </cell>
          <cell r="F415">
            <v>3</v>
          </cell>
          <cell r="G415">
            <v>3</v>
          </cell>
          <cell r="H415"/>
          <cell r="I415">
            <v>7</v>
          </cell>
        </row>
        <row r="416">
          <cell r="B416" t="str">
            <v>K0554140</v>
          </cell>
          <cell r="C416" t="str">
            <v>Olwi ECCE</v>
          </cell>
          <cell r="D416" t="str">
            <v>Audited</v>
          </cell>
          <cell r="E416">
            <v>11</v>
          </cell>
          <cell r="F416">
            <v>7</v>
          </cell>
          <cell r="G416">
            <v>9</v>
          </cell>
          <cell r="H416">
            <v>14</v>
          </cell>
          <cell r="I416">
            <v>41</v>
          </cell>
        </row>
        <row r="417">
          <cell r="B417" t="str">
            <v>K0554324</v>
          </cell>
          <cell r="C417" t="str">
            <v>Lamenu ECCE</v>
          </cell>
          <cell r="D417" t="str">
            <v>Audited</v>
          </cell>
          <cell r="E417">
            <v>9</v>
          </cell>
          <cell r="F417">
            <v>9</v>
          </cell>
          <cell r="G417">
            <v>5</v>
          </cell>
          <cell r="H417">
            <v>13</v>
          </cell>
          <cell r="I417">
            <v>36</v>
          </cell>
        </row>
        <row r="418">
          <cell r="B418" t="str">
            <v>K0554326</v>
          </cell>
          <cell r="C418" t="str">
            <v>Port Vila International ECCE</v>
          </cell>
          <cell r="D418" t="str">
            <v>Audited</v>
          </cell>
          <cell r="E418">
            <v>9</v>
          </cell>
          <cell r="F418">
            <v>13</v>
          </cell>
          <cell r="G418">
            <v>7</v>
          </cell>
          <cell r="H418">
            <v>5</v>
          </cell>
          <cell r="I418">
            <v>34</v>
          </cell>
        </row>
        <row r="419">
          <cell r="B419" t="str">
            <v>K0554338</v>
          </cell>
          <cell r="C419" t="str">
            <v>Seaside Community ECCE</v>
          </cell>
          <cell r="D419" t="str">
            <v>Audited</v>
          </cell>
          <cell r="E419">
            <v>6</v>
          </cell>
          <cell r="F419">
            <v>3</v>
          </cell>
          <cell r="G419">
            <v>14</v>
          </cell>
          <cell r="H419">
            <v>15</v>
          </cell>
          <cell r="I419">
            <v>38</v>
          </cell>
        </row>
        <row r="420">
          <cell r="B420" t="str">
            <v>K0554341</v>
          </cell>
          <cell r="C420" t="str">
            <v>Tanoliu ECCE</v>
          </cell>
          <cell r="D420" t="str">
            <v>Audited</v>
          </cell>
          <cell r="E420">
            <v>5</v>
          </cell>
          <cell r="F420">
            <v>3</v>
          </cell>
          <cell r="G420">
            <v>3</v>
          </cell>
          <cell r="H420">
            <v>5</v>
          </cell>
          <cell r="I420">
            <v>16</v>
          </cell>
        </row>
        <row r="421">
          <cell r="B421" t="str">
            <v>K0554353</v>
          </cell>
          <cell r="C421" t="str">
            <v>Rongdal ECCE</v>
          </cell>
          <cell r="D421" t="str">
            <v>Audited</v>
          </cell>
          <cell r="E421">
            <v>1</v>
          </cell>
          <cell r="F421">
            <v>3</v>
          </cell>
          <cell r="G421">
            <v>2</v>
          </cell>
          <cell r="H421">
            <v>6</v>
          </cell>
          <cell r="I421">
            <v>12</v>
          </cell>
        </row>
        <row r="422">
          <cell r="B422" t="str">
            <v>K0554356</v>
          </cell>
          <cell r="C422" t="str">
            <v>Freedom ECCE</v>
          </cell>
          <cell r="D422" t="str">
            <v>Audited</v>
          </cell>
          <cell r="E422">
            <v>13</v>
          </cell>
          <cell r="F422">
            <v>15</v>
          </cell>
          <cell r="G422">
            <v>12</v>
          </cell>
          <cell r="H422">
            <v>12</v>
          </cell>
          <cell r="I422">
            <v>52</v>
          </cell>
        </row>
        <row r="423">
          <cell r="B423" t="str">
            <v>K0554357</v>
          </cell>
          <cell r="C423" t="str">
            <v>Grace Baptist ECCE</v>
          </cell>
          <cell r="D423" t="str">
            <v>Audited</v>
          </cell>
          <cell r="E423">
            <v>6</v>
          </cell>
          <cell r="F423"/>
          <cell r="G423">
            <v>18</v>
          </cell>
          <cell r="H423">
            <v>12</v>
          </cell>
          <cell r="I423">
            <v>36</v>
          </cell>
        </row>
        <row r="424">
          <cell r="B424" t="str">
            <v>K0554382</v>
          </cell>
          <cell r="C424" t="str">
            <v>Lifechanger ECCE</v>
          </cell>
          <cell r="D424" t="str">
            <v>Audited</v>
          </cell>
          <cell r="E424">
            <v>5</v>
          </cell>
          <cell r="F424">
            <v>1</v>
          </cell>
          <cell r="G424">
            <v>1</v>
          </cell>
          <cell r="H424">
            <v>3</v>
          </cell>
          <cell r="I424">
            <v>10</v>
          </cell>
        </row>
        <row r="425">
          <cell r="B425" t="str">
            <v>K0554386</v>
          </cell>
          <cell r="C425" t="str">
            <v>Pikinini Playtime ECCE</v>
          </cell>
          <cell r="D425" t="str">
            <v>Audited</v>
          </cell>
          <cell r="E425">
            <v>13</v>
          </cell>
          <cell r="F425">
            <v>9</v>
          </cell>
          <cell r="G425">
            <v>38</v>
          </cell>
          <cell r="H425">
            <v>44</v>
          </cell>
          <cell r="I425">
            <v>104</v>
          </cell>
        </row>
        <row r="426">
          <cell r="B426" t="str">
            <v>K0554389</v>
          </cell>
          <cell r="C426" t="str">
            <v>Esnaar ECCE</v>
          </cell>
          <cell r="D426" t="str">
            <v>Audited</v>
          </cell>
          <cell r="E426">
            <v>7</v>
          </cell>
          <cell r="F426">
            <v>4</v>
          </cell>
          <cell r="G426">
            <v>3</v>
          </cell>
          <cell r="H426">
            <v>6</v>
          </cell>
          <cell r="I426">
            <v>20</v>
          </cell>
        </row>
        <row r="427">
          <cell r="B427" t="str">
            <v>K0554395</v>
          </cell>
          <cell r="C427" t="str">
            <v>Roau  ECCE</v>
          </cell>
          <cell r="D427" t="str">
            <v>Audited</v>
          </cell>
          <cell r="E427">
            <v>1</v>
          </cell>
          <cell r="F427">
            <v>1</v>
          </cell>
          <cell r="G427">
            <v>2</v>
          </cell>
          <cell r="H427">
            <v>7</v>
          </cell>
          <cell r="I427">
            <v>11</v>
          </cell>
        </row>
        <row r="428">
          <cell r="B428" t="str">
            <v>K0554396</v>
          </cell>
          <cell r="C428" t="str">
            <v>Nuakwananabu ECCE</v>
          </cell>
          <cell r="D428" t="str">
            <v>Audited</v>
          </cell>
          <cell r="E428"/>
          <cell r="F428">
            <v>1</v>
          </cell>
          <cell r="G428">
            <v>12</v>
          </cell>
          <cell r="H428">
            <v>5</v>
          </cell>
          <cell r="I428">
            <v>18</v>
          </cell>
        </row>
        <row r="429">
          <cell r="B429" t="str">
            <v>K0554398</v>
          </cell>
          <cell r="C429" t="str">
            <v>Green Hill ECCE</v>
          </cell>
          <cell r="D429" t="str">
            <v>Audited</v>
          </cell>
          <cell r="E429">
            <v>3</v>
          </cell>
          <cell r="F429">
            <v>1</v>
          </cell>
          <cell r="G429"/>
          <cell r="H429">
            <v>4</v>
          </cell>
          <cell r="I429">
            <v>8</v>
          </cell>
        </row>
        <row r="430">
          <cell r="B430" t="str">
            <v>K0554399</v>
          </cell>
          <cell r="C430" t="str">
            <v>Epauto Vila SDA ECCE</v>
          </cell>
          <cell r="D430" t="str">
            <v>Audited</v>
          </cell>
          <cell r="E430">
            <v>10</v>
          </cell>
          <cell r="F430">
            <v>6</v>
          </cell>
          <cell r="G430">
            <v>9</v>
          </cell>
          <cell r="H430">
            <v>12</v>
          </cell>
          <cell r="I430">
            <v>37</v>
          </cell>
        </row>
        <row r="431">
          <cell r="B431" t="str">
            <v>K0554402</v>
          </cell>
          <cell r="C431" t="str">
            <v>Ekipe ECCE</v>
          </cell>
          <cell r="D431" t="str">
            <v>Audited</v>
          </cell>
          <cell r="E431">
            <v>1</v>
          </cell>
          <cell r="F431">
            <v>4</v>
          </cell>
          <cell r="G431">
            <v>5</v>
          </cell>
          <cell r="H431">
            <v>6</v>
          </cell>
          <cell r="I431">
            <v>16</v>
          </cell>
        </row>
        <row r="432">
          <cell r="B432" t="str">
            <v>K0554403</v>
          </cell>
          <cell r="C432" t="str">
            <v>Matarisu ECCE</v>
          </cell>
          <cell r="D432" t="str">
            <v>Audited</v>
          </cell>
          <cell r="E432">
            <v>2</v>
          </cell>
          <cell r="F432">
            <v>6</v>
          </cell>
          <cell r="G432">
            <v>2</v>
          </cell>
          <cell r="H432">
            <v>4</v>
          </cell>
          <cell r="I432">
            <v>14</v>
          </cell>
        </row>
        <row r="433">
          <cell r="B433" t="str">
            <v>K0554422</v>
          </cell>
          <cell r="C433" t="str">
            <v>Maumau ECCE</v>
          </cell>
          <cell r="D433" t="str">
            <v>Audited</v>
          </cell>
          <cell r="E433"/>
          <cell r="F433">
            <v>3</v>
          </cell>
          <cell r="G433">
            <v>2</v>
          </cell>
          <cell r="H433">
            <v>5</v>
          </cell>
          <cell r="I433">
            <v>10</v>
          </cell>
        </row>
        <row r="434">
          <cell r="B434" t="str">
            <v>K0554424</v>
          </cell>
          <cell r="C434" t="str">
            <v>Etas Grace Child Care ECCE</v>
          </cell>
          <cell r="D434" t="str">
            <v>Audited</v>
          </cell>
          <cell r="E434">
            <v>23</v>
          </cell>
          <cell r="F434">
            <v>13</v>
          </cell>
          <cell r="G434">
            <v>18</v>
          </cell>
          <cell r="H434">
            <v>19</v>
          </cell>
          <cell r="I434">
            <v>73</v>
          </cell>
        </row>
        <row r="435">
          <cell r="B435" t="str">
            <v>K0554441</v>
          </cell>
          <cell r="C435" t="str">
            <v>Nakuskasaru ECCE</v>
          </cell>
          <cell r="D435" t="str">
            <v>Audited</v>
          </cell>
          <cell r="E435">
            <v>4</v>
          </cell>
          <cell r="F435">
            <v>3</v>
          </cell>
          <cell r="G435">
            <v>4</v>
          </cell>
          <cell r="H435">
            <v>2</v>
          </cell>
          <cell r="I435">
            <v>13</v>
          </cell>
        </row>
        <row r="436">
          <cell r="B436" t="str">
            <v>K0554446</v>
          </cell>
          <cell r="C436" t="str">
            <v>Takara ECCE</v>
          </cell>
          <cell r="D436" t="str">
            <v>Audited</v>
          </cell>
          <cell r="E436">
            <v>9</v>
          </cell>
          <cell r="F436">
            <v>2</v>
          </cell>
          <cell r="G436">
            <v>9</v>
          </cell>
          <cell r="H436">
            <v>6</v>
          </cell>
          <cell r="I436">
            <v>26</v>
          </cell>
        </row>
        <row r="437">
          <cell r="B437" t="str">
            <v>K0554447</v>
          </cell>
          <cell r="C437" t="str">
            <v>Epau ECCE</v>
          </cell>
          <cell r="D437" t="str">
            <v>Audited</v>
          </cell>
          <cell r="E437">
            <v>8</v>
          </cell>
          <cell r="F437">
            <v>9</v>
          </cell>
          <cell r="G437">
            <v>6</v>
          </cell>
          <cell r="H437">
            <v>9</v>
          </cell>
          <cell r="I437">
            <v>32</v>
          </cell>
        </row>
        <row r="438">
          <cell r="B438" t="str">
            <v>K0554448</v>
          </cell>
          <cell r="C438" t="str">
            <v>Malasitabu ECCE</v>
          </cell>
          <cell r="D438" t="str">
            <v>Audited</v>
          </cell>
          <cell r="E438">
            <v>11</v>
          </cell>
          <cell r="F438">
            <v>14</v>
          </cell>
          <cell r="G438">
            <v>13</v>
          </cell>
          <cell r="H438">
            <v>20</v>
          </cell>
          <cell r="I438">
            <v>58</v>
          </cell>
        </row>
        <row r="439">
          <cell r="B439" t="str">
            <v>K0554449</v>
          </cell>
          <cell r="C439" t="str">
            <v>Erakor ECCE</v>
          </cell>
          <cell r="D439" t="str">
            <v>Audited</v>
          </cell>
          <cell r="E439">
            <v>17</v>
          </cell>
          <cell r="F439">
            <v>15</v>
          </cell>
          <cell r="G439">
            <v>24</v>
          </cell>
          <cell r="H439">
            <v>30</v>
          </cell>
          <cell r="I439">
            <v>86</v>
          </cell>
        </row>
        <row r="440">
          <cell r="B440" t="str">
            <v>K0554450</v>
          </cell>
          <cell r="C440" t="str">
            <v>Manua ECCE</v>
          </cell>
          <cell r="D440" t="str">
            <v>Audited</v>
          </cell>
          <cell r="E440">
            <v>9</v>
          </cell>
          <cell r="F440">
            <v>16</v>
          </cell>
          <cell r="G440">
            <v>21</v>
          </cell>
          <cell r="H440">
            <v>18</v>
          </cell>
          <cell r="I440">
            <v>64</v>
          </cell>
        </row>
        <row r="441">
          <cell r="B441" t="str">
            <v>K0554452</v>
          </cell>
          <cell r="C441" t="str">
            <v>Lau's Child Care ECCE</v>
          </cell>
          <cell r="D441" t="str">
            <v>Audited</v>
          </cell>
          <cell r="E441">
            <v>8</v>
          </cell>
          <cell r="F441">
            <v>5</v>
          </cell>
          <cell r="G441">
            <v>5</v>
          </cell>
          <cell r="H441">
            <v>15</v>
          </cell>
          <cell r="I441">
            <v>33</v>
          </cell>
        </row>
        <row r="442">
          <cell r="B442" t="str">
            <v>K0554453</v>
          </cell>
          <cell r="C442" t="str">
            <v>Yvone Webber ECCE</v>
          </cell>
          <cell r="D442" t="str">
            <v>Audited</v>
          </cell>
          <cell r="E442">
            <v>9</v>
          </cell>
          <cell r="F442">
            <v>11</v>
          </cell>
          <cell r="G442">
            <v>8</v>
          </cell>
          <cell r="H442">
            <v>18</v>
          </cell>
          <cell r="I442">
            <v>46</v>
          </cell>
        </row>
        <row r="443">
          <cell r="B443" t="str">
            <v>K0554454</v>
          </cell>
          <cell r="C443" t="str">
            <v>Kavirere Child Care ECCE</v>
          </cell>
          <cell r="D443" t="str">
            <v>Audited</v>
          </cell>
          <cell r="E443">
            <v>7</v>
          </cell>
          <cell r="F443">
            <v>7</v>
          </cell>
          <cell r="G443">
            <v>5</v>
          </cell>
          <cell r="H443">
            <v>6</v>
          </cell>
          <cell r="I443">
            <v>25</v>
          </cell>
        </row>
        <row r="444">
          <cell r="B444" t="str">
            <v>K0554458</v>
          </cell>
          <cell r="C444" t="str">
            <v>Epule Play Group ECCE</v>
          </cell>
          <cell r="D444" t="str">
            <v>Audited</v>
          </cell>
          <cell r="E444">
            <v>2</v>
          </cell>
          <cell r="F444"/>
          <cell r="G444">
            <v>5</v>
          </cell>
          <cell r="H444">
            <v>2</v>
          </cell>
          <cell r="I444">
            <v>9</v>
          </cell>
        </row>
        <row r="445">
          <cell r="B445" t="str">
            <v>K0554459</v>
          </cell>
          <cell r="C445" t="str">
            <v>St Jean Paul 2 ECCE</v>
          </cell>
          <cell r="D445" t="str">
            <v>Audited</v>
          </cell>
          <cell r="E445">
            <v>21</v>
          </cell>
          <cell r="F445">
            <v>18</v>
          </cell>
          <cell r="G445">
            <v>13</v>
          </cell>
          <cell r="H445">
            <v>12</v>
          </cell>
          <cell r="I445">
            <v>64</v>
          </cell>
        </row>
        <row r="446">
          <cell r="B446" t="str">
            <v>K0554461</v>
          </cell>
          <cell r="C446" t="str">
            <v>Malatia ECCE</v>
          </cell>
          <cell r="D446" t="str">
            <v>Audited</v>
          </cell>
          <cell r="E446">
            <v>2</v>
          </cell>
          <cell r="F446"/>
          <cell r="G446">
            <v>5</v>
          </cell>
          <cell r="H446">
            <v>3</v>
          </cell>
          <cell r="I446">
            <v>10</v>
          </cell>
        </row>
        <row r="447">
          <cell r="B447" t="str">
            <v>K0554462</v>
          </cell>
          <cell r="C447" t="str">
            <v>Suango ECCE</v>
          </cell>
          <cell r="D447" t="str">
            <v>Audited</v>
          </cell>
          <cell r="E447">
            <v>1</v>
          </cell>
          <cell r="F447">
            <v>4</v>
          </cell>
          <cell r="G447">
            <v>5</v>
          </cell>
          <cell r="H447">
            <v>10</v>
          </cell>
          <cell r="I447">
            <v>20</v>
          </cell>
        </row>
        <row r="448">
          <cell r="B448" t="str">
            <v>K0554465</v>
          </cell>
          <cell r="C448" t="str">
            <v>Victory School of Hope ECCE</v>
          </cell>
          <cell r="D448" t="str">
            <v>Audited</v>
          </cell>
          <cell r="E448">
            <v>7</v>
          </cell>
          <cell r="F448">
            <v>7</v>
          </cell>
          <cell r="G448">
            <v>6</v>
          </cell>
          <cell r="H448">
            <v>12</v>
          </cell>
          <cell r="I448">
            <v>32</v>
          </cell>
        </row>
        <row r="449">
          <cell r="B449" t="str">
            <v>K0554467</v>
          </cell>
          <cell r="C449" t="str">
            <v>Vanuatu Independent Pikinini ECCE</v>
          </cell>
          <cell r="D449" t="str">
            <v>Audited</v>
          </cell>
          <cell r="E449">
            <v>4</v>
          </cell>
          <cell r="F449">
            <v>4</v>
          </cell>
          <cell r="G449">
            <v>13</v>
          </cell>
          <cell r="H449">
            <v>7</v>
          </cell>
          <cell r="I449">
            <v>28</v>
          </cell>
        </row>
        <row r="450">
          <cell r="B450" t="str">
            <v>K0554471</v>
          </cell>
          <cell r="C450" t="str">
            <v>Marabonga ECCE</v>
          </cell>
          <cell r="D450" t="str">
            <v>Audited</v>
          </cell>
          <cell r="E450"/>
          <cell r="F450">
            <v>3</v>
          </cell>
          <cell r="G450">
            <v>4</v>
          </cell>
          <cell r="H450">
            <v>4</v>
          </cell>
          <cell r="I450">
            <v>11</v>
          </cell>
        </row>
        <row r="451">
          <cell r="B451" t="str">
            <v>K0554474</v>
          </cell>
          <cell r="C451" t="str">
            <v>Efate Macses Presbyterian Mission ECCE</v>
          </cell>
          <cell r="D451" t="str">
            <v>Audited</v>
          </cell>
          <cell r="E451">
            <v>6</v>
          </cell>
          <cell r="F451">
            <v>2</v>
          </cell>
          <cell r="G451">
            <v>2</v>
          </cell>
          <cell r="H451">
            <v>5</v>
          </cell>
          <cell r="I451">
            <v>15</v>
          </cell>
        </row>
        <row r="452">
          <cell r="B452" t="str">
            <v>K0554476</v>
          </cell>
          <cell r="C452" t="str">
            <v>Tamate Play Group ECCE</v>
          </cell>
          <cell r="D452" t="str">
            <v>Audited</v>
          </cell>
          <cell r="E452">
            <v>1</v>
          </cell>
          <cell r="F452">
            <v>1</v>
          </cell>
          <cell r="G452">
            <v>3</v>
          </cell>
          <cell r="H452">
            <v>3</v>
          </cell>
          <cell r="I452">
            <v>8</v>
          </cell>
        </row>
        <row r="453">
          <cell r="B453" t="str">
            <v>K0554477</v>
          </cell>
          <cell r="C453" t="str">
            <v>Club Hippique ECCE</v>
          </cell>
          <cell r="D453" t="str">
            <v>Audited</v>
          </cell>
          <cell r="E453">
            <v>6</v>
          </cell>
          <cell r="F453">
            <v>7</v>
          </cell>
          <cell r="G453">
            <v>8</v>
          </cell>
          <cell r="H453">
            <v>4</v>
          </cell>
          <cell r="I453">
            <v>25</v>
          </cell>
        </row>
        <row r="454">
          <cell r="B454" t="str">
            <v>K0554479</v>
          </cell>
          <cell r="C454" t="str">
            <v>Saint Michel Play Group ECCE</v>
          </cell>
          <cell r="D454" t="str">
            <v>Audited</v>
          </cell>
          <cell r="E454">
            <v>15</v>
          </cell>
          <cell r="F454">
            <v>18</v>
          </cell>
          <cell r="G454">
            <v>19</v>
          </cell>
          <cell r="H454">
            <v>26</v>
          </cell>
          <cell r="I454">
            <v>78</v>
          </cell>
        </row>
        <row r="455">
          <cell r="B455" t="str">
            <v>K0554486</v>
          </cell>
          <cell r="C455" t="str">
            <v>Teouma Christian Academy ECCE</v>
          </cell>
          <cell r="D455" t="str">
            <v>Audited</v>
          </cell>
          <cell r="E455">
            <v>4</v>
          </cell>
          <cell r="F455">
            <v>1</v>
          </cell>
          <cell r="G455">
            <v>11</v>
          </cell>
          <cell r="H455">
            <v>10</v>
          </cell>
          <cell r="I455">
            <v>26</v>
          </cell>
        </row>
        <row r="456">
          <cell r="B456" t="str">
            <v>K0554487</v>
          </cell>
          <cell r="C456" t="str">
            <v>Goodwill ECCE</v>
          </cell>
          <cell r="D456" t="str">
            <v>Audited</v>
          </cell>
          <cell r="E456">
            <v>9</v>
          </cell>
          <cell r="F456">
            <v>10</v>
          </cell>
          <cell r="G456">
            <v>3</v>
          </cell>
          <cell r="H456">
            <v>11</v>
          </cell>
          <cell r="I456">
            <v>33</v>
          </cell>
        </row>
        <row r="457">
          <cell r="B457" t="str">
            <v>K0554488</v>
          </cell>
          <cell r="C457" t="str">
            <v>Ervan Play Group ECCE</v>
          </cell>
          <cell r="D457" t="str">
            <v>Audited</v>
          </cell>
          <cell r="E457">
            <v>3</v>
          </cell>
          <cell r="F457">
            <v>3</v>
          </cell>
          <cell r="G457">
            <v>6</v>
          </cell>
          <cell r="H457">
            <v>4</v>
          </cell>
          <cell r="I457">
            <v>16</v>
          </cell>
        </row>
        <row r="458">
          <cell r="B458" t="str">
            <v>K0554490</v>
          </cell>
          <cell r="C458" t="str">
            <v>Cascade Sub-division ECCE</v>
          </cell>
          <cell r="D458" t="str">
            <v>Audited</v>
          </cell>
          <cell r="E458">
            <v>6</v>
          </cell>
          <cell r="F458">
            <v>2</v>
          </cell>
          <cell r="G458">
            <v>1</v>
          </cell>
          <cell r="H458">
            <v>2</v>
          </cell>
          <cell r="I458">
            <v>11</v>
          </cell>
        </row>
        <row r="459">
          <cell r="B459" t="str">
            <v>K0554492</v>
          </cell>
          <cell r="C459" t="str">
            <v>Marobe ECCE</v>
          </cell>
          <cell r="D459" t="str">
            <v>Audited</v>
          </cell>
          <cell r="E459">
            <v>3</v>
          </cell>
          <cell r="F459">
            <v>4</v>
          </cell>
          <cell r="G459">
            <v>3</v>
          </cell>
          <cell r="H459">
            <v>3</v>
          </cell>
          <cell r="I459">
            <v>13</v>
          </cell>
        </row>
        <row r="460">
          <cell r="B460" t="str">
            <v>K0554493</v>
          </cell>
          <cell r="C460" t="str">
            <v>Donna's Elite Foundation ECCE</v>
          </cell>
          <cell r="D460" t="str">
            <v>Audited</v>
          </cell>
          <cell r="E460"/>
          <cell r="F460"/>
          <cell r="G460">
            <v>6</v>
          </cell>
          <cell r="H460">
            <v>11</v>
          </cell>
          <cell r="I460">
            <v>17</v>
          </cell>
        </row>
        <row r="461">
          <cell r="B461" t="str">
            <v>K0554495</v>
          </cell>
          <cell r="C461" t="str">
            <v>Little Light Play Group</v>
          </cell>
          <cell r="D461" t="str">
            <v>Audited</v>
          </cell>
          <cell r="E461">
            <v>7</v>
          </cell>
          <cell r="F461">
            <v>4</v>
          </cell>
          <cell r="G461">
            <v>2</v>
          </cell>
          <cell r="H461">
            <v>4</v>
          </cell>
          <cell r="I461">
            <v>17</v>
          </cell>
        </row>
        <row r="462">
          <cell r="B462" t="str">
            <v>K0554497</v>
          </cell>
          <cell r="C462" t="str">
            <v>Hope's Child Care Centre ECCE</v>
          </cell>
          <cell r="D462" t="str">
            <v>Audited</v>
          </cell>
          <cell r="E462">
            <v>5</v>
          </cell>
          <cell r="F462">
            <v>4</v>
          </cell>
          <cell r="G462">
            <v>4</v>
          </cell>
          <cell r="H462">
            <v>8</v>
          </cell>
          <cell r="I462">
            <v>21</v>
          </cell>
        </row>
        <row r="463">
          <cell r="B463" t="str">
            <v>K0554501</v>
          </cell>
          <cell r="C463" t="str">
            <v>Mini Me Day Care ECCE</v>
          </cell>
          <cell r="D463" t="str">
            <v>Audited</v>
          </cell>
          <cell r="E463">
            <v>3</v>
          </cell>
          <cell r="F463">
            <v>6</v>
          </cell>
          <cell r="G463">
            <v>2</v>
          </cell>
          <cell r="H463">
            <v>3</v>
          </cell>
          <cell r="I463">
            <v>14</v>
          </cell>
        </row>
        <row r="464">
          <cell r="B464" t="str">
            <v>K0554519</v>
          </cell>
          <cell r="C464" t="str">
            <v>Popowoh ECCE</v>
          </cell>
          <cell r="D464" t="str">
            <v>Audited</v>
          </cell>
          <cell r="E464">
            <v>5</v>
          </cell>
          <cell r="F464">
            <v>5</v>
          </cell>
          <cell r="G464">
            <v>2</v>
          </cell>
          <cell r="H464">
            <v>4</v>
          </cell>
          <cell r="I464">
            <v>16</v>
          </cell>
        </row>
        <row r="465">
          <cell r="B465" t="str">
            <v>K0554529</v>
          </cell>
          <cell r="C465" t="str">
            <v>Glory Rangorango ECCE</v>
          </cell>
          <cell r="D465" t="str">
            <v>Audited</v>
          </cell>
          <cell r="E465">
            <v>2</v>
          </cell>
          <cell r="F465">
            <v>3</v>
          </cell>
          <cell r="G465"/>
          <cell r="H465"/>
          <cell r="I465">
            <v>5</v>
          </cell>
        </row>
        <row r="466">
          <cell r="B466" t="str">
            <v>K0555006</v>
          </cell>
          <cell r="C466" t="str">
            <v>Marouwia ECCE</v>
          </cell>
          <cell r="D466" t="str">
            <v>Audited</v>
          </cell>
          <cell r="E466"/>
          <cell r="F466">
            <v>4</v>
          </cell>
          <cell r="G466">
            <v>1</v>
          </cell>
          <cell r="H466">
            <v>1</v>
          </cell>
          <cell r="I466">
            <v>6</v>
          </cell>
        </row>
        <row r="467">
          <cell r="B467" t="str">
            <v>K0555364</v>
          </cell>
          <cell r="C467" t="str">
            <v>Mangarongo ECCE</v>
          </cell>
          <cell r="D467" t="str">
            <v>Audited</v>
          </cell>
          <cell r="E467">
            <v>2</v>
          </cell>
          <cell r="F467">
            <v>1</v>
          </cell>
          <cell r="G467">
            <v>1</v>
          </cell>
          <cell r="H467">
            <v>5</v>
          </cell>
          <cell r="I467">
            <v>9</v>
          </cell>
        </row>
        <row r="468">
          <cell r="B468" t="str">
            <v>K0555451</v>
          </cell>
          <cell r="C468" t="str">
            <v>Lausake ECCE</v>
          </cell>
          <cell r="D468" t="str">
            <v>Audited</v>
          </cell>
          <cell r="E468">
            <v>6</v>
          </cell>
          <cell r="F468">
            <v>2</v>
          </cell>
          <cell r="G468">
            <v>2</v>
          </cell>
          <cell r="H468">
            <v>3</v>
          </cell>
          <cell r="I468">
            <v>13</v>
          </cell>
        </row>
        <row r="469">
          <cell r="B469" t="str">
            <v>K0557362</v>
          </cell>
          <cell r="C469" t="str">
            <v>Amaronea ECCE</v>
          </cell>
          <cell r="D469" t="str">
            <v>Audited</v>
          </cell>
          <cell r="E469">
            <v>1</v>
          </cell>
          <cell r="F469">
            <v>2</v>
          </cell>
          <cell r="G469">
            <v>3</v>
          </cell>
          <cell r="H469">
            <v>3</v>
          </cell>
          <cell r="I469">
            <v>9</v>
          </cell>
        </row>
        <row r="470">
          <cell r="B470" t="str">
            <v>K0557443</v>
          </cell>
          <cell r="C470" t="str">
            <v>Tuai-Vau ECCE</v>
          </cell>
          <cell r="D470" t="str">
            <v>Audited</v>
          </cell>
          <cell r="E470"/>
          <cell r="F470">
            <v>4</v>
          </cell>
          <cell r="G470">
            <v>5</v>
          </cell>
          <cell r="H470">
            <v>5</v>
          </cell>
          <cell r="I470">
            <v>14</v>
          </cell>
        </row>
        <row r="471">
          <cell r="B471" t="str">
            <v>K0557444</v>
          </cell>
          <cell r="C471" t="str">
            <v>Newora ECCE</v>
          </cell>
          <cell r="D471" t="str">
            <v>Audited</v>
          </cell>
          <cell r="E471">
            <v>5</v>
          </cell>
          <cell r="F471">
            <v>2</v>
          </cell>
          <cell r="G471">
            <v>4</v>
          </cell>
          <cell r="H471">
            <v>3</v>
          </cell>
          <cell r="I471">
            <v>14</v>
          </cell>
        </row>
        <row r="472">
          <cell r="B472" t="str">
            <v>K0559358</v>
          </cell>
          <cell r="C472" t="str">
            <v>Amaro ECCE</v>
          </cell>
          <cell r="D472" t="str">
            <v>Audited</v>
          </cell>
          <cell r="E472">
            <v>3</v>
          </cell>
          <cell r="F472">
            <v>7</v>
          </cell>
          <cell r="G472">
            <v>9</v>
          </cell>
          <cell r="H472">
            <v>6</v>
          </cell>
          <cell r="I472">
            <v>25</v>
          </cell>
        </row>
        <row r="473">
          <cell r="B473" t="str">
            <v>K0560468</v>
          </cell>
          <cell r="C473" t="str">
            <v>Lakamalimali ECCE</v>
          </cell>
          <cell r="D473" t="str">
            <v>Audited</v>
          </cell>
          <cell r="E473">
            <v>3</v>
          </cell>
          <cell r="F473">
            <v>8</v>
          </cell>
          <cell r="G473"/>
          <cell r="H473">
            <v>5</v>
          </cell>
          <cell r="I473">
            <v>16</v>
          </cell>
        </row>
        <row r="474">
          <cell r="B474" t="str">
            <v>Total</v>
          </cell>
          <cell r="C474" t="str">
            <v>Shefa Total</v>
          </cell>
          <cell r="D474" t="str">
            <v/>
          </cell>
          <cell r="E474">
            <v>759</v>
          </cell>
          <cell r="F474">
            <v>690</v>
          </cell>
          <cell r="G474">
            <v>909</v>
          </cell>
          <cell r="H474">
            <v>1014</v>
          </cell>
        </row>
        <row r="475">
          <cell r="B475" t="str">
            <v>Tafea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</row>
        <row r="476">
          <cell r="B476" t="str">
            <v>K0663017</v>
          </cell>
          <cell r="C476" t="str">
            <v>Port Narvin ECCE</v>
          </cell>
          <cell r="D476" t="str">
            <v>Audited</v>
          </cell>
          <cell r="E476">
            <v>6</v>
          </cell>
          <cell r="F476">
            <v>5</v>
          </cell>
          <cell r="G476">
            <v>6</v>
          </cell>
          <cell r="H476">
            <v>7</v>
          </cell>
          <cell r="I476">
            <v>24</v>
          </cell>
        </row>
        <row r="477">
          <cell r="B477" t="str">
            <v>K0663019</v>
          </cell>
          <cell r="C477" t="str">
            <v>Lownapekruan ECCE</v>
          </cell>
          <cell r="D477" t="str">
            <v>Audited</v>
          </cell>
          <cell r="E477">
            <v>5</v>
          </cell>
          <cell r="F477">
            <v>1</v>
          </cell>
          <cell r="G477">
            <v>2</v>
          </cell>
          <cell r="H477"/>
          <cell r="I477">
            <v>8</v>
          </cell>
        </row>
        <row r="478">
          <cell r="B478" t="str">
            <v>K0663020</v>
          </cell>
          <cell r="C478" t="str">
            <v>Eniou ECCE</v>
          </cell>
          <cell r="D478" t="str">
            <v>Audited</v>
          </cell>
          <cell r="E478">
            <v>19</v>
          </cell>
          <cell r="F478">
            <v>23</v>
          </cell>
          <cell r="G478">
            <v>15</v>
          </cell>
          <cell r="H478">
            <v>28</v>
          </cell>
          <cell r="I478">
            <v>85</v>
          </cell>
        </row>
        <row r="479">
          <cell r="B479" t="str">
            <v>K0663030</v>
          </cell>
          <cell r="C479" t="str">
            <v>Tapisi ECCE</v>
          </cell>
          <cell r="D479" t="str">
            <v>Audited</v>
          </cell>
          <cell r="E479"/>
          <cell r="F479">
            <v>2</v>
          </cell>
          <cell r="G479">
            <v>2</v>
          </cell>
          <cell r="H479">
            <v>3</v>
          </cell>
          <cell r="I479">
            <v>7</v>
          </cell>
        </row>
        <row r="480">
          <cell r="B480" t="str">
            <v>K0663031</v>
          </cell>
          <cell r="C480" t="str">
            <v>Dillon's Bay ECCE</v>
          </cell>
          <cell r="D480" t="str">
            <v>Audited</v>
          </cell>
          <cell r="E480">
            <v>6</v>
          </cell>
          <cell r="F480">
            <v>4</v>
          </cell>
          <cell r="G480">
            <v>5</v>
          </cell>
          <cell r="H480">
            <v>6</v>
          </cell>
          <cell r="I480">
            <v>21</v>
          </cell>
        </row>
        <row r="481">
          <cell r="B481" t="str">
            <v>K0663461</v>
          </cell>
          <cell r="C481" t="str">
            <v>Enimillen (Isaka) ECCE</v>
          </cell>
          <cell r="D481" t="str">
            <v>Audited</v>
          </cell>
          <cell r="E481">
            <v>2</v>
          </cell>
          <cell r="F481">
            <v>1</v>
          </cell>
          <cell r="G481">
            <v>3</v>
          </cell>
          <cell r="H481">
            <v>5</v>
          </cell>
          <cell r="I481">
            <v>11</v>
          </cell>
        </row>
        <row r="482">
          <cell r="B482" t="str">
            <v>K0663462</v>
          </cell>
          <cell r="C482" t="str">
            <v>Port Melou ECCE</v>
          </cell>
          <cell r="D482" t="str">
            <v>Audited</v>
          </cell>
          <cell r="E482">
            <v>6</v>
          </cell>
          <cell r="F482">
            <v>6</v>
          </cell>
          <cell r="G482">
            <v>6</v>
          </cell>
          <cell r="H482">
            <v>10</v>
          </cell>
          <cell r="I482">
            <v>28</v>
          </cell>
        </row>
        <row r="483">
          <cell r="B483" t="str">
            <v>K0663465</v>
          </cell>
          <cell r="C483" t="str">
            <v>Sivnu ECCE</v>
          </cell>
          <cell r="D483" t="str">
            <v>Audited</v>
          </cell>
          <cell r="E483">
            <v>1</v>
          </cell>
          <cell r="F483">
            <v>4</v>
          </cell>
          <cell r="G483">
            <v>4</v>
          </cell>
          <cell r="H483">
            <v>3</v>
          </cell>
          <cell r="I483">
            <v>12</v>
          </cell>
        </row>
        <row r="484">
          <cell r="B484" t="str">
            <v>K0663518</v>
          </cell>
          <cell r="C484" t="str">
            <v>Side River ECCE</v>
          </cell>
          <cell r="D484" t="str">
            <v>Audited</v>
          </cell>
          <cell r="E484">
            <v>2</v>
          </cell>
          <cell r="F484"/>
          <cell r="G484">
            <v>1</v>
          </cell>
          <cell r="H484">
            <v>1</v>
          </cell>
          <cell r="I484">
            <v>4</v>
          </cell>
        </row>
        <row r="485">
          <cell r="B485" t="str">
            <v>K0664042</v>
          </cell>
          <cell r="C485" t="str">
            <v>Letoupam ECCE</v>
          </cell>
          <cell r="D485" t="str">
            <v>Audited</v>
          </cell>
          <cell r="E485">
            <v>2</v>
          </cell>
          <cell r="F485"/>
          <cell r="G485">
            <v>9</v>
          </cell>
          <cell r="H485">
            <v>4</v>
          </cell>
          <cell r="I485">
            <v>15</v>
          </cell>
        </row>
        <row r="486">
          <cell r="B486" t="str">
            <v>K0664044</v>
          </cell>
          <cell r="C486" t="str">
            <v>Tuhu ECCE</v>
          </cell>
          <cell r="D486" t="str">
            <v>Audited</v>
          </cell>
          <cell r="E486">
            <v>5</v>
          </cell>
          <cell r="F486">
            <v>2</v>
          </cell>
          <cell r="G486">
            <v>11</v>
          </cell>
          <cell r="H486">
            <v>15</v>
          </cell>
          <cell r="I486">
            <v>33</v>
          </cell>
        </row>
        <row r="487">
          <cell r="B487" t="str">
            <v>K0664045</v>
          </cell>
          <cell r="C487" t="str">
            <v>Day Spring ECCE</v>
          </cell>
          <cell r="D487" t="str">
            <v>Audited</v>
          </cell>
          <cell r="E487"/>
          <cell r="F487"/>
          <cell r="G487">
            <v>1</v>
          </cell>
          <cell r="H487">
            <v>2</v>
          </cell>
          <cell r="I487">
            <v>3</v>
          </cell>
        </row>
        <row r="488">
          <cell r="B488" t="str">
            <v>K0664049</v>
          </cell>
          <cell r="C488" t="str">
            <v>Lounahunu ECCE</v>
          </cell>
          <cell r="D488" t="str">
            <v>Audited</v>
          </cell>
          <cell r="E488">
            <v>4</v>
          </cell>
          <cell r="F488">
            <v>6</v>
          </cell>
          <cell r="G488">
            <v>5</v>
          </cell>
          <cell r="H488">
            <v>5</v>
          </cell>
          <cell r="I488">
            <v>20</v>
          </cell>
        </row>
        <row r="489">
          <cell r="B489" t="str">
            <v>K0664053</v>
          </cell>
          <cell r="C489" t="str">
            <v>Imaru ECCE</v>
          </cell>
          <cell r="D489" t="str">
            <v>Audited</v>
          </cell>
          <cell r="E489">
            <v>1</v>
          </cell>
          <cell r="F489">
            <v>1</v>
          </cell>
          <cell r="G489">
            <v>5</v>
          </cell>
          <cell r="H489">
            <v>8</v>
          </cell>
          <cell r="I489">
            <v>15</v>
          </cell>
        </row>
        <row r="490">
          <cell r="B490" t="str">
            <v>K0664055</v>
          </cell>
          <cell r="C490" t="str">
            <v>Enkatalei ECCE</v>
          </cell>
          <cell r="D490" t="str">
            <v>Audited</v>
          </cell>
          <cell r="E490">
            <v>1</v>
          </cell>
          <cell r="F490"/>
          <cell r="G490">
            <v>9</v>
          </cell>
          <cell r="H490">
            <v>1</v>
          </cell>
          <cell r="I490">
            <v>11</v>
          </cell>
        </row>
        <row r="491">
          <cell r="B491" t="str">
            <v>K0664056</v>
          </cell>
          <cell r="C491" t="str">
            <v>Lonaluilu ECCE</v>
          </cell>
          <cell r="D491" t="str">
            <v>Audited</v>
          </cell>
          <cell r="E491">
            <v>2</v>
          </cell>
          <cell r="F491">
            <v>1</v>
          </cell>
          <cell r="G491">
            <v>2</v>
          </cell>
          <cell r="H491">
            <v>1</v>
          </cell>
          <cell r="I491">
            <v>6</v>
          </cell>
        </row>
        <row r="492">
          <cell r="B492" t="str">
            <v>K0664058</v>
          </cell>
          <cell r="C492" t="str">
            <v>Lamanuo ECCE</v>
          </cell>
          <cell r="D492" t="str">
            <v>Audited</v>
          </cell>
          <cell r="E492">
            <v>4</v>
          </cell>
          <cell r="F492">
            <v>4</v>
          </cell>
          <cell r="G492">
            <v>2</v>
          </cell>
          <cell r="H492">
            <v>6</v>
          </cell>
          <cell r="I492">
            <v>16</v>
          </cell>
        </row>
        <row r="493">
          <cell r="B493" t="str">
            <v>K0664059</v>
          </cell>
          <cell r="C493" t="str">
            <v>Isaka ECCE</v>
          </cell>
          <cell r="D493" t="str">
            <v>Audited</v>
          </cell>
          <cell r="E493">
            <v>1</v>
          </cell>
          <cell r="F493">
            <v>2</v>
          </cell>
          <cell r="G493">
            <v>5</v>
          </cell>
          <cell r="H493">
            <v>1</v>
          </cell>
          <cell r="I493">
            <v>9</v>
          </cell>
        </row>
        <row r="494">
          <cell r="B494" t="str">
            <v>K0664065</v>
          </cell>
          <cell r="C494" t="str">
            <v>Port Resolution ECCE</v>
          </cell>
          <cell r="D494" t="str">
            <v>Audited</v>
          </cell>
          <cell r="E494">
            <v>7</v>
          </cell>
          <cell r="F494">
            <v>6</v>
          </cell>
          <cell r="G494">
            <v>5</v>
          </cell>
          <cell r="H494">
            <v>3</v>
          </cell>
          <cell r="I494">
            <v>21</v>
          </cell>
        </row>
        <row r="495">
          <cell r="B495" t="str">
            <v>K0664066</v>
          </cell>
          <cell r="C495" t="str">
            <v>Fetukai ECCE</v>
          </cell>
          <cell r="D495" t="str">
            <v>Audited</v>
          </cell>
          <cell r="E495">
            <v>4</v>
          </cell>
          <cell r="F495">
            <v>4</v>
          </cell>
          <cell r="G495">
            <v>3</v>
          </cell>
          <cell r="H495">
            <v>4</v>
          </cell>
          <cell r="I495">
            <v>15</v>
          </cell>
        </row>
        <row r="496">
          <cell r="B496" t="str">
            <v>K0664068</v>
          </cell>
          <cell r="C496" t="str">
            <v>Lounaula ECCE</v>
          </cell>
          <cell r="D496" t="str">
            <v>Audited</v>
          </cell>
          <cell r="E496">
            <v>7</v>
          </cell>
          <cell r="F496">
            <v>5</v>
          </cell>
          <cell r="G496">
            <v>5</v>
          </cell>
          <cell r="H496">
            <v>7</v>
          </cell>
          <cell r="I496">
            <v>24</v>
          </cell>
        </row>
        <row r="497">
          <cell r="B497" t="str">
            <v>K0664074</v>
          </cell>
          <cell r="C497" t="str">
            <v>Loanialu ECCE</v>
          </cell>
          <cell r="D497" t="str">
            <v>Audited</v>
          </cell>
          <cell r="E497">
            <v>4</v>
          </cell>
          <cell r="F497">
            <v>6</v>
          </cell>
          <cell r="G497">
            <v>7</v>
          </cell>
          <cell r="H497">
            <v>9</v>
          </cell>
          <cell r="I497">
            <v>26</v>
          </cell>
        </row>
        <row r="498">
          <cell r="B498" t="str">
            <v>K0664075</v>
          </cell>
          <cell r="C498" t="str">
            <v>Leauer ECCE</v>
          </cell>
          <cell r="D498" t="str">
            <v>Audited</v>
          </cell>
          <cell r="E498">
            <v>7</v>
          </cell>
          <cell r="F498">
            <v>1</v>
          </cell>
          <cell r="G498">
            <v>4</v>
          </cell>
          <cell r="H498">
            <v>3</v>
          </cell>
          <cell r="I498">
            <v>15</v>
          </cell>
        </row>
        <row r="499">
          <cell r="B499" t="str">
            <v>K0664076</v>
          </cell>
          <cell r="C499" t="str">
            <v>Launarei ECCE</v>
          </cell>
          <cell r="D499" t="str">
            <v>Audited</v>
          </cell>
          <cell r="E499">
            <v>8</v>
          </cell>
          <cell r="F499">
            <v>11</v>
          </cell>
          <cell r="G499">
            <v>3</v>
          </cell>
          <cell r="H499">
            <v>2</v>
          </cell>
          <cell r="I499">
            <v>24</v>
          </cell>
        </row>
        <row r="500">
          <cell r="B500" t="str">
            <v>K0664077</v>
          </cell>
          <cell r="C500" t="str">
            <v>Lenaken ECCE</v>
          </cell>
          <cell r="D500" t="str">
            <v>Audited</v>
          </cell>
          <cell r="E500">
            <v>3</v>
          </cell>
          <cell r="F500">
            <v>9</v>
          </cell>
          <cell r="G500">
            <v>5</v>
          </cell>
          <cell r="H500">
            <v>10</v>
          </cell>
          <cell r="I500">
            <v>27</v>
          </cell>
        </row>
        <row r="501">
          <cell r="B501" t="str">
            <v>K0664080</v>
          </cell>
          <cell r="C501" t="str">
            <v>Nasuman ECCE</v>
          </cell>
          <cell r="D501" t="str">
            <v>Audited</v>
          </cell>
          <cell r="E501">
            <v>3</v>
          </cell>
          <cell r="F501">
            <v>2</v>
          </cell>
          <cell r="G501">
            <v>1</v>
          </cell>
          <cell r="H501">
            <v>6</v>
          </cell>
          <cell r="I501">
            <v>12</v>
          </cell>
        </row>
        <row r="502">
          <cell r="B502" t="str">
            <v>K0664081</v>
          </cell>
          <cell r="C502" t="str">
            <v>Lowmia ECCE</v>
          </cell>
          <cell r="D502" t="str">
            <v>Audited</v>
          </cell>
          <cell r="E502">
            <v>3</v>
          </cell>
          <cell r="F502">
            <v>3</v>
          </cell>
          <cell r="G502">
            <v>3</v>
          </cell>
          <cell r="H502">
            <v>4</v>
          </cell>
          <cell r="I502">
            <v>13</v>
          </cell>
        </row>
        <row r="503">
          <cell r="B503" t="str">
            <v>K0664083</v>
          </cell>
          <cell r="C503" t="str">
            <v>Ilmanga ECCE</v>
          </cell>
          <cell r="D503" t="str">
            <v>Audited</v>
          </cell>
          <cell r="E503">
            <v>1</v>
          </cell>
          <cell r="F503"/>
          <cell r="G503">
            <v>4</v>
          </cell>
          <cell r="H503">
            <v>8</v>
          </cell>
          <cell r="I503">
            <v>13</v>
          </cell>
        </row>
        <row r="504">
          <cell r="B504" t="str">
            <v>K0664084</v>
          </cell>
          <cell r="C504" t="str">
            <v>Lamlu ECCE</v>
          </cell>
          <cell r="D504" t="str">
            <v>Audited</v>
          </cell>
          <cell r="E504">
            <v>2</v>
          </cell>
          <cell r="F504">
            <v>5</v>
          </cell>
          <cell r="G504">
            <v>5</v>
          </cell>
          <cell r="H504">
            <v>5</v>
          </cell>
          <cell r="I504">
            <v>17</v>
          </cell>
        </row>
        <row r="505">
          <cell r="B505" t="str">
            <v>K0664090</v>
          </cell>
          <cell r="C505" t="str">
            <v>Lounapayou ECCE</v>
          </cell>
          <cell r="D505" t="str">
            <v>Audited</v>
          </cell>
          <cell r="E505">
            <v>4</v>
          </cell>
          <cell r="F505">
            <v>5</v>
          </cell>
          <cell r="G505">
            <v>2</v>
          </cell>
          <cell r="H505">
            <v>7</v>
          </cell>
          <cell r="I505">
            <v>18</v>
          </cell>
        </row>
        <row r="506">
          <cell r="B506" t="str">
            <v>K0664095</v>
          </cell>
          <cell r="C506" t="str">
            <v>Lawithal ECCE</v>
          </cell>
          <cell r="D506" t="str">
            <v>Audited</v>
          </cell>
          <cell r="E506">
            <v>5</v>
          </cell>
          <cell r="F506">
            <v>6</v>
          </cell>
          <cell r="G506">
            <v>4</v>
          </cell>
          <cell r="H506">
            <v>4</v>
          </cell>
          <cell r="I506">
            <v>19</v>
          </cell>
        </row>
        <row r="507">
          <cell r="B507" t="str">
            <v>K0664101</v>
          </cell>
          <cell r="C507" t="str">
            <v>Kamahau 1 ECCE</v>
          </cell>
          <cell r="D507" t="str">
            <v>Audited</v>
          </cell>
          <cell r="E507">
            <v>1</v>
          </cell>
          <cell r="F507">
            <v>5</v>
          </cell>
          <cell r="G507">
            <v>5</v>
          </cell>
          <cell r="H507">
            <v>3</v>
          </cell>
          <cell r="I507">
            <v>14</v>
          </cell>
        </row>
        <row r="508">
          <cell r="B508" t="str">
            <v>K0664106</v>
          </cell>
          <cell r="C508" t="str">
            <v>Ieruareng ECCE</v>
          </cell>
          <cell r="D508" t="str">
            <v>Audited</v>
          </cell>
          <cell r="E508">
            <v>1</v>
          </cell>
          <cell r="F508">
            <v>2</v>
          </cell>
          <cell r="G508">
            <v>2</v>
          </cell>
          <cell r="H508">
            <v>3</v>
          </cell>
          <cell r="I508">
            <v>8</v>
          </cell>
        </row>
        <row r="509">
          <cell r="B509" t="str">
            <v>K0664108</v>
          </cell>
          <cell r="C509" t="str">
            <v>Ianmarei ECCE</v>
          </cell>
          <cell r="D509" t="str">
            <v>Audited</v>
          </cell>
          <cell r="E509">
            <v>4</v>
          </cell>
          <cell r="F509">
            <v>1</v>
          </cell>
          <cell r="G509">
            <v>1</v>
          </cell>
          <cell r="H509">
            <v>1</v>
          </cell>
          <cell r="I509">
            <v>7</v>
          </cell>
        </row>
        <row r="510">
          <cell r="B510" t="str">
            <v>K0664117</v>
          </cell>
          <cell r="C510" t="str">
            <v>Tennis Futuna ECCE</v>
          </cell>
          <cell r="D510" t="str">
            <v>Audited</v>
          </cell>
          <cell r="E510">
            <v>4</v>
          </cell>
          <cell r="F510">
            <v>3</v>
          </cell>
          <cell r="G510">
            <v>2</v>
          </cell>
          <cell r="H510">
            <v>4</v>
          </cell>
          <cell r="I510">
            <v>13</v>
          </cell>
        </row>
        <row r="511">
          <cell r="B511" t="str">
            <v>K0664119</v>
          </cell>
          <cell r="C511" t="str">
            <v>Bethel 2 ECCE</v>
          </cell>
          <cell r="D511" t="str">
            <v>Audited</v>
          </cell>
          <cell r="E511">
            <v>7</v>
          </cell>
          <cell r="F511">
            <v>3</v>
          </cell>
          <cell r="G511">
            <v>2</v>
          </cell>
          <cell r="H511">
            <v>14</v>
          </cell>
          <cell r="I511">
            <v>26</v>
          </cell>
        </row>
        <row r="512">
          <cell r="B512" t="str">
            <v>K0664122</v>
          </cell>
          <cell r="C512" t="str">
            <v>Iekel ECCE</v>
          </cell>
          <cell r="D512" t="str">
            <v>Audited</v>
          </cell>
          <cell r="E512">
            <v>8</v>
          </cell>
          <cell r="F512">
            <v>12</v>
          </cell>
          <cell r="G512">
            <v>4</v>
          </cell>
          <cell r="H512">
            <v>12</v>
          </cell>
          <cell r="I512">
            <v>36</v>
          </cell>
        </row>
        <row r="513">
          <cell r="B513" t="str">
            <v>K0664127</v>
          </cell>
          <cell r="C513" t="str">
            <v>Lenakel Harbour View ECCE</v>
          </cell>
          <cell r="D513" t="str">
            <v>Audited</v>
          </cell>
          <cell r="E513">
            <v>13</v>
          </cell>
          <cell r="F513">
            <v>19</v>
          </cell>
          <cell r="G513">
            <v>21</v>
          </cell>
          <cell r="H513">
            <v>19</v>
          </cell>
          <cell r="I513">
            <v>72</v>
          </cell>
        </row>
        <row r="514">
          <cell r="B514" t="str">
            <v>K0664128</v>
          </cell>
          <cell r="C514" t="str">
            <v>Ikurup ECCE</v>
          </cell>
          <cell r="D514" t="str">
            <v>Audited</v>
          </cell>
          <cell r="E514">
            <v>3</v>
          </cell>
          <cell r="F514">
            <v>2</v>
          </cell>
          <cell r="G514">
            <v>3</v>
          </cell>
          <cell r="H514">
            <v>4</v>
          </cell>
          <cell r="I514">
            <v>12</v>
          </cell>
        </row>
        <row r="515">
          <cell r="B515" t="str">
            <v>K0664129</v>
          </cell>
          <cell r="C515" t="str">
            <v>Ianpinan ECCE</v>
          </cell>
          <cell r="D515" t="str">
            <v>Audited</v>
          </cell>
          <cell r="E515">
            <v>6</v>
          </cell>
          <cell r="F515">
            <v>7</v>
          </cell>
          <cell r="G515">
            <v>5</v>
          </cell>
          <cell r="H515">
            <v>6</v>
          </cell>
          <cell r="I515">
            <v>24</v>
          </cell>
        </row>
        <row r="516">
          <cell r="B516" t="str">
            <v>K0664130</v>
          </cell>
          <cell r="C516" t="str">
            <v>Imaio ECCE</v>
          </cell>
          <cell r="D516" t="str">
            <v>Audited</v>
          </cell>
          <cell r="E516">
            <v>5</v>
          </cell>
          <cell r="F516">
            <v>3</v>
          </cell>
          <cell r="G516">
            <v>5</v>
          </cell>
          <cell r="H516">
            <v>3</v>
          </cell>
          <cell r="I516">
            <v>16</v>
          </cell>
        </row>
        <row r="517">
          <cell r="B517" t="str">
            <v>K0664131</v>
          </cell>
          <cell r="C517" t="str">
            <v>Latun West Tanna ECCE</v>
          </cell>
          <cell r="D517" t="str">
            <v>Audited</v>
          </cell>
          <cell r="E517">
            <v>3</v>
          </cell>
          <cell r="F517">
            <v>8</v>
          </cell>
          <cell r="G517">
            <v>4</v>
          </cell>
          <cell r="H517">
            <v>14</v>
          </cell>
          <cell r="I517">
            <v>29</v>
          </cell>
        </row>
        <row r="518">
          <cell r="B518" t="str">
            <v>K0664135</v>
          </cell>
          <cell r="C518" t="str">
            <v>Yavenkula ECCE</v>
          </cell>
          <cell r="D518" t="str">
            <v>Audited</v>
          </cell>
          <cell r="E518">
            <v>5</v>
          </cell>
          <cell r="F518">
            <v>2</v>
          </cell>
          <cell r="G518">
            <v>6</v>
          </cell>
          <cell r="H518">
            <v>7</v>
          </cell>
          <cell r="I518">
            <v>20</v>
          </cell>
        </row>
        <row r="519">
          <cell r="B519" t="str">
            <v>K0664136</v>
          </cell>
          <cell r="C519" t="str">
            <v>Ikakahak ECCE</v>
          </cell>
          <cell r="D519" t="str">
            <v>Audited</v>
          </cell>
          <cell r="E519"/>
          <cell r="F519"/>
          <cell r="G519"/>
          <cell r="H519"/>
          <cell r="I519">
            <v>0</v>
          </cell>
        </row>
        <row r="520">
          <cell r="B520" t="str">
            <v>K0664137</v>
          </cell>
          <cell r="C520" t="str">
            <v>Iwinmit ECCE</v>
          </cell>
          <cell r="D520" t="str">
            <v>Audited</v>
          </cell>
          <cell r="E520">
            <v>2</v>
          </cell>
          <cell r="F520">
            <v>2</v>
          </cell>
          <cell r="G520">
            <v>12</v>
          </cell>
          <cell r="H520">
            <v>12</v>
          </cell>
          <cell r="I520">
            <v>28</v>
          </cell>
        </row>
        <row r="521">
          <cell r="B521" t="str">
            <v>K0664138</v>
          </cell>
          <cell r="C521" t="str">
            <v>Lowanatom ECCE</v>
          </cell>
          <cell r="D521" t="str">
            <v>Audited</v>
          </cell>
          <cell r="E521">
            <v>8</v>
          </cell>
          <cell r="F521">
            <v>11</v>
          </cell>
          <cell r="G521">
            <v>13</v>
          </cell>
          <cell r="H521">
            <v>14</v>
          </cell>
          <cell r="I521">
            <v>46</v>
          </cell>
        </row>
        <row r="522">
          <cell r="B522" t="str">
            <v>K0664149</v>
          </cell>
          <cell r="C522" t="str">
            <v>Isla ECCE</v>
          </cell>
          <cell r="D522" t="str">
            <v>Audited</v>
          </cell>
          <cell r="E522">
            <v>2</v>
          </cell>
          <cell r="F522">
            <v>6</v>
          </cell>
          <cell r="G522">
            <v>3</v>
          </cell>
          <cell r="H522">
            <v>7</v>
          </cell>
          <cell r="I522">
            <v>18</v>
          </cell>
        </row>
        <row r="523">
          <cell r="B523" t="str">
            <v>K0664152</v>
          </cell>
          <cell r="C523" t="str">
            <v>Ietap ECCE</v>
          </cell>
          <cell r="D523" t="str">
            <v>Audited</v>
          </cell>
          <cell r="E523">
            <v>1</v>
          </cell>
          <cell r="F523">
            <v>4</v>
          </cell>
          <cell r="G523">
            <v>1</v>
          </cell>
          <cell r="H523">
            <v>5</v>
          </cell>
          <cell r="I523">
            <v>11</v>
          </cell>
        </row>
        <row r="524">
          <cell r="B524" t="str">
            <v>K0664156</v>
          </cell>
          <cell r="C524" t="str">
            <v>Lamanaruan ECCE</v>
          </cell>
          <cell r="D524" t="str">
            <v>Audited</v>
          </cell>
          <cell r="E524">
            <v>3</v>
          </cell>
          <cell r="F524">
            <v>7</v>
          </cell>
          <cell r="G524">
            <v>2</v>
          </cell>
          <cell r="H524">
            <v>5</v>
          </cell>
          <cell r="I524">
            <v>17</v>
          </cell>
        </row>
        <row r="525">
          <cell r="B525" t="str">
            <v>K0664160</v>
          </cell>
          <cell r="C525" t="str">
            <v>Nowanagei ECCE</v>
          </cell>
          <cell r="D525" t="str">
            <v>Audited</v>
          </cell>
          <cell r="E525">
            <v>9</v>
          </cell>
          <cell r="F525">
            <v>8</v>
          </cell>
          <cell r="G525">
            <v>9</v>
          </cell>
          <cell r="H525">
            <v>6</v>
          </cell>
          <cell r="I525">
            <v>32</v>
          </cell>
        </row>
        <row r="526">
          <cell r="B526" t="str">
            <v>K0664161</v>
          </cell>
          <cell r="C526" t="str">
            <v>Iatukei ECCE</v>
          </cell>
          <cell r="D526" t="str">
            <v>Audited</v>
          </cell>
          <cell r="E526">
            <v>4</v>
          </cell>
          <cell r="F526">
            <v>4</v>
          </cell>
          <cell r="G526">
            <v>5</v>
          </cell>
          <cell r="H526">
            <v>2</v>
          </cell>
          <cell r="I526">
            <v>15</v>
          </cell>
        </row>
        <row r="527">
          <cell r="B527" t="str">
            <v>K0664162</v>
          </cell>
          <cell r="C527" t="str">
            <v>Yanumakel ECCE</v>
          </cell>
          <cell r="D527" t="str">
            <v>Audited</v>
          </cell>
          <cell r="E527">
            <v>3</v>
          </cell>
          <cell r="F527">
            <v>3</v>
          </cell>
          <cell r="G527">
            <v>7</v>
          </cell>
          <cell r="H527">
            <v>8</v>
          </cell>
          <cell r="I527">
            <v>21</v>
          </cell>
        </row>
        <row r="528">
          <cell r="B528" t="str">
            <v>K0664166</v>
          </cell>
          <cell r="C528" t="str">
            <v>Ianawasu ECCE</v>
          </cell>
          <cell r="D528" t="str">
            <v>Audited</v>
          </cell>
          <cell r="E528">
            <v>3</v>
          </cell>
          <cell r="F528">
            <v>7</v>
          </cell>
          <cell r="G528">
            <v>6</v>
          </cell>
          <cell r="H528">
            <v>5</v>
          </cell>
          <cell r="I528">
            <v>21</v>
          </cell>
        </row>
        <row r="529">
          <cell r="B529" t="str">
            <v>K0664168</v>
          </cell>
          <cell r="C529" t="str">
            <v>Manuapen ECCE</v>
          </cell>
          <cell r="D529" t="str">
            <v>Audited</v>
          </cell>
          <cell r="E529">
            <v>1</v>
          </cell>
          <cell r="F529">
            <v>3</v>
          </cell>
          <cell r="G529">
            <v>3</v>
          </cell>
          <cell r="H529">
            <v>4</v>
          </cell>
          <cell r="I529">
            <v>11</v>
          </cell>
        </row>
        <row r="530">
          <cell r="B530" t="str">
            <v>K0664172</v>
          </cell>
          <cell r="C530" t="str">
            <v>Alofa Community Christian ECCE</v>
          </cell>
          <cell r="D530" t="str">
            <v>Audited</v>
          </cell>
          <cell r="E530">
            <v>5</v>
          </cell>
          <cell r="F530">
            <v>2</v>
          </cell>
          <cell r="G530">
            <v>2</v>
          </cell>
          <cell r="H530">
            <v>2</v>
          </cell>
          <cell r="I530">
            <v>11</v>
          </cell>
        </row>
        <row r="531">
          <cell r="B531" t="str">
            <v>K0664176</v>
          </cell>
          <cell r="C531" t="str">
            <v>Yanavateig ECCE</v>
          </cell>
          <cell r="D531" t="str">
            <v>Audited</v>
          </cell>
          <cell r="E531">
            <v>1</v>
          </cell>
          <cell r="F531">
            <v>2</v>
          </cell>
          <cell r="G531"/>
          <cell r="H531">
            <v>3</v>
          </cell>
          <cell r="I531">
            <v>6</v>
          </cell>
        </row>
        <row r="532">
          <cell r="B532" t="str">
            <v>K0664178</v>
          </cell>
          <cell r="C532" t="str">
            <v>Lamnatou ECCE</v>
          </cell>
          <cell r="D532" t="str">
            <v>Audited</v>
          </cell>
          <cell r="E532">
            <v>6</v>
          </cell>
          <cell r="F532">
            <v>4</v>
          </cell>
          <cell r="G532">
            <v>7</v>
          </cell>
          <cell r="H532">
            <v>6</v>
          </cell>
          <cell r="I532">
            <v>23</v>
          </cell>
        </row>
        <row r="533">
          <cell r="B533" t="str">
            <v>K0664179</v>
          </cell>
          <cell r="C533" t="str">
            <v>Imanaka ECCE</v>
          </cell>
          <cell r="D533" t="str">
            <v>Audited</v>
          </cell>
          <cell r="E533">
            <v>1</v>
          </cell>
          <cell r="F533">
            <v>1</v>
          </cell>
          <cell r="G533">
            <v>2</v>
          </cell>
          <cell r="H533">
            <v>3</v>
          </cell>
          <cell r="I533">
            <v>7</v>
          </cell>
        </row>
        <row r="534">
          <cell r="B534" t="str">
            <v>K0664424</v>
          </cell>
          <cell r="C534" t="str">
            <v>Irukuan</v>
          </cell>
          <cell r="D534" t="str">
            <v>Audited</v>
          </cell>
          <cell r="E534">
            <v>6</v>
          </cell>
          <cell r="F534">
            <v>2</v>
          </cell>
          <cell r="G534">
            <v>3</v>
          </cell>
          <cell r="H534">
            <v>3</v>
          </cell>
          <cell r="I534">
            <v>14</v>
          </cell>
        </row>
        <row r="535">
          <cell r="B535" t="str">
            <v>K0664425</v>
          </cell>
          <cell r="C535" t="str">
            <v>Karunanen ECCE</v>
          </cell>
          <cell r="D535" t="str">
            <v>Audited</v>
          </cell>
          <cell r="E535">
            <v>1</v>
          </cell>
          <cell r="F535">
            <v>4</v>
          </cell>
          <cell r="G535">
            <v>3</v>
          </cell>
          <cell r="H535">
            <v>5</v>
          </cell>
          <cell r="I535">
            <v>13</v>
          </cell>
        </row>
        <row r="536">
          <cell r="B536" t="str">
            <v>K0664430</v>
          </cell>
          <cell r="C536" t="str">
            <v>Enfitanna ECCE</v>
          </cell>
          <cell r="D536" t="str">
            <v>Audited</v>
          </cell>
          <cell r="E536"/>
          <cell r="F536"/>
          <cell r="G536">
            <v>1</v>
          </cell>
          <cell r="H536">
            <v>1</v>
          </cell>
          <cell r="I536">
            <v>2</v>
          </cell>
        </row>
        <row r="537">
          <cell r="B537" t="str">
            <v>K0664431</v>
          </cell>
          <cell r="C537" t="str">
            <v>Iemsine ECCE</v>
          </cell>
          <cell r="D537" t="str">
            <v>Audited</v>
          </cell>
          <cell r="E537">
            <v>3</v>
          </cell>
          <cell r="F537">
            <v>3</v>
          </cell>
          <cell r="G537"/>
          <cell r="H537">
            <v>2</v>
          </cell>
          <cell r="I537">
            <v>8</v>
          </cell>
        </row>
        <row r="538">
          <cell r="B538" t="str">
            <v>K0664433</v>
          </cell>
          <cell r="C538" t="str">
            <v>Lautapunga ECCE</v>
          </cell>
          <cell r="D538" t="str">
            <v>Audited</v>
          </cell>
          <cell r="E538">
            <v>7</v>
          </cell>
          <cell r="F538">
            <v>6</v>
          </cell>
          <cell r="G538">
            <v>4</v>
          </cell>
          <cell r="H538">
            <v>4</v>
          </cell>
          <cell r="I538">
            <v>21</v>
          </cell>
        </row>
        <row r="539">
          <cell r="B539" t="str">
            <v>K0664436</v>
          </cell>
          <cell r="C539" t="str">
            <v>Loukaru ECCE</v>
          </cell>
          <cell r="D539" t="str">
            <v>Audited</v>
          </cell>
          <cell r="E539">
            <v>7</v>
          </cell>
          <cell r="F539">
            <v>5</v>
          </cell>
          <cell r="G539">
            <v>11</v>
          </cell>
          <cell r="H539">
            <v>5</v>
          </cell>
          <cell r="I539">
            <v>28</v>
          </cell>
        </row>
        <row r="540">
          <cell r="B540" t="str">
            <v>K0664440</v>
          </cell>
          <cell r="C540" t="str">
            <v>Latun Middle Bush ECCE</v>
          </cell>
          <cell r="D540" t="str">
            <v>Audited</v>
          </cell>
          <cell r="E540">
            <v>2</v>
          </cell>
          <cell r="F540">
            <v>6</v>
          </cell>
          <cell r="G540">
            <v>2</v>
          </cell>
          <cell r="H540">
            <v>4</v>
          </cell>
          <cell r="I540">
            <v>14</v>
          </cell>
        </row>
        <row r="541">
          <cell r="B541" t="str">
            <v>K0664442</v>
          </cell>
          <cell r="C541" t="str">
            <v>North Gate A B C ECCE</v>
          </cell>
          <cell r="D541" t="str">
            <v>Audited</v>
          </cell>
          <cell r="E541">
            <v>3</v>
          </cell>
          <cell r="F541">
            <v>5</v>
          </cell>
          <cell r="G541">
            <v>2</v>
          </cell>
          <cell r="H541">
            <v>5</v>
          </cell>
          <cell r="I541">
            <v>15</v>
          </cell>
        </row>
        <row r="542">
          <cell r="B542" t="str">
            <v>K0664443</v>
          </cell>
          <cell r="C542" t="str">
            <v>Green Hill ECCE</v>
          </cell>
          <cell r="D542" t="str">
            <v>Audited</v>
          </cell>
          <cell r="E542">
            <v>2</v>
          </cell>
          <cell r="F542">
            <v>2</v>
          </cell>
          <cell r="G542"/>
          <cell r="H542">
            <v>1</v>
          </cell>
          <cell r="I542">
            <v>5</v>
          </cell>
        </row>
        <row r="543">
          <cell r="B543" t="str">
            <v>K0664447</v>
          </cell>
          <cell r="C543" t="str">
            <v>Lamasak ECCE</v>
          </cell>
          <cell r="D543" t="str">
            <v>Audited</v>
          </cell>
          <cell r="E543">
            <v>2</v>
          </cell>
          <cell r="F543">
            <v>5</v>
          </cell>
          <cell r="G543">
            <v>4</v>
          </cell>
          <cell r="H543">
            <v>7</v>
          </cell>
          <cell r="I543">
            <v>18</v>
          </cell>
        </row>
        <row r="544">
          <cell r="B544" t="str">
            <v>K0664449</v>
          </cell>
          <cell r="C544" t="str">
            <v>Imaki ECCE</v>
          </cell>
          <cell r="D544" t="str">
            <v>Audited</v>
          </cell>
          <cell r="E544">
            <v>4</v>
          </cell>
          <cell r="F544">
            <v>4</v>
          </cell>
          <cell r="G544">
            <v>4</v>
          </cell>
          <cell r="H544">
            <v>3</v>
          </cell>
          <cell r="I544">
            <v>15</v>
          </cell>
        </row>
        <row r="545">
          <cell r="B545" t="str">
            <v>K0664457</v>
          </cell>
          <cell r="C545" t="str">
            <v>Enekis ECCE</v>
          </cell>
          <cell r="D545" t="str">
            <v>Audited</v>
          </cell>
          <cell r="E545">
            <v>2</v>
          </cell>
          <cell r="F545">
            <v>4</v>
          </cell>
          <cell r="G545">
            <v>5</v>
          </cell>
          <cell r="H545">
            <v>3</v>
          </cell>
          <cell r="I545">
            <v>14</v>
          </cell>
        </row>
        <row r="546">
          <cell r="B546" t="str">
            <v>K0664459</v>
          </cell>
          <cell r="C546" t="str">
            <v>Dick Comminuty ECCE</v>
          </cell>
          <cell r="D546" t="str">
            <v>Audited</v>
          </cell>
          <cell r="E546"/>
          <cell r="F546">
            <v>2</v>
          </cell>
          <cell r="G546">
            <v>1</v>
          </cell>
          <cell r="H546">
            <v>6</v>
          </cell>
          <cell r="I546">
            <v>9</v>
          </cell>
        </row>
        <row r="547">
          <cell r="B547" t="str">
            <v>K0664466</v>
          </cell>
          <cell r="C547" t="str">
            <v>Lamkail ECCE</v>
          </cell>
          <cell r="D547" t="str">
            <v>Audited</v>
          </cell>
          <cell r="E547">
            <v>8</v>
          </cell>
          <cell r="F547">
            <v>10</v>
          </cell>
          <cell r="G547">
            <v>12</v>
          </cell>
          <cell r="H547">
            <v>19</v>
          </cell>
          <cell r="I547">
            <v>49</v>
          </cell>
        </row>
        <row r="548">
          <cell r="B548" t="str">
            <v>K0664471</v>
          </cell>
          <cell r="C548" t="str">
            <v>Laumelu ECCE</v>
          </cell>
          <cell r="D548" t="str">
            <v>Audited</v>
          </cell>
          <cell r="E548"/>
          <cell r="F548">
            <v>1</v>
          </cell>
          <cell r="G548">
            <v>5</v>
          </cell>
          <cell r="H548">
            <v>3</v>
          </cell>
          <cell r="I548">
            <v>9</v>
          </cell>
        </row>
        <row r="549">
          <cell r="B549" t="str">
            <v>K0664477</v>
          </cell>
          <cell r="C549" t="str">
            <v>Iquaramanu ECCE</v>
          </cell>
          <cell r="D549" t="str">
            <v>Audited</v>
          </cell>
          <cell r="E549">
            <v>4</v>
          </cell>
          <cell r="F549">
            <v>7</v>
          </cell>
          <cell r="G549">
            <v>5</v>
          </cell>
          <cell r="H549">
            <v>2</v>
          </cell>
          <cell r="I549">
            <v>18</v>
          </cell>
        </row>
        <row r="550">
          <cell r="B550" t="str">
            <v>K0664478</v>
          </cell>
          <cell r="C550" t="str">
            <v>Ikiti Maternelle ECCE</v>
          </cell>
          <cell r="D550" t="str">
            <v>Audited</v>
          </cell>
          <cell r="E550">
            <v>3</v>
          </cell>
          <cell r="F550">
            <v>3</v>
          </cell>
          <cell r="G550">
            <v>5</v>
          </cell>
          <cell r="H550">
            <v>6</v>
          </cell>
          <cell r="I550">
            <v>17</v>
          </cell>
        </row>
        <row r="551">
          <cell r="B551" t="str">
            <v>K0664479</v>
          </cell>
          <cell r="C551" t="str">
            <v>Ipekel ECCE</v>
          </cell>
          <cell r="D551" t="str">
            <v>Audited</v>
          </cell>
          <cell r="E551">
            <v>1</v>
          </cell>
          <cell r="F551">
            <v>4</v>
          </cell>
          <cell r="G551">
            <v>4</v>
          </cell>
          <cell r="H551">
            <v>6</v>
          </cell>
          <cell r="I551">
            <v>15</v>
          </cell>
        </row>
        <row r="552">
          <cell r="B552" t="str">
            <v>K0664481</v>
          </cell>
          <cell r="C552" t="str">
            <v>Imafen ECCE</v>
          </cell>
          <cell r="D552" t="str">
            <v>Audited</v>
          </cell>
          <cell r="E552">
            <v>7</v>
          </cell>
          <cell r="F552">
            <v>3</v>
          </cell>
          <cell r="G552">
            <v>7</v>
          </cell>
          <cell r="H552">
            <v>7</v>
          </cell>
          <cell r="I552">
            <v>24</v>
          </cell>
        </row>
        <row r="553">
          <cell r="B553" t="str">
            <v>K0664482</v>
          </cell>
          <cell r="C553" t="str">
            <v>NTM Kwansiwi ECCE</v>
          </cell>
          <cell r="D553" t="str">
            <v>Audited</v>
          </cell>
          <cell r="E553">
            <v>1</v>
          </cell>
          <cell r="F553">
            <v>1</v>
          </cell>
          <cell r="G553">
            <v>2</v>
          </cell>
          <cell r="H553">
            <v>4</v>
          </cell>
          <cell r="I553">
            <v>8</v>
          </cell>
        </row>
        <row r="554">
          <cell r="B554" t="str">
            <v>K0664491</v>
          </cell>
          <cell r="C554" t="str">
            <v>Lapkit ECCE</v>
          </cell>
          <cell r="D554" t="str">
            <v>Audited</v>
          </cell>
          <cell r="E554"/>
          <cell r="F554">
            <v>1</v>
          </cell>
          <cell r="G554">
            <v>1</v>
          </cell>
          <cell r="H554">
            <v>2</v>
          </cell>
          <cell r="I554">
            <v>4</v>
          </cell>
        </row>
        <row r="555">
          <cell r="B555" t="str">
            <v>K0664498</v>
          </cell>
          <cell r="C555" t="str">
            <v>Waisisi Kasali ECCE</v>
          </cell>
          <cell r="D555" t="str">
            <v>Audited</v>
          </cell>
          <cell r="E555">
            <v>3</v>
          </cell>
          <cell r="F555">
            <v>2</v>
          </cell>
          <cell r="G555">
            <v>7</v>
          </cell>
          <cell r="H555">
            <v>5</v>
          </cell>
          <cell r="I555">
            <v>17</v>
          </cell>
        </row>
        <row r="556">
          <cell r="B556" t="str">
            <v>K0664499</v>
          </cell>
          <cell r="C556" t="str">
            <v>Ielkis ECCE</v>
          </cell>
          <cell r="D556" t="str">
            <v>Audited</v>
          </cell>
          <cell r="E556">
            <v>3</v>
          </cell>
          <cell r="F556">
            <v>2</v>
          </cell>
          <cell r="G556">
            <v>11</v>
          </cell>
          <cell r="H556">
            <v>6</v>
          </cell>
          <cell r="I556">
            <v>22</v>
          </cell>
        </row>
        <row r="557">
          <cell r="B557" t="str">
            <v>K0664503</v>
          </cell>
          <cell r="C557" t="str">
            <v>Lowenata ECCE</v>
          </cell>
          <cell r="D557" t="str">
            <v>Audited</v>
          </cell>
          <cell r="E557">
            <v>8</v>
          </cell>
          <cell r="F557">
            <v>4</v>
          </cell>
          <cell r="G557">
            <v>6</v>
          </cell>
          <cell r="H557">
            <v>4</v>
          </cell>
          <cell r="I557">
            <v>22</v>
          </cell>
        </row>
        <row r="558">
          <cell r="B558" t="str">
            <v>K0664518</v>
          </cell>
          <cell r="C558" t="str">
            <v>Lowieru ECCE</v>
          </cell>
          <cell r="D558" t="str">
            <v>Audited</v>
          </cell>
          <cell r="E558">
            <v>5</v>
          </cell>
          <cell r="F558">
            <v>4</v>
          </cell>
          <cell r="G558">
            <v>3</v>
          </cell>
          <cell r="H558">
            <v>4</v>
          </cell>
          <cell r="I558">
            <v>16</v>
          </cell>
        </row>
        <row r="559">
          <cell r="B559" t="str">
            <v>K0664519</v>
          </cell>
          <cell r="C559" t="str">
            <v>Iwel ECCE</v>
          </cell>
          <cell r="D559" t="str">
            <v>Audited</v>
          </cell>
          <cell r="E559">
            <v>2</v>
          </cell>
          <cell r="F559">
            <v>7</v>
          </cell>
          <cell r="G559"/>
          <cell r="H559">
            <v>3</v>
          </cell>
          <cell r="I559">
            <v>12</v>
          </cell>
        </row>
        <row r="560">
          <cell r="B560" t="str">
            <v>K0664520</v>
          </cell>
          <cell r="C560" t="str">
            <v>Loukatai ECCE</v>
          </cell>
          <cell r="D560" t="str">
            <v>Audited</v>
          </cell>
          <cell r="E560">
            <v>15</v>
          </cell>
          <cell r="F560">
            <v>11</v>
          </cell>
          <cell r="G560">
            <v>14</v>
          </cell>
          <cell r="H560">
            <v>12</v>
          </cell>
          <cell r="I560">
            <v>52</v>
          </cell>
        </row>
        <row r="561">
          <cell r="B561" t="str">
            <v>K0664525</v>
          </cell>
          <cell r="C561" t="str">
            <v>St. John ECCE</v>
          </cell>
          <cell r="D561" t="str">
            <v>Audited</v>
          </cell>
          <cell r="E561">
            <v>1</v>
          </cell>
          <cell r="F561">
            <v>1</v>
          </cell>
          <cell r="G561">
            <v>1</v>
          </cell>
          <cell r="H561">
            <v>3</v>
          </cell>
          <cell r="I561">
            <v>6</v>
          </cell>
        </row>
        <row r="562">
          <cell r="B562" t="str">
            <v>K0664527</v>
          </cell>
          <cell r="C562" t="str">
            <v>Itaku ECCE</v>
          </cell>
          <cell r="D562" t="str">
            <v>Audited</v>
          </cell>
          <cell r="E562">
            <v>1</v>
          </cell>
          <cell r="F562">
            <v>1</v>
          </cell>
          <cell r="G562">
            <v>4</v>
          </cell>
          <cell r="H562">
            <v>8</v>
          </cell>
          <cell r="I562">
            <v>14</v>
          </cell>
        </row>
        <row r="563">
          <cell r="B563" t="str">
            <v>K0664528</v>
          </cell>
          <cell r="C563" t="str">
            <v>St. Patrick ECCE</v>
          </cell>
          <cell r="D563" t="str">
            <v>Audited</v>
          </cell>
          <cell r="E563">
            <v>11</v>
          </cell>
          <cell r="F563">
            <v>7</v>
          </cell>
          <cell r="G563">
            <v>5</v>
          </cell>
          <cell r="H563">
            <v>3</v>
          </cell>
          <cell r="I563">
            <v>26</v>
          </cell>
        </row>
        <row r="564">
          <cell r="B564" t="str">
            <v>K0664529</v>
          </cell>
          <cell r="C564" t="str">
            <v>Lamakaun ECCE</v>
          </cell>
          <cell r="D564" t="str">
            <v>Audited</v>
          </cell>
          <cell r="E564">
            <v>2</v>
          </cell>
          <cell r="F564">
            <v>4</v>
          </cell>
          <cell r="G564">
            <v>1</v>
          </cell>
          <cell r="H564">
            <v>3</v>
          </cell>
          <cell r="I564">
            <v>10</v>
          </cell>
        </row>
        <row r="565">
          <cell r="B565" t="str">
            <v>K0664530</v>
          </cell>
          <cell r="C565" t="str">
            <v>Launalang ECCE</v>
          </cell>
          <cell r="D565" t="str">
            <v>Audited</v>
          </cell>
          <cell r="E565"/>
          <cell r="F565">
            <v>2</v>
          </cell>
          <cell r="G565">
            <v>8</v>
          </cell>
          <cell r="H565">
            <v>7</v>
          </cell>
          <cell r="I565">
            <v>17</v>
          </cell>
        </row>
        <row r="566">
          <cell r="B566" t="str">
            <v>K0664533</v>
          </cell>
          <cell r="C566" t="str">
            <v>Leneai Kindy</v>
          </cell>
          <cell r="D566" t="str">
            <v>Audited</v>
          </cell>
          <cell r="E566">
            <v>4</v>
          </cell>
          <cell r="F566">
            <v>5</v>
          </cell>
          <cell r="G566">
            <v>2</v>
          </cell>
          <cell r="H566">
            <v>5</v>
          </cell>
          <cell r="I566">
            <v>16</v>
          </cell>
        </row>
        <row r="567">
          <cell r="B567" t="str">
            <v>K0664534</v>
          </cell>
          <cell r="C567" t="str">
            <v>Lounapkiko ECCE</v>
          </cell>
          <cell r="D567" t="str">
            <v>Audited</v>
          </cell>
          <cell r="E567">
            <v>2</v>
          </cell>
          <cell r="F567"/>
          <cell r="G567">
            <v>2</v>
          </cell>
          <cell r="H567">
            <v>4</v>
          </cell>
          <cell r="I567">
            <v>8</v>
          </cell>
        </row>
        <row r="568">
          <cell r="B568" t="str">
            <v>K0664535</v>
          </cell>
          <cell r="C568" t="str">
            <v>Labongtaua ECCE</v>
          </cell>
          <cell r="D568" t="str">
            <v>Audited</v>
          </cell>
          <cell r="E568">
            <v>1</v>
          </cell>
          <cell r="F568">
            <v>2</v>
          </cell>
          <cell r="G568">
            <v>4</v>
          </cell>
          <cell r="H568">
            <v>7</v>
          </cell>
          <cell r="I568">
            <v>14</v>
          </cell>
        </row>
        <row r="569">
          <cell r="B569" t="str">
            <v>K0664537</v>
          </cell>
          <cell r="C569" t="str">
            <v>Tanmaren ECCE</v>
          </cell>
          <cell r="D569" t="str">
            <v>Audited</v>
          </cell>
          <cell r="E569">
            <v>6</v>
          </cell>
          <cell r="F569">
            <v>7</v>
          </cell>
          <cell r="G569">
            <v>16</v>
          </cell>
          <cell r="H569">
            <v>2</v>
          </cell>
          <cell r="I569">
            <v>31</v>
          </cell>
        </row>
        <row r="570">
          <cell r="B570" t="str">
            <v>K0664539</v>
          </cell>
          <cell r="C570" t="str">
            <v>Ikwaraka ECCE</v>
          </cell>
          <cell r="D570" t="str">
            <v>Audited</v>
          </cell>
          <cell r="E570">
            <v>3</v>
          </cell>
          <cell r="F570">
            <v>3</v>
          </cell>
          <cell r="G570">
            <v>5</v>
          </cell>
          <cell r="H570">
            <v>3</v>
          </cell>
          <cell r="I570">
            <v>14</v>
          </cell>
        </row>
        <row r="571">
          <cell r="B571" t="str">
            <v>K0664540</v>
          </cell>
          <cell r="C571" t="str">
            <v>Ikunauka ECCE</v>
          </cell>
          <cell r="D571" t="str">
            <v>Audited</v>
          </cell>
          <cell r="E571">
            <v>1</v>
          </cell>
          <cell r="F571">
            <v>2</v>
          </cell>
          <cell r="G571">
            <v>10</v>
          </cell>
          <cell r="H571">
            <v>3</v>
          </cell>
          <cell r="I571">
            <v>16</v>
          </cell>
        </row>
        <row r="572">
          <cell r="B572" t="str">
            <v>K0664542</v>
          </cell>
          <cell r="C572" t="str">
            <v>Ecole Maternelle de Lenamtahin</v>
          </cell>
          <cell r="D572" t="str">
            <v>Audited</v>
          </cell>
          <cell r="E572"/>
          <cell r="F572"/>
          <cell r="G572">
            <v>1</v>
          </cell>
          <cell r="H572"/>
          <cell r="I572">
            <v>1</v>
          </cell>
        </row>
        <row r="573">
          <cell r="B573" t="str">
            <v>K0664543</v>
          </cell>
          <cell r="C573" t="str">
            <v>Laketam ECCE</v>
          </cell>
          <cell r="D573" t="str">
            <v>Audited</v>
          </cell>
          <cell r="E573">
            <v>6</v>
          </cell>
          <cell r="F573">
            <v>4</v>
          </cell>
          <cell r="G573">
            <v>6</v>
          </cell>
          <cell r="H573">
            <v>2</v>
          </cell>
          <cell r="I573">
            <v>18</v>
          </cell>
        </row>
        <row r="574">
          <cell r="B574" t="str">
            <v>K0664544</v>
          </cell>
          <cell r="C574" t="str">
            <v>Enuhup ECCE</v>
          </cell>
          <cell r="D574" t="str">
            <v>Audited</v>
          </cell>
          <cell r="E574">
            <v>3</v>
          </cell>
          <cell r="F574">
            <v>3</v>
          </cell>
          <cell r="G574">
            <v>6</v>
          </cell>
          <cell r="H574">
            <v>4</v>
          </cell>
          <cell r="I574">
            <v>16</v>
          </cell>
        </row>
        <row r="575">
          <cell r="B575" t="str">
            <v>K0664545</v>
          </cell>
          <cell r="C575" t="str">
            <v>Tawiak ECCE</v>
          </cell>
          <cell r="D575" t="str">
            <v>Audited</v>
          </cell>
          <cell r="E575"/>
          <cell r="F575">
            <v>2</v>
          </cell>
          <cell r="G575">
            <v>5</v>
          </cell>
          <cell r="H575">
            <v>11</v>
          </cell>
          <cell r="I575">
            <v>18</v>
          </cell>
        </row>
        <row r="576">
          <cell r="B576" t="str">
            <v>K0664546</v>
          </cell>
          <cell r="C576" t="str">
            <v>Lamrau ECCE</v>
          </cell>
          <cell r="D576" t="str">
            <v>Audited</v>
          </cell>
          <cell r="E576"/>
          <cell r="F576"/>
          <cell r="G576">
            <v>1</v>
          </cell>
          <cell r="H576">
            <v>1</v>
          </cell>
          <cell r="I576">
            <v>2</v>
          </cell>
        </row>
        <row r="577">
          <cell r="B577" t="str">
            <v>K0664547</v>
          </cell>
          <cell r="C577" t="str">
            <v>Iasitu ECCE</v>
          </cell>
          <cell r="D577" t="str">
            <v>Audited</v>
          </cell>
          <cell r="E577">
            <v>2</v>
          </cell>
          <cell r="F577">
            <v>6</v>
          </cell>
          <cell r="G577">
            <v>5</v>
          </cell>
          <cell r="H577">
            <v>7</v>
          </cell>
          <cell r="I577">
            <v>20</v>
          </cell>
        </row>
        <row r="578">
          <cell r="B578" t="str">
            <v>K0664549</v>
          </cell>
          <cell r="C578" t="str">
            <v>Kwamera ECCE</v>
          </cell>
          <cell r="D578" t="str">
            <v>Audited</v>
          </cell>
          <cell r="E578">
            <v>1</v>
          </cell>
          <cell r="F578">
            <v>2</v>
          </cell>
          <cell r="G578">
            <v>1</v>
          </cell>
          <cell r="H578">
            <v>3</v>
          </cell>
          <cell r="I578">
            <v>7</v>
          </cell>
        </row>
        <row r="579">
          <cell r="B579" t="str">
            <v>K0664552</v>
          </cell>
          <cell r="C579" t="str">
            <v>Ianapkasu ECCE</v>
          </cell>
          <cell r="D579" t="str">
            <v>Audited</v>
          </cell>
          <cell r="E579">
            <v>4</v>
          </cell>
          <cell r="F579">
            <v>3</v>
          </cell>
          <cell r="G579">
            <v>9</v>
          </cell>
          <cell r="H579">
            <v>7</v>
          </cell>
          <cell r="I579">
            <v>23</v>
          </cell>
        </row>
        <row r="580">
          <cell r="B580" t="str">
            <v>K0664554</v>
          </cell>
          <cell r="C580" t="str">
            <v>Enam ECCE</v>
          </cell>
          <cell r="D580" t="str">
            <v>Audited</v>
          </cell>
          <cell r="E580"/>
          <cell r="F580"/>
          <cell r="G580"/>
          <cell r="H580">
            <v>1</v>
          </cell>
          <cell r="I580">
            <v>1</v>
          </cell>
        </row>
        <row r="581">
          <cell r="B581" t="str">
            <v>K0664555</v>
          </cell>
          <cell r="C581" t="str">
            <v>Kwanpaku ECCE</v>
          </cell>
          <cell r="D581" t="str">
            <v>Audited</v>
          </cell>
          <cell r="E581">
            <v>2</v>
          </cell>
          <cell r="F581">
            <v>7</v>
          </cell>
          <cell r="G581">
            <v>3</v>
          </cell>
          <cell r="H581">
            <v>6</v>
          </cell>
          <cell r="I581">
            <v>18</v>
          </cell>
        </row>
        <row r="582">
          <cell r="B582" t="str">
            <v>K0664556</v>
          </cell>
          <cell r="C582" t="str">
            <v>Imapusine Community ECCE</v>
          </cell>
          <cell r="D582" t="str">
            <v>Audited</v>
          </cell>
          <cell r="E582">
            <v>6</v>
          </cell>
          <cell r="F582">
            <v>2</v>
          </cell>
          <cell r="G582">
            <v>3</v>
          </cell>
          <cell r="H582">
            <v>3</v>
          </cell>
          <cell r="I582">
            <v>14</v>
          </cell>
        </row>
        <row r="583">
          <cell r="B583" t="str">
            <v>K0664557</v>
          </cell>
          <cell r="C583" t="str">
            <v>Ikunap ECCE</v>
          </cell>
          <cell r="D583" t="str">
            <v>Audited</v>
          </cell>
          <cell r="E583">
            <v>3</v>
          </cell>
          <cell r="F583">
            <v>6</v>
          </cell>
          <cell r="G583">
            <v>5</v>
          </cell>
          <cell r="H583">
            <v>6</v>
          </cell>
          <cell r="I583">
            <v>20</v>
          </cell>
        </row>
        <row r="584">
          <cell r="B584" t="str">
            <v>K0664558</v>
          </cell>
          <cell r="C584" t="str">
            <v>Lausitana ECCE</v>
          </cell>
          <cell r="D584" t="str">
            <v>Audited</v>
          </cell>
          <cell r="E584">
            <v>2</v>
          </cell>
          <cell r="F584">
            <v>2</v>
          </cell>
          <cell r="G584">
            <v>6</v>
          </cell>
          <cell r="H584">
            <v>3</v>
          </cell>
          <cell r="I584">
            <v>13</v>
          </cell>
        </row>
        <row r="585">
          <cell r="B585" t="str">
            <v>K0664560</v>
          </cell>
          <cell r="C585" t="str">
            <v>Toripar ECCE</v>
          </cell>
          <cell r="D585" t="str">
            <v>Audited</v>
          </cell>
          <cell r="E585">
            <v>1</v>
          </cell>
          <cell r="F585">
            <v>2</v>
          </cell>
          <cell r="G585">
            <v>8</v>
          </cell>
          <cell r="H585"/>
          <cell r="I585">
            <v>11</v>
          </cell>
        </row>
        <row r="586">
          <cell r="B586" t="str">
            <v>K0664561</v>
          </cell>
          <cell r="C586" t="str">
            <v>Lapasilis ECCE</v>
          </cell>
          <cell r="D586" t="str">
            <v>Audited</v>
          </cell>
          <cell r="E586">
            <v>7</v>
          </cell>
          <cell r="F586">
            <v>3</v>
          </cell>
          <cell r="G586">
            <v>6</v>
          </cell>
          <cell r="H586">
            <v>7</v>
          </cell>
          <cell r="I586">
            <v>23</v>
          </cell>
        </row>
        <row r="587">
          <cell r="B587" t="str">
            <v>K0664576</v>
          </cell>
          <cell r="C587" t="str">
            <v>Imarapu ECCE</v>
          </cell>
          <cell r="D587" t="str">
            <v>Audited</v>
          </cell>
          <cell r="E587">
            <v>4</v>
          </cell>
          <cell r="F587">
            <v>5</v>
          </cell>
          <cell r="G587">
            <v>8</v>
          </cell>
          <cell r="H587">
            <v>6</v>
          </cell>
          <cell r="I587">
            <v>23</v>
          </cell>
        </row>
        <row r="588">
          <cell r="B588" t="str">
            <v>K0665038</v>
          </cell>
          <cell r="C588" t="str">
            <v>Ishia ECCE</v>
          </cell>
          <cell r="D588" t="str">
            <v>Audited</v>
          </cell>
          <cell r="E588">
            <v>3</v>
          </cell>
          <cell r="F588">
            <v>2</v>
          </cell>
          <cell r="G588">
            <v>2</v>
          </cell>
          <cell r="H588"/>
          <cell r="I588">
            <v>7</v>
          </cell>
        </row>
        <row r="589">
          <cell r="B589" t="str">
            <v>K0665502</v>
          </cell>
          <cell r="C589" t="str">
            <v>Ramema ECCE</v>
          </cell>
          <cell r="D589" t="str">
            <v>Audited</v>
          </cell>
          <cell r="E589">
            <v>5</v>
          </cell>
          <cell r="F589">
            <v>3</v>
          </cell>
          <cell r="G589">
            <v>2</v>
          </cell>
          <cell r="H589"/>
          <cell r="I589">
            <v>10</v>
          </cell>
        </row>
        <row r="590">
          <cell r="B590" t="str">
            <v>K0667001</v>
          </cell>
          <cell r="C590" t="str">
            <v>Galalee ECCE</v>
          </cell>
          <cell r="D590" t="str">
            <v>Audited</v>
          </cell>
          <cell r="E590">
            <v>3</v>
          </cell>
          <cell r="F590">
            <v>7</v>
          </cell>
          <cell r="G590">
            <v>1</v>
          </cell>
          <cell r="H590">
            <v>4</v>
          </cell>
          <cell r="I590">
            <v>15</v>
          </cell>
        </row>
        <row r="591">
          <cell r="B591" t="str">
            <v>K0667003</v>
          </cell>
          <cell r="C591" t="str">
            <v>Hapina ECCE</v>
          </cell>
          <cell r="D591" t="str">
            <v>Audited</v>
          </cell>
          <cell r="E591">
            <v>1</v>
          </cell>
          <cell r="F591">
            <v>3</v>
          </cell>
          <cell r="G591">
            <v>5</v>
          </cell>
          <cell r="H591">
            <v>3</v>
          </cell>
          <cell r="I591">
            <v>12</v>
          </cell>
        </row>
        <row r="592">
          <cell r="B592" t="str">
            <v>K0667004</v>
          </cell>
          <cell r="C592" t="str">
            <v>Umetch ECCE</v>
          </cell>
          <cell r="D592" t="str">
            <v>Audited</v>
          </cell>
          <cell r="E592">
            <v>2</v>
          </cell>
          <cell r="F592">
            <v>1</v>
          </cell>
          <cell r="G592">
            <v>4</v>
          </cell>
          <cell r="H592">
            <v>3</v>
          </cell>
          <cell r="I592">
            <v>10</v>
          </cell>
        </row>
        <row r="593">
          <cell r="B593" t="str">
            <v>K0667006</v>
          </cell>
          <cell r="C593" t="str">
            <v>Simeona ECCE</v>
          </cell>
          <cell r="D593" t="str">
            <v>Audited</v>
          </cell>
          <cell r="E593">
            <v>4</v>
          </cell>
          <cell r="F593">
            <v>4</v>
          </cell>
          <cell r="G593">
            <v>11</v>
          </cell>
          <cell r="H593">
            <v>13</v>
          </cell>
          <cell r="I593">
            <v>32</v>
          </cell>
        </row>
        <row r="594">
          <cell r="B594" t="str">
            <v>K0667011</v>
          </cell>
          <cell r="C594" t="str">
            <v>St. Pitres ECCE</v>
          </cell>
          <cell r="D594" t="str">
            <v>Audited</v>
          </cell>
          <cell r="E594"/>
          <cell r="F594"/>
          <cell r="G594">
            <v>1</v>
          </cell>
          <cell r="H594">
            <v>3</v>
          </cell>
          <cell r="I594">
            <v>4</v>
          </cell>
        </row>
        <row r="595">
          <cell r="B595" t="str">
            <v>K0667500</v>
          </cell>
          <cell r="C595" t="str">
            <v>Blue Water ECCE</v>
          </cell>
          <cell r="D595" t="str">
            <v>Audited</v>
          </cell>
          <cell r="E595"/>
          <cell r="F595">
            <v>1</v>
          </cell>
          <cell r="G595">
            <v>5</v>
          </cell>
          <cell r="H595">
            <v>1</v>
          </cell>
          <cell r="I595">
            <v>7</v>
          </cell>
        </row>
        <row r="596">
          <cell r="B596" t="str">
            <v>Total</v>
          </cell>
          <cell r="C596" t="str">
            <v>Tafea Total</v>
          </cell>
          <cell r="D596" t="str">
            <v/>
          </cell>
          <cell r="E596">
            <v>424</v>
          </cell>
          <cell r="F596">
            <v>466</v>
          </cell>
          <cell r="G596">
            <v>560</v>
          </cell>
          <cell r="H596">
            <v>624</v>
          </cell>
        </row>
        <row r="597">
          <cell r="B597" t="str">
            <v>Torba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</row>
        <row r="598">
          <cell r="B598" t="str">
            <v>K0101006</v>
          </cell>
          <cell r="C598" t="str">
            <v>Lewes ECCE</v>
          </cell>
          <cell r="D598" t="str">
            <v>Audited</v>
          </cell>
          <cell r="E598"/>
          <cell r="F598"/>
          <cell r="G598">
            <v>1</v>
          </cell>
          <cell r="H598">
            <v>1</v>
          </cell>
          <cell r="I598">
            <v>2</v>
          </cell>
        </row>
        <row r="599">
          <cell r="B599" t="str">
            <v>K0101025</v>
          </cell>
          <cell r="C599" t="str">
            <v>Dolap ECCE</v>
          </cell>
          <cell r="D599" t="str">
            <v>Audited</v>
          </cell>
          <cell r="E599"/>
          <cell r="F599">
            <v>4</v>
          </cell>
          <cell r="G599"/>
          <cell r="H599"/>
          <cell r="I599">
            <v>4</v>
          </cell>
        </row>
        <row r="600">
          <cell r="B600" t="str">
            <v>K0101026</v>
          </cell>
          <cell r="C600" t="str">
            <v>Ruruw ECCE</v>
          </cell>
          <cell r="D600" t="str">
            <v>Audited</v>
          </cell>
          <cell r="E600">
            <v>1</v>
          </cell>
          <cell r="F600">
            <v>1</v>
          </cell>
          <cell r="G600">
            <v>2</v>
          </cell>
          <cell r="H600"/>
          <cell r="I600">
            <v>4</v>
          </cell>
        </row>
        <row r="601">
          <cell r="B601" t="str">
            <v>K0101099</v>
          </cell>
          <cell r="C601" t="str">
            <v>Vaget ECCE</v>
          </cell>
          <cell r="D601" t="str">
            <v>Audited</v>
          </cell>
          <cell r="E601">
            <v>3</v>
          </cell>
          <cell r="F601">
            <v>10</v>
          </cell>
          <cell r="G601">
            <v>8</v>
          </cell>
          <cell r="H601">
            <v>1</v>
          </cell>
          <cell r="I601">
            <v>22</v>
          </cell>
        </row>
        <row r="602">
          <cell r="B602" t="str">
            <v>K0101101</v>
          </cell>
          <cell r="C602" t="str">
            <v>Leonqe ECCE</v>
          </cell>
          <cell r="D602" t="str">
            <v>Audited</v>
          </cell>
          <cell r="E602">
            <v>2</v>
          </cell>
          <cell r="F602">
            <v>2</v>
          </cell>
          <cell r="G602">
            <v>1</v>
          </cell>
          <cell r="H602"/>
          <cell r="I602">
            <v>5</v>
          </cell>
        </row>
        <row r="603">
          <cell r="B603" t="str">
            <v>K0101110</v>
          </cell>
          <cell r="C603" t="str">
            <v>Salgorgor (Atkor) ECCE</v>
          </cell>
          <cell r="D603" t="str">
            <v>Audited</v>
          </cell>
          <cell r="E603"/>
          <cell r="F603">
            <v>2</v>
          </cell>
          <cell r="G603">
            <v>2</v>
          </cell>
          <cell r="H603">
            <v>1</v>
          </cell>
          <cell r="I603">
            <v>5</v>
          </cell>
        </row>
        <row r="604">
          <cell r="B604" t="str">
            <v>K0101116</v>
          </cell>
          <cell r="C604" t="str">
            <v>Losalava ECCE</v>
          </cell>
          <cell r="D604" t="str">
            <v>Audited</v>
          </cell>
          <cell r="E604"/>
          <cell r="F604">
            <v>1</v>
          </cell>
          <cell r="G604">
            <v>4</v>
          </cell>
          <cell r="H604">
            <v>6</v>
          </cell>
          <cell r="I604">
            <v>11</v>
          </cell>
        </row>
        <row r="605">
          <cell r="B605" t="str">
            <v>K0101121</v>
          </cell>
          <cell r="C605" t="str">
            <v>Santa Maria ECCE</v>
          </cell>
          <cell r="D605" t="str">
            <v>Audited</v>
          </cell>
          <cell r="E605">
            <v>2</v>
          </cell>
          <cell r="F605">
            <v>3</v>
          </cell>
          <cell r="G605">
            <v>3</v>
          </cell>
          <cell r="H605">
            <v>3</v>
          </cell>
          <cell r="I605">
            <v>11</v>
          </cell>
        </row>
        <row r="606">
          <cell r="B606" t="str">
            <v>K0101122</v>
          </cell>
          <cell r="C606" t="str">
            <v>Sarantar ECCE</v>
          </cell>
          <cell r="D606" t="str">
            <v>Audited</v>
          </cell>
          <cell r="E606">
            <v>2</v>
          </cell>
          <cell r="F606">
            <v>2</v>
          </cell>
          <cell r="G606">
            <v>5</v>
          </cell>
          <cell r="H606">
            <v>1</v>
          </cell>
          <cell r="I606">
            <v>10</v>
          </cell>
        </row>
        <row r="607">
          <cell r="B607" t="str">
            <v>K0101137</v>
          </cell>
          <cell r="C607" t="str">
            <v>Aver ECCE</v>
          </cell>
          <cell r="D607" t="str">
            <v>Audited</v>
          </cell>
          <cell r="E607"/>
          <cell r="F607">
            <v>2</v>
          </cell>
          <cell r="G607">
            <v>2</v>
          </cell>
          <cell r="H607">
            <v>7</v>
          </cell>
          <cell r="I607">
            <v>11</v>
          </cell>
        </row>
        <row r="608">
          <cell r="B608" t="str">
            <v>K0101142</v>
          </cell>
          <cell r="C608" t="str">
            <v>Silva Memorial ECCE</v>
          </cell>
          <cell r="D608" t="str">
            <v>Audited</v>
          </cell>
          <cell r="E608">
            <v>2</v>
          </cell>
          <cell r="F608">
            <v>1</v>
          </cell>
          <cell r="G608">
            <v>3</v>
          </cell>
          <cell r="H608">
            <v>5</v>
          </cell>
          <cell r="I608">
            <v>11</v>
          </cell>
        </row>
        <row r="609">
          <cell r="B609" t="str">
            <v>K0103028</v>
          </cell>
          <cell r="C609" t="str">
            <v>Vaes ECCE</v>
          </cell>
          <cell r="D609" t="str">
            <v>Audited</v>
          </cell>
          <cell r="E609">
            <v>2</v>
          </cell>
          <cell r="F609">
            <v>1</v>
          </cell>
          <cell r="G609">
            <v>4</v>
          </cell>
          <cell r="H609">
            <v>4</v>
          </cell>
          <cell r="I609">
            <v>11</v>
          </cell>
        </row>
        <row r="610">
          <cell r="B610" t="str">
            <v>K0103029</v>
          </cell>
          <cell r="C610" t="str">
            <v>Tasvare ECCE</v>
          </cell>
          <cell r="D610" t="str">
            <v>Audited</v>
          </cell>
          <cell r="E610"/>
          <cell r="F610">
            <v>1</v>
          </cell>
          <cell r="G610"/>
          <cell r="H610">
            <v>3</v>
          </cell>
          <cell r="I610">
            <v>4</v>
          </cell>
        </row>
        <row r="611">
          <cell r="B611" t="str">
            <v>K0103030</v>
          </cell>
          <cell r="C611" t="str">
            <v>Nergar ECCE</v>
          </cell>
          <cell r="D611" t="str">
            <v>Audited</v>
          </cell>
          <cell r="E611"/>
          <cell r="F611">
            <v>2</v>
          </cell>
          <cell r="G611">
            <v>1</v>
          </cell>
          <cell r="H611"/>
          <cell r="I611">
            <v>3</v>
          </cell>
        </row>
        <row r="612">
          <cell r="B612" t="str">
            <v>K0104058</v>
          </cell>
          <cell r="C612" t="str">
            <v>Kerebeta ECCE</v>
          </cell>
          <cell r="D612" t="str">
            <v>Audited</v>
          </cell>
          <cell r="E612">
            <v>1</v>
          </cell>
          <cell r="F612">
            <v>3</v>
          </cell>
          <cell r="G612">
            <v>5</v>
          </cell>
          <cell r="H612">
            <v>2</v>
          </cell>
          <cell r="I612">
            <v>11</v>
          </cell>
        </row>
        <row r="613">
          <cell r="B613" t="str">
            <v>K0104059</v>
          </cell>
          <cell r="C613" t="str">
            <v>Singerlap ECCE</v>
          </cell>
          <cell r="D613" t="str">
            <v>Audited</v>
          </cell>
          <cell r="E613">
            <v>2</v>
          </cell>
          <cell r="F613">
            <v>3</v>
          </cell>
          <cell r="G613">
            <v>4</v>
          </cell>
          <cell r="H613">
            <v>2</v>
          </cell>
          <cell r="I613">
            <v>11</v>
          </cell>
        </row>
        <row r="614">
          <cell r="B614" t="str">
            <v>K0104061</v>
          </cell>
          <cell r="C614" t="str">
            <v>Wosok ECCE</v>
          </cell>
          <cell r="D614" t="str">
            <v>Audited</v>
          </cell>
          <cell r="E614">
            <v>2</v>
          </cell>
          <cell r="F614">
            <v>5</v>
          </cell>
          <cell r="G614">
            <v>2</v>
          </cell>
          <cell r="H614">
            <v>4</v>
          </cell>
          <cell r="I614">
            <v>13</v>
          </cell>
        </row>
        <row r="615">
          <cell r="B615" t="str">
            <v>K0104069</v>
          </cell>
          <cell r="C615" t="str">
            <v>Raymond (Johnter First) ECCE</v>
          </cell>
          <cell r="D615" t="str">
            <v>Audited</v>
          </cell>
          <cell r="E615">
            <v>4</v>
          </cell>
          <cell r="F615">
            <v>5</v>
          </cell>
          <cell r="G615">
            <v>3</v>
          </cell>
          <cell r="H615">
            <v>2</v>
          </cell>
          <cell r="I615">
            <v>14</v>
          </cell>
        </row>
        <row r="616">
          <cell r="B616" t="str">
            <v>K0104096</v>
          </cell>
          <cell r="C616" t="str">
            <v>Baldwin Lonsdale Memorial ECCE</v>
          </cell>
          <cell r="D616" t="str">
            <v>Audited</v>
          </cell>
          <cell r="E616">
            <v>5</v>
          </cell>
          <cell r="F616">
            <v>7</v>
          </cell>
          <cell r="G616">
            <v>12</v>
          </cell>
          <cell r="H616">
            <v>15</v>
          </cell>
          <cell r="I616">
            <v>39</v>
          </cell>
        </row>
        <row r="617">
          <cell r="B617" t="str">
            <v>K0104117</v>
          </cell>
          <cell r="C617" t="str">
            <v>Nelson ECCE</v>
          </cell>
          <cell r="D617" t="str">
            <v>Audited</v>
          </cell>
          <cell r="E617">
            <v>1</v>
          </cell>
          <cell r="F617"/>
          <cell r="G617">
            <v>3</v>
          </cell>
          <cell r="H617"/>
          <cell r="I617">
            <v>4</v>
          </cell>
        </row>
        <row r="618">
          <cell r="B618" t="str">
            <v>K0104129</v>
          </cell>
          <cell r="C618" t="str">
            <v>Humility Letiwial ECCE</v>
          </cell>
          <cell r="D618" t="str">
            <v>Audited</v>
          </cell>
          <cell r="E618">
            <v>2</v>
          </cell>
          <cell r="F618">
            <v>3</v>
          </cell>
          <cell r="G618">
            <v>1</v>
          </cell>
          <cell r="H618">
            <v>5</v>
          </cell>
          <cell r="I618">
            <v>11</v>
          </cell>
        </row>
        <row r="619">
          <cell r="B619" t="str">
            <v>K0104130</v>
          </cell>
          <cell r="C619" t="str">
            <v>Tegar Malau ECCE</v>
          </cell>
          <cell r="D619" t="str">
            <v>Audited</v>
          </cell>
          <cell r="E619">
            <v>8</v>
          </cell>
          <cell r="F619">
            <v>3</v>
          </cell>
          <cell r="G619">
            <v>4</v>
          </cell>
          <cell r="H619">
            <v>4</v>
          </cell>
          <cell r="I619">
            <v>19</v>
          </cell>
        </row>
        <row r="620">
          <cell r="B620" t="str">
            <v>K0104131</v>
          </cell>
          <cell r="C620" t="str">
            <v>Zephaniah ECCE</v>
          </cell>
          <cell r="D620" t="str">
            <v>Audited</v>
          </cell>
          <cell r="E620">
            <v>2</v>
          </cell>
          <cell r="F620">
            <v>2</v>
          </cell>
          <cell r="G620">
            <v>1</v>
          </cell>
          <cell r="H620">
            <v>1</v>
          </cell>
          <cell r="I620">
            <v>6</v>
          </cell>
        </row>
        <row r="621">
          <cell r="B621" t="str">
            <v>K0104135</v>
          </cell>
          <cell r="C621" t="str">
            <v>Royel ECCE</v>
          </cell>
          <cell r="D621" t="str">
            <v>Audited</v>
          </cell>
          <cell r="E621">
            <v>3</v>
          </cell>
          <cell r="F621">
            <v>2</v>
          </cell>
          <cell r="G621">
            <v>1</v>
          </cell>
          <cell r="H621"/>
          <cell r="I621">
            <v>6</v>
          </cell>
        </row>
        <row r="622">
          <cell r="B622" t="str">
            <v>K0104141</v>
          </cell>
          <cell r="C622" t="str">
            <v>Serevagal ECCE</v>
          </cell>
          <cell r="D622" t="str">
            <v>Audited</v>
          </cell>
          <cell r="E622">
            <v>4</v>
          </cell>
          <cell r="F622">
            <v>4</v>
          </cell>
          <cell r="G622"/>
          <cell r="H622"/>
          <cell r="I622">
            <v>8</v>
          </cell>
        </row>
        <row r="623">
          <cell r="B623" t="str">
            <v>K0105040</v>
          </cell>
          <cell r="C623" t="str">
            <v>Telvet ECCE</v>
          </cell>
          <cell r="D623" t="str">
            <v>Audited</v>
          </cell>
          <cell r="E623">
            <v>4</v>
          </cell>
          <cell r="F623"/>
          <cell r="G623">
            <v>2</v>
          </cell>
          <cell r="H623">
            <v>5</v>
          </cell>
          <cell r="I623">
            <v>11</v>
          </cell>
        </row>
        <row r="624">
          <cell r="B624" t="str">
            <v>K0105093</v>
          </cell>
          <cell r="C624" t="str">
            <v>Wongyeskei ECCE</v>
          </cell>
          <cell r="D624" t="str">
            <v>Audited</v>
          </cell>
          <cell r="E624">
            <v>5</v>
          </cell>
          <cell r="F624">
            <v>3</v>
          </cell>
          <cell r="G624"/>
          <cell r="H624">
            <v>2</v>
          </cell>
          <cell r="I624">
            <v>10</v>
          </cell>
        </row>
        <row r="625">
          <cell r="B625" t="str">
            <v>K0105118</v>
          </cell>
          <cell r="C625" t="str">
            <v>Telhei ECCE</v>
          </cell>
          <cell r="D625" t="str">
            <v>Audited</v>
          </cell>
          <cell r="E625">
            <v>10</v>
          </cell>
          <cell r="F625">
            <v>10</v>
          </cell>
          <cell r="G625">
            <v>7</v>
          </cell>
          <cell r="H625">
            <v>15</v>
          </cell>
          <cell r="I625">
            <v>42</v>
          </cell>
        </row>
        <row r="626">
          <cell r="B626" t="str">
            <v>K0105128</v>
          </cell>
          <cell r="C626" t="str">
            <v>Rah ECCE</v>
          </cell>
          <cell r="D626" t="str">
            <v>Audited</v>
          </cell>
          <cell r="E626">
            <v>1</v>
          </cell>
          <cell r="F626">
            <v>4</v>
          </cell>
          <cell r="G626">
            <v>1</v>
          </cell>
          <cell r="H626">
            <v>1</v>
          </cell>
          <cell r="I626">
            <v>7</v>
          </cell>
        </row>
        <row r="627">
          <cell r="B627" t="str">
            <v>K0106044</v>
          </cell>
          <cell r="C627" t="str">
            <v>Gneretuvuro ECCE</v>
          </cell>
          <cell r="D627" t="str">
            <v>Audited</v>
          </cell>
          <cell r="E627">
            <v>2</v>
          </cell>
          <cell r="F627">
            <v>5</v>
          </cell>
          <cell r="G627">
            <v>2</v>
          </cell>
          <cell r="H627">
            <v>2</v>
          </cell>
          <cell r="I627">
            <v>11</v>
          </cell>
        </row>
        <row r="628">
          <cell r="B628" t="str">
            <v>K0106102</v>
          </cell>
          <cell r="C628" t="str">
            <v>Pasalele ECCE</v>
          </cell>
          <cell r="D628" t="str">
            <v>Audited</v>
          </cell>
          <cell r="E628">
            <v>5</v>
          </cell>
          <cell r="F628">
            <v>4</v>
          </cell>
          <cell r="G628">
            <v>8</v>
          </cell>
          <cell r="H628">
            <v>1</v>
          </cell>
          <cell r="I628">
            <v>18</v>
          </cell>
        </row>
        <row r="629">
          <cell r="B629" t="str">
            <v>K0106132</v>
          </cell>
          <cell r="C629" t="str">
            <v>Karamal ECCE</v>
          </cell>
          <cell r="D629" t="str">
            <v>Audited</v>
          </cell>
          <cell r="E629">
            <v>2</v>
          </cell>
          <cell r="F629">
            <v>3</v>
          </cell>
          <cell r="G629">
            <v>1</v>
          </cell>
          <cell r="H629">
            <v>5</v>
          </cell>
          <cell r="I629">
            <v>11</v>
          </cell>
        </row>
        <row r="630">
          <cell r="B630" t="str">
            <v>K0109052</v>
          </cell>
          <cell r="C630" t="str">
            <v>Shelil ECCE</v>
          </cell>
          <cell r="D630" t="str">
            <v>Audited</v>
          </cell>
          <cell r="E630"/>
          <cell r="F630"/>
          <cell r="G630"/>
          <cell r="H630"/>
          <cell r="I630">
            <v>0</v>
          </cell>
        </row>
        <row r="631">
          <cell r="B631" t="str">
            <v>K0109053</v>
          </cell>
          <cell r="C631" t="str">
            <v>Shem Rolley (Leara) Model ECCE</v>
          </cell>
          <cell r="D631" t="str">
            <v>Audited</v>
          </cell>
          <cell r="E631">
            <v>6</v>
          </cell>
          <cell r="F631">
            <v>5</v>
          </cell>
          <cell r="G631">
            <v>4</v>
          </cell>
          <cell r="H631">
            <v>2</v>
          </cell>
          <cell r="I631">
            <v>17</v>
          </cell>
        </row>
        <row r="632">
          <cell r="B632" t="str">
            <v>K0110047</v>
          </cell>
          <cell r="C632" t="str">
            <v>Bagavegug ECCE</v>
          </cell>
          <cell r="D632" t="str">
            <v>Audited</v>
          </cell>
          <cell r="E632"/>
          <cell r="F632">
            <v>2</v>
          </cell>
          <cell r="G632">
            <v>3</v>
          </cell>
          <cell r="H632">
            <v>3</v>
          </cell>
          <cell r="I632">
            <v>8</v>
          </cell>
        </row>
        <row r="633">
          <cell r="B633" t="str">
            <v>K0111108</v>
          </cell>
          <cell r="C633" t="str">
            <v>Robin ECCE</v>
          </cell>
          <cell r="D633" t="str">
            <v>Audited</v>
          </cell>
          <cell r="E633"/>
          <cell r="F633">
            <v>1</v>
          </cell>
          <cell r="G633">
            <v>6</v>
          </cell>
          <cell r="H633">
            <v>6</v>
          </cell>
          <cell r="I633">
            <v>13</v>
          </cell>
        </row>
        <row r="634">
          <cell r="B634" t="str">
            <v>K0112048</v>
          </cell>
          <cell r="C634" t="str">
            <v>Ventow ECCE</v>
          </cell>
          <cell r="D634" t="str">
            <v>Audited</v>
          </cell>
          <cell r="E634">
            <v>3</v>
          </cell>
          <cell r="F634">
            <v>1</v>
          </cell>
          <cell r="G634">
            <v>1</v>
          </cell>
          <cell r="H634"/>
          <cell r="I634">
            <v>5</v>
          </cell>
        </row>
        <row r="635">
          <cell r="B635" t="str">
            <v>K0114113</v>
          </cell>
          <cell r="C635" t="str">
            <v>Martin ECCE</v>
          </cell>
          <cell r="D635" t="str">
            <v>Audited</v>
          </cell>
          <cell r="E635">
            <v>1</v>
          </cell>
          <cell r="F635">
            <v>4</v>
          </cell>
          <cell r="G635">
            <v>5</v>
          </cell>
          <cell r="H635">
            <v>2</v>
          </cell>
          <cell r="I635">
            <v>12</v>
          </cell>
        </row>
        <row r="636">
          <cell r="B636" t="str">
            <v>K0114114</v>
          </cell>
          <cell r="C636" t="str">
            <v>Mahi ECCE</v>
          </cell>
          <cell r="D636" t="str">
            <v>Audited</v>
          </cell>
          <cell r="E636"/>
          <cell r="F636">
            <v>1</v>
          </cell>
          <cell r="G636"/>
          <cell r="H636"/>
          <cell r="I636">
            <v>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J"/>
      <sheetName val="Sheet3"/>
      <sheetName val="WORKING DOC (2)"/>
      <sheetName val="ECCE Trnch 1 Master List"/>
      <sheetName val="ECCE Eligible 1st List"/>
      <sheetName val="ECCE Eligible Bank V"/>
      <sheetName val="ECCE Eligible 2nd List"/>
      <sheetName val="ECCE Eligible 2nd List BV"/>
      <sheetName val="ECCE Eligible 3rd List"/>
      <sheetName val="ECCE Eligible 3rd List BV"/>
      <sheetName val="ECCE Ineligible"/>
      <sheetName val="ECCE - No Enrolment"/>
      <sheetName val="2019 Tranche 2 Grant"/>
      <sheetName val="Working Document"/>
      <sheetName val="Sheet2"/>
      <sheetName val="WORKING DOC"/>
      <sheetName val="ECCE GRANT BEING PAID TO PEO"/>
      <sheetName val="JULZ"/>
      <sheetName val="Skuls Without Primary Schools"/>
      <sheetName val="Tranche 2"/>
      <sheetName val="Tranche 1"/>
      <sheetName val="Acc #"/>
      <sheetName val="PS List"/>
      <sheetName val="SV work Doc"/>
    </sheetNames>
    <sheetDataSet>
      <sheetData sheetId="0"/>
      <sheetData sheetId="1"/>
      <sheetData sheetId="2"/>
      <sheetData sheetId="3"/>
      <sheetData sheetId="4">
        <row r="3">
          <cell r="B3" t="str">
            <v>K0429361</v>
          </cell>
          <cell r="C3" t="str">
            <v>Ahamb</v>
          </cell>
          <cell r="D3" t="str">
            <v>Audited</v>
          </cell>
          <cell r="E3" t="str">
            <v>Feeder</v>
          </cell>
          <cell r="F3" t="str">
            <v>044043</v>
          </cell>
          <cell r="G3" t="str">
            <v>Luwoi</v>
          </cell>
          <cell r="H3" t="str">
            <v>Malekula</v>
          </cell>
          <cell r="I3" t="str">
            <v>NBV</v>
          </cell>
          <cell r="J3" t="str">
            <v>Malampa</v>
          </cell>
          <cell r="K3" t="str">
            <v>0085099001</v>
          </cell>
          <cell r="L3">
            <v>14</v>
          </cell>
          <cell r="M3">
            <v>3</v>
          </cell>
          <cell r="N3">
            <v>6</v>
          </cell>
          <cell r="O3">
            <v>10</v>
          </cell>
          <cell r="P3">
            <v>33</v>
          </cell>
          <cell r="Q3">
            <v>9000</v>
          </cell>
          <cell r="R3">
            <v>297000</v>
          </cell>
          <cell r="S3">
            <v>178200</v>
          </cell>
          <cell r="T3"/>
        </row>
        <row r="4">
          <cell r="B4" t="str">
            <v>K0429050</v>
          </cell>
          <cell r="C4" t="str">
            <v>Amelatin</v>
          </cell>
          <cell r="D4" t="str">
            <v>Audited</v>
          </cell>
          <cell r="E4" t="str">
            <v>Attached</v>
          </cell>
          <cell r="F4" t="str">
            <v>042931</v>
          </cell>
          <cell r="G4" t="str">
            <v>Lambubu</v>
          </cell>
          <cell r="H4" t="str">
            <v>Malekula</v>
          </cell>
          <cell r="I4" t="str">
            <v>NBV</v>
          </cell>
          <cell r="J4" t="str">
            <v>Malampa</v>
          </cell>
          <cell r="K4" t="str">
            <v>0085081001</v>
          </cell>
          <cell r="L4">
            <v>3</v>
          </cell>
          <cell r="M4">
            <v>8</v>
          </cell>
          <cell r="N4">
            <v>5</v>
          </cell>
          <cell r="O4">
            <v>6</v>
          </cell>
          <cell r="P4">
            <v>22</v>
          </cell>
          <cell r="Q4">
            <v>9000</v>
          </cell>
          <cell r="R4">
            <v>198000</v>
          </cell>
          <cell r="S4">
            <v>118800</v>
          </cell>
          <cell r="T4"/>
        </row>
        <row r="5">
          <cell r="B5" t="str">
            <v>K0429354</v>
          </cell>
          <cell r="C5" t="str">
            <v>Amelveth</v>
          </cell>
          <cell r="D5" t="str">
            <v>Audited</v>
          </cell>
          <cell r="E5" t="str">
            <v>Attached</v>
          </cell>
          <cell r="F5" t="str">
            <v>042902</v>
          </cell>
          <cell r="G5" t="str">
            <v>Amelvet</v>
          </cell>
          <cell r="H5" t="str">
            <v>Malekula</v>
          </cell>
          <cell r="I5" t="str">
            <v>NBV</v>
          </cell>
          <cell r="J5" t="str">
            <v>Malampa</v>
          </cell>
          <cell r="K5" t="str">
            <v>0085044001</v>
          </cell>
          <cell r="L5">
            <v>2</v>
          </cell>
          <cell r="M5">
            <v>6</v>
          </cell>
          <cell r="N5">
            <v>17</v>
          </cell>
          <cell r="O5">
            <v>7</v>
          </cell>
          <cell r="P5">
            <v>32</v>
          </cell>
          <cell r="Q5">
            <v>9000</v>
          </cell>
          <cell r="R5">
            <v>288000</v>
          </cell>
          <cell r="S5">
            <v>172800</v>
          </cell>
          <cell r="T5"/>
        </row>
        <row r="6">
          <cell r="B6" t="str">
            <v>K0429399</v>
          </cell>
          <cell r="C6" t="str">
            <v>Amu Kindy</v>
          </cell>
          <cell r="D6" t="str">
            <v>Audited</v>
          </cell>
          <cell r="E6" t="str">
            <v>Feeder</v>
          </cell>
          <cell r="F6" t="str">
            <v>042978</v>
          </cell>
          <cell r="G6" t="str">
            <v>Unmet</v>
          </cell>
          <cell r="H6" t="str">
            <v>Malekula</v>
          </cell>
          <cell r="I6" t="str">
            <v>NBV</v>
          </cell>
          <cell r="J6" t="str">
            <v>Malampa</v>
          </cell>
          <cell r="K6" t="str">
            <v>0085056001</v>
          </cell>
          <cell r="L6">
            <v>4</v>
          </cell>
          <cell r="M6">
            <v>0</v>
          </cell>
          <cell r="N6">
            <v>3</v>
          </cell>
          <cell r="O6">
            <v>0</v>
          </cell>
          <cell r="P6">
            <v>7</v>
          </cell>
          <cell r="Q6">
            <v>9000</v>
          </cell>
          <cell r="R6">
            <v>63000</v>
          </cell>
          <cell r="S6">
            <v>37800</v>
          </cell>
          <cell r="T6">
            <v>22902</v>
          </cell>
        </row>
        <row r="7">
          <cell r="B7" t="str">
            <v>K0431334</v>
          </cell>
          <cell r="C7" t="str">
            <v>Atchin S.D.A Parker Kindy</v>
          </cell>
          <cell r="D7" t="str">
            <v>Audited</v>
          </cell>
          <cell r="E7" t="str">
            <v>Feeder</v>
          </cell>
          <cell r="F7" t="str">
            <v>043177</v>
          </cell>
          <cell r="G7" t="str">
            <v>Topaen</v>
          </cell>
          <cell r="H7" t="str">
            <v>Atchin</v>
          </cell>
          <cell r="I7" t="str">
            <v>NBV</v>
          </cell>
          <cell r="J7" t="str">
            <v>Malampa</v>
          </cell>
          <cell r="K7" t="str">
            <v>0098419001</v>
          </cell>
          <cell r="L7">
            <v>4</v>
          </cell>
          <cell r="M7">
            <v>8</v>
          </cell>
          <cell r="N7">
            <v>1</v>
          </cell>
          <cell r="O7">
            <v>2</v>
          </cell>
          <cell r="P7">
            <v>15</v>
          </cell>
          <cell r="Q7">
            <v>9000</v>
          </cell>
          <cell r="R7">
            <v>135000</v>
          </cell>
          <cell r="S7">
            <v>81000</v>
          </cell>
          <cell r="T7">
            <v>10800</v>
          </cell>
        </row>
        <row r="8">
          <cell r="B8" t="str">
            <v>K0429143</v>
          </cell>
          <cell r="C8" t="str">
            <v>Aulua Valley</v>
          </cell>
          <cell r="D8" t="str">
            <v>Audited</v>
          </cell>
          <cell r="E8" t="str">
            <v>Feeder</v>
          </cell>
          <cell r="F8" t="str">
            <v>042904</v>
          </cell>
          <cell r="G8" t="str">
            <v>Aulua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0084957001</v>
          </cell>
          <cell r="L8">
            <v>4</v>
          </cell>
          <cell r="M8">
            <v>4</v>
          </cell>
          <cell r="N8">
            <v>3</v>
          </cell>
          <cell r="O8">
            <v>11</v>
          </cell>
          <cell r="P8">
            <v>22</v>
          </cell>
          <cell r="Q8">
            <v>9000</v>
          </cell>
          <cell r="R8">
            <v>198000</v>
          </cell>
          <cell r="S8">
            <v>118800</v>
          </cell>
          <cell r="T8"/>
        </row>
        <row r="9">
          <cell r="B9" t="str">
            <v>K0443395</v>
          </cell>
          <cell r="C9" t="str">
            <v>Baiap SDA Kindy</v>
          </cell>
          <cell r="D9" t="str">
            <v>Audited</v>
          </cell>
          <cell r="E9" t="str">
            <v>Attached</v>
          </cell>
          <cell r="F9" t="str">
            <v>044306</v>
          </cell>
          <cell r="G9" t="str">
            <v>Baiap Church school</v>
          </cell>
          <cell r="H9" t="str">
            <v>Ambrym</v>
          </cell>
          <cell r="I9" t="str">
            <v>NBV</v>
          </cell>
          <cell r="J9" t="str">
            <v>Malampa</v>
          </cell>
          <cell r="K9" t="str">
            <v>0098411001</v>
          </cell>
          <cell r="L9">
            <v>3</v>
          </cell>
          <cell r="M9">
            <v>2</v>
          </cell>
          <cell r="N9">
            <v>4</v>
          </cell>
          <cell r="O9">
            <v>4</v>
          </cell>
          <cell r="P9">
            <v>13</v>
          </cell>
          <cell r="Q9">
            <v>9000</v>
          </cell>
          <cell r="R9">
            <v>117000</v>
          </cell>
          <cell r="S9">
            <v>70200</v>
          </cell>
          <cell r="T9"/>
        </row>
        <row r="10">
          <cell r="B10" t="str">
            <v>K0429416</v>
          </cell>
          <cell r="C10" t="str">
            <v>Balehi Kindy</v>
          </cell>
          <cell r="D10" t="str">
            <v>Audited</v>
          </cell>
          <cell r="E10" t="str">
            <v>Feeder</v>
          </cell>
          <cell r="F10" t="str">
            <v>0429317</v>
          </cell>
          <cell r="G10" t="str">
            <v>Lalkoko (Mae Sirbulbul)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0085098001</v>
          </cell>
          <cell r="L10">
            <v>7</v>
          </cell>
          <cell r="M10">
            <v>8</v>
          </cell>
          <cell r="N10">
            <v>3</v>
          </cell>
          <cell r="O10">
            <v>10</v>
          </cell>
          <cell r="P10">
            <v>28</v>
          </cell>
          <cell r="Q10">
            <v>9000</v>
          </cell>
          <cell r="R10">
            <v>252000</v>
          </cell>
          <cell r="S10">
            <v>151200</v>
          </cell>
          <cell r="T10"/>
        </row>
        <row r="11">
          <cell r="B11" t="str">
            <v>K0429078</v>
          </cell>
          <cell r="C11" t="str">
            <v>Bangareth</v>
          </cell>
          <cell r="D11" t="str">
            <v>Audited</v>
          </cell>
          <cell r="E11" t="str">
            <v>Feeder</v>
          </cell>
          <cell r="F11" t="str">
            <v>042931</v>
          </cell>
          <cell r="G11" t="str">
            <v>Lambubu</v>
          </cell>
          <cell r="H11" t="str">
            <v>Malekula</v>
          </cell>
          <cell r="I11" t="str">
            <v>NBV</v>
          </cell>
          <cell r="J11" t="str">
            <v>Malampa</v>
          </cell>
          <cell r="K11" t="str">
            <v>0085081001</v>
          </cell>
          <cell r="L11">
            <v>5</v>
          </cell>
          <cell r="M11">
            <v>2</v>
          </cell>
          <cell r="N11">
            <v>8</v>
          </cell>
          <cell r="O11">
            <v>5</v>
          </cell>
          <cell r="P11">
            <v>20</v>
          </cell>
          <cell r="Q11">
            <v>9000</v>
          </cell>
          <cell r="R11">
            <v>180000</v>
          </cell>
          <cell r="S11">
            <v>108000</v>
          </cell>
          <cell r="T11">
            <v>64720</v>
          </cell>
        </row>
        <row r="12">
          <cell r="B12" t="str">
            <v>K0429411</v>
          </cell>
          <cell r="C12" t="str">
            <v>Battlecreek Kindy</v>
          </cell>
          <cell r="D12" t="str">
            <v>Audited</v>
          </cell>
          <cell r="E12" t="str">
            <v>Feeder</v>
          </cell>
          <cell r="F12" t="str">
            <v>042955</v>
          </cell>
          <cell r="G12" t="str">
            <v>Neramb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0084969001</v>
          </cell>
          <cell r="L12">
            <v>0</v>
          </cell>
          <cell r="M12">
            <v>0</v>
          </cell>
          <cell r="N12">
            <v>8</v>
          </cell>
          <cell r="O12">
            <v>3</v>
          </cell>
          <cell r="P12">
            <v>11</v>
          </cell>
          <cell r="Q12">
            <v>9000</v>
          </cell>
          <cell r="R12">
            <v>99000</v>
          </cell>
          <cell r="S12">
            <v>59400</v>
          </cell>
          <cell r="T12"/>
        </row>
        <row r="13">
          <cell r="B13" t="str">
            <v>K0443029</v>
          </cell>
          <cell r="C13" t="str">
            <v>Benapo</v>
          </cell>
          <cell r="D13" t="str">
            <v>Audited</v>
          </cell>
          <cell r="E13" t="str">
            <v>Feeder</v>
          </cell>
          <cell r="F13" t="str">
            <v>044369</v>
          </cell>
          <cell r="G13" t="str">
            <v>Senai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0085051001</v>
          </cell>
          <cell r="L13">
            <v>3</v>
          </cell>
          <cell r="M13">
            <v>4</v>
          </cell>
          <cell r="N13">
            <v>3</v>
          </cell>
          <cell r="O13">
            <v>1</v>
          </cell>
          <cell r="P13">
            <v>11</v>
          </cell>
          <cell r="Q13">
            <v>9000</v>
          </cell>
          <cell r="R13">
            <v>99000</v>
          </cell>
          <cell r="S13">
            <v>59400</v>
          </cell>
          <cell r="T13">
            <v>25200</v>
          </cell>
        </row>
        <row r="14">
          <cell r="B14" t="str">
            <v>K0429100</v>
          </cell>
          <cell r="C14" t="str">
            <v>Brekha</v>
          </cell>
          <cell r="D14" t="str">
            <v>Audited</v>
          </cell>
          <cell r="E14" t="str">
            <v>Feeder</v>
          </cell>
          <cell r="F14" t="str">
            <v>042936</v>
          </cell>
          <cell r="G14" t="str">
            <v>Leviamp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0085102001</v>
          </cell>
          <cell r="L14">
            <v>3</v>
          </cell>
          <cell r="M14">
            <v>0</v>
          </cell>
          <cell r="N14">
            <v>2</v>
          </cell>
          <cell r="O14">
            <v>3</v>
          </cell>
          <cell r="P14">
            <v>8</v>
          </cell>
          <cell r="Q14">
            <v>9000</v>
          </cell>
          <cell r="R14">
            <v>72000</v>
          </cell>
          <cell r="S14">
            <v>43200</v>
          </cell>
          <cell r="T14">
            <v>25888</v>
          </cell>
        </row>
        <row r="15">
          <cell r="B15" t="str">
            <v>K0443036</v>
          </cell>
          <cell r="C15" t="str">
            <v>Bulemap</v>
          </cell>
          <cell r="D15" t="str">
            <v>Audited</v>
          </cell>
          <cell r="E15" t="str">
            <v>Attached</v>
          </cell>
          <cell r="F15" t="str">
            <v>044313</v>
          </cell>
          <cell r="G15" t="str">
            <v>Bulemap</v>
          </cell>
          <cell r="H15" t="str">
            <v>Ambrym</v>
          </cell>
          <cell r="I15" t="str">
            <v>NBV</v>
          </cell>
          <cell r="J15" t="str">
            <v>Malampa</v>
          </cell>
          <cell r="K15" t="str">
            <v>0085133001</v>
          </cell>
          <cell r="L15">
            <v>2</v>
          </cell>
          <cell r="M15">
            <v>4</v>
          </cell>
          <cell r="N15">
            <v>6</v>
          </cell>
          <cell r="O15">
            <v>4</v>
          </cell>
          <cell r="P15">
            <v>16</v>
          </cell>
          <cell r="Q15">
            <v>9000</v>
          </cell>
          <cell r="R15">
            <v>144000</v>
          </cell>
          <cell r="S15">
            <v>86400</v>
          </cell>
          <cell r="T15"/>
        </row>
        <row r="16">
          <cell r="B16" t="str">
            <v>K0429052</v>
          </cell>
          <cell r="C16" t="str">
            <v>Calvary</v>
          </cell>
          <cell r="D16" t="str">
            <v>Audited</v>
          </cell>
          <cell r="E16" t="str">
            <v>Feeder</v>
          </cell>
          <cell r="F16" t="str">
            <v>042985</v>
          </cell>
          <cell r="G16" t="str">
            <v>Notre Dame de Walarano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0085057001</v>
          </cell>
          <cell r="L16">
            <v>1</v>
          </cell>
          <cell r="M16">
            <v>4</v>
          </cell>
          <cell r="N16">
            <v>3</v>
          </cell>
          <cell r="O16">
            <v>3</v>
          </cell>
          <cell r="P16">
            <v>11</v>
          </cell>
          <cell r="Q16">
            <v>9000</v>
          </cell>
          <cell r="R16">
            <v>99000</v>
          </cell>
          <cell r="S16">
            <v>59400</v>
          </cell>
          <cell r="T16">
            <v>31846</v>
          </cell>
        </row>
        <row r="17">
          <cell r="B17" t="str">
            <v>K0429176</v>
          </cell>
          <cell r="C17" t="str">
            <v>Caroline bay</v>
          </cell>
          <cell r="D17" t="str">
            <v>Audited</v>
          </cell>
          <cell r="E17" t="str">
            <v>Attached</v>
          </cell>
          <cell r="F17" t="str">
            <v>042907</v>
          </cell>
          <cell r="G17" t="str">
            <v>Baie Caroline</v>
          </cell>
          <cell r="H17" t="str">
            <v>Malekula</v>
          </cell>
          <cell r="I17" t="str">
            <v>NBV</v>
          </cell>
          <cell r="J17" t="str">
            <v>Malampa</v>
          </cell>
          <cell r="K17" t="str">
            <v>0085077001</v>
          </cell>
          <cell r="L17">
            <v>4</v>
          </cell>
          <cell r="M17">
            <v>0</v>
          </cell>
          <cell r="N17">
            <v>1</v>
          </cell>
          <cell r="O17">
            <v>7</v>
          </cell>
          <cell r="P17">
            <v>12</v>
          </cell>
          <cell r="Q17">
            <v>9000</v>
          </cell>
          <cell r="R17">
            <v>108000</v>
          </cell>
          <cell r="S17">
            <v>64800</v>
          </cell>
          <cell r="T17"/>
        </row>
        <row r="18">
          <cell r="B18" t="str">
            <v>K0429404</v>
          </cell>
          <cell r="C18" t="str">
            <v>Cenacle Kindy</v>
          </cell>
          <cell r="D18" t="str">
            <v>Audited</v>
          </cell>
          <cell r="E18" t="str">
            <v>Feeder</v>
          </cell>
          <cell r="F18" t="str">
            <v>043081</v>
          </cell>
          <cell r="G18" t="str">
            <v>Vao Ilot</v>
          </cell>
          <cell r="H18" t="str">
            <v>Vao</v>
          </cell>
          <cell r="I18" t="str">
            <v>NBV</v>
          </cell>
          <cell r="J18" t="str">
            <v>Malampa</v>
          </cell>
          <cell r="K18" t="str">
            <v>0085059001</v>
          </cell>
          <cell r="L18">
            <v>2</v>
          </cell>
          <cell r="M18">
            <v>10</v>
          </cell>
          <cell r="N18">
            <v>4</v>
          </cell>
          <cell r="O18">
            <v>3</v>
          </cell>
          <cell r="P18">
            <v>19</v>
          </cell>
          <cell r="Q18">
            <v>9000</v>
          </cell>
          <cell r="R18">
            <v>171000</v>
          </cell>
          <cell r="S18">
            <v>102600</v>
          </cell>
          <cell r="T18"/>
        </row>
        <row r="19">
          <cell r="B19" t="str">
            <v>K0429410</v>
          </cell>
          <cell r="C19" t="str">
            <v>CIO</v>
          </cell>
          <cell r="D19" t="str">
            <v>Audited</v>
          </cell>
          <cell r="E19" t="str">
            <v>Feeder</v>
          </cell>
          <cell r="F19" t="str">
            <v>042975</v>
          </cell>
          <cell r="G19" t="str">
            <v>Tisman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0084981001</v>
          </cell>
          <cell r="L19">
            <v>4</v>
          </cell>
          <cell r="M19">
            <v>2</v>
          </cell>
          <cell r="N19">
            <v>3</v>
          </cell>
          <cell r="O19">
            <v>5</v>
          </cell>
          <cell r="P19">
            <v>14</v>
          </cell>
          <cell r="Q19">
            <v>9000</v>
          </cell>
          <cell r="R19">
            <v>126000</v>
          </cell>
          <cell r="S19">
            <v>75600</v>
          </cell>
          <cell r="T19"/>
        </row>
        <row r="20">
          <cell r="B20" t="str">
            <v>K0431352</v>
          </cell>
          <cell r="C20" t="str">
            <v>Chenard</v>
          </cell>
          <cell r="D20" t="str">
            <v>Audited</v>
          </cell>
          <cell r="E20" t="str">
            <v>Attached</v>
          </cell>
          <cell r="F20" t="str">
            <v>043115</v>
          </cell>
          <cell r="G20" t="str">
            <v>Cherard</v>
          </cell>
          <cell r="H20" t="str">
            <v>Atchin</v>
          </cell>
          <cell r="I20" t="str">
            <v>NBV</v>
          </cell>
          <cell r="J20" t="str">
            <v>Malampa</v>
          </cell>
          <cell r="K20" t="str">
            <v>0085063001</v>
          </cell>
          <cell r="L20">
            <v>1</v>
          </cell>
          <cell r="M20">
            <v>4</v>
          </cell>
          <cell r="N20">
            <v>6</v>
          </cell>
          <cell r="O20">
            <v>2</v>
          </cell>
          <cell r="P20">
            <v>13</v>
          </cell>
          <cell r="Q20">
            <v>9000</v>
          </cell>
          <cell r="R20">
            <v>117000</v>
          </cell>
          <cell r="S20">
            <v>70200</v>
          </cell>
          <cell r="T20"/>
        </row>
        <row r="21">
          <cell r="B21" t="str">
            <v>K0429422</v>
          </cell>
          <cell r="C21" t="str">
            <v>Daodobo Kindy</v>
          </cell>
          <cell r="D21" t="str">
            <v>Audited</v>
          </cell>
          <cell r="E21" t="str">
            <v>Attached</v>
          </cell>
          <cell r="F21" t="str">
            <v>042917</v>
          </cell>
          <cell r="G21" t="str">
            <v>Daodobo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0085144001</v>
          </cell>
          <cell r="L21">
            <v>2</v>
          </cell>
          <cell r="M21">
            <v>2</v>
          </cell>
          <cell r="N21">
            <v>3</v>
          </cell>
          <cell r="O21">
            <v>1</v>
          </cell>
          <cell r="P21">
            <v>8</v>
          </cell>
          <cell r="Q21">
            <v>9000</v>
          </cell>
          <cell r="R21">
            <v>72000</v>
          </cell>
          <cell r="S21">
            <v>43200</v>
          </cell>
          <cell r="T21">
            <v>25200</v>
          </cell>
        </row>
        <row r="22">
          <cell r="B22" t="str">
            <v>K0429326</v>
          </cell>
          <cell r="C22" t="str">
            <v>Dixon</v>
          </cell>
          <cell r="D22" t="str">
            <v>Audited</v>
          </cell>
          <cell r="E22" t="str">
            <v>Feeder</v>
          </cell>
          <cell r="F22" t="str">
            <v>042919</v>
          </cell>
          <cell r="G22" t="str">
            <v>Dixon</v>
          </cell>
          <cell r="H22" t="str">
            <v>Malekula</v>
          </cell>
          <cell r="I22" t="str">
            <v>NBV</v>
          </cell>
          <cell r="J22" t="str">
            <v>Malampa</v>
          </cell>
          <cell r="K22" t="str">
            <v>0085067001</v>
          </cell>
          <cell r="L22">
            <v>5</v>
          </cell>
          <cell r="M22">
            <v>0</v>
          </cell>
          <cell r="N22">
            <v>1</v>
          </cell>
          <cell r="O22">
            <v>3</v>
          </cell>
          <cell r="P22">
            <v>9</v>
          </cell>
          <cell r="Q22">
            <v>9000</v>
          </cell>
          <cell r="R22">
            <v>81000</v>
          </cell>
          <cell r="S22">
            <v>48600</v>
          </cell>
          <cell r="T22">
            <v>24674</v>
          </cell>
        </row>
        <row r="23">
          <cell r="B23" t="str">
            <v>K0429417</v>
          </cell>
          <cell r="C23" t="str">
            <v>Dravail Kindy</v>
          </cell>
          <cell r="D23" t="str">
            <v>Audited</v>
          </cell>
          <cell r="E23" t="str">
            <v>Feeder</v>
          </cell>
          <cell r="F23" t="str">
            <v>042930</v>
          </cell>
          <cell r="G23" t="str">
            <v>Lamap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0085053001</v>
          </cell>
          <cell r="L23">
            <v>7</v>
          </cell>
          <cell r="M23">
            <v>6</v>
          </cell>
          <cell r="N23">
            <v>6</v>
          </cell>
          <cell r="O23">
            <v>3</v>
          </cell>
          <cell r="P23">
            <v>22</v>
          </cell>
          <cell r="Q23">
            <v>9000</v>
          </cell>
          <cell r="R23">
            <v>198000</v>
          </cell>
          <cell r="S23">
            <v>118800</v>
          </cell>
          <cell r="T23"/>
        </row>
        <row r="24">
          <cell r="B24" t="str">
            <v>K0429398</v>
          </cell>
          <cell r="C24" t="str">
            <v>Espigiles Bay Kindy</v>
          </cell>
          <cell r="D24" t="str">
            <v>Audited</v>
          </cell>
          <cell r="E24" t="str">
            <v>Feeder</v>
          </cell>
          <cell r="F24" t="str">
            <v>042945</v>
          </cell>
          <cell r="G24" t="str">
            <v>Malua Bay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0098418001</v>
          </cell>
          <cell r="L24">
            <v>2</v>
          </cell>
          <cell r="M24">
            <v>0</v>
          </cell>
          <cell r="N24">
            <v>1</v>
          </cell>
          <cell r="O24">
            <v>6</v>
          </cell>
          <cell r="P24">
            <v>9</v>
          </cell>
          <cell r="Q24">
            <v>9000</v>
          </cell>
          <cell r="R24">
            <v>81000</v>
          </cell>
          <cell r="S24">
            <v>48600</v>
          </cell>
          <cell r="T24"/>
        </row>
        <row r="25">
          <cell r="B25" t="str">
            <v>K0443351</v>
          </cell>
          <cell r="C25" t="str">
            <v>Fanrereo</v>
          </cell>
          <cell r="D25" t="str">
            <v>Audited</v>
          </cell>
          <cell r="E25" t="str">
            <v>Feeder</v>
          </cell>
          <cell r="F25" t="str">
            <v>044337</v>
          </cell>
          <cell r="G25" t="str">
            <v>Linbul</v>
          </cell>
          <cell r="H25" t="str">
            <v>Ambrym</v>
          </cell>
          <cell r="I25" t="str">
            <v>NBV</v>
          </cell>
          <cell r="J25" t="str">
            <v>Malampa</v>
          </cell>
          <cell r="K25" t="str">
            <v>0098416001</v>
          </cell>
          <cell r="L25">
            <v>1</v>
          </cell>
          <cell r="M25">
            <v>1</v>
          </cell>
          <cell r="N25">
            <v>0</v>
          </cell>
          <cell r="O25">
            <v>2</v>
          </cell>
          <cell r="P25">
            <v>4</v>
          </cell>
          <cell r="Q25">
            <v>9000</v>
          </cell>
          <cell r="R25">
            <v>36000</v>
          </cell>
          <cell r="S25">
            <v>21600</v>
          </cell>
          <cell r="T25">
            <v>7944</v>
          </cell>
        </row>
        <row r="26">
          <cell r="B26" t="str">
            <v>K0443008</v>
          </cell>
          <cell r="C26" t="str">
            <v>Fanto Raliwel</v>
          </cell>
          <cell r="D26" t="str">
            <v>Audited</v>
          </cell>
          <cell r="E26" t="str">
            <v>Feeder</v>
          </cell>
          <cell r="F26" t="str">
            <v>044364</v>
          </cell>
          <cell r="G26" t="str">
            <v>Ranon</v>
          </cell>
          <cell r="H26" t="str">
            <v>Ambrym</v>
          </cell>
          <cell r="I26" t="str">
            <v>NBV</v>
          </cell>
          <cell r="J26" t="str">
            <v>Malampa</v>
          </cell>
          <cell r="K26" t="str">
            <v>0085050001</v>
          </cell>
          <cell r="L26">
            <v>6</v>
          </cell>
          <cell r="M26">
            <v>1</v>
          </cell>
          <cell r="N26">
            <v>5</v>
          </cell>
          <cell r="O26">
            <v>9</v>
          </cell>
          <cell r="P26">
            <v>21</v>
          </cell>
          <cell r="Q26">
            <v>9000</v>
          </cell>
          <cell r="R26">
            <v>189000</v>
          </cell>
          <cell r="S26">
            <v>113400</v>
          </cell>
          <cell r="T26"/>
        </row>
        <row r="27">
          <cell r="B27" t="str">
            <v>K0429049</v>
          </cell>
          <cell r="C27" t="str">
            <v>Faralo</v>
          </cell>
          <cell r="D27" t="str">
            <v>Audited</v>
          </cell>
          <cell r="E27" t="str">
            <v>Attached</v>
          </cell>
          <cell r="F27" t="str">
            <v>042921</v>
          </cell>
          <cell r="G27" t="str">
            <v>Faralo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0085048001</v>
          </cell>
          <cell r="L27">
            <v>1</v>
          </cell>
          <cell r="M27">
            <v>3</v>
          </cell>
          <cell r="N27">
            <v>11</v>
          </cell>
          <cell r="O27">
            <v>6</v>
          </cell>
          <cell r="P27">
            <v>21</v>
          </cell>
          <cell r="Q27">
            <v>9000</v>
          </cell>
          <cell r="R27">
            <v>189000</v>
          </cell>
          <cell r="S27">
            <v>113400</v>
          </cell>
          <cell r="T27"/>
        </row>
        <row r="28">
          <cell r="B28" t="str">
            <v>K0443013</v>
          </cell>
          <cell r="C28" t="str">
            <v>Fonteng</v>
          </cell>
          <cell r="D28" t="str">
            <v>Audited</v>
          </cell>
          <cell r="E28" t="str">
            <v>Attached</v>
          </cell>
          <cell r="F28" t="str">
            <v>044323</v>
          </cell>
          <cell r="G28" t="str">
            <v>Fonteng</v>
          </cell>
          <cell r="H28" t="str">
            <v>Ambrym</v>
          </cell>
          <cell r="I28" t="str">
            <v>NBV</v>
          </cell>
          <cell r="J28" t="str">
            <v>Malampa</v>
          </cell>
          <cell r="K28" t="str">
            <v>0098413001</v>
          </cell>
          <cell r="L28">
            <v>2</v>
          </cell>
          <cell r="M28">
            <v>3</v>
          </cell>
          <cell r="N28">
            <v>2</v>
          </cell>
          <cell r="O28">
            <v>2</v>
          </cell>
          <cell r="P28">
            <v>9</v>
          </cell>
          <cell r="Q28">
            <v>9000</v>
          </cell>
          <cell r="R28">
            <v>81000</v>
          </cell>
          <cell r="S28">
            <v>48600</v>
          </cell>
          <cell r="T28"/>
        </row>
        <row r="29">
          <cell r="B29" t="str">
            <v>K0429318</v>
          </cell>
          <cell r="C29" t="str">
            <v>Gallilee</v>
          </cell>
          <cell r="D29" t="str">
            <v>Audited</v>
          </cell>
          <cell r="E29" t="str">
            <v>Attached</v>
          </cell>
          <cell r="F29" t="str">
            <v>042924</v>
          </cell>
          <cell r="G29" t="str">
            <v>Galilee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0098396001</v>
          </cell>
          <cell r="L29">
            <v>1</v>
          </cell>
          <cell r="M29">
            <v>4</v>
          </cell>
          <cell r="N29">
            <v>2</v>
          </cell>
          <cell r="O29">
            <v>4</v>
          </cell>
          <cell r="P29">
            <v>11</v>
          </cell>
          <cell r="Q29">
            <v>9000</v>
          </cell>
          <cell r="R29">
            <v>99000</v>
          </cell>
          <cell r="S29">
            <v>59400</v>
          </cell>
          <cell r="T29"/>
        </row>
        <row r="30">
          <cell r="B30" t="str">
            <v>K0429413</v>
          </cell>
          <cell r="C30" t="str">
            <v>Hatbol HB Kindy</v>
          </cell>
          <cell r="D30" t="str">
            <v>Audited</v>
          </cell>
          <cell r="E30" t="str">
            <v>Feeder</v>
          </cell>
          <cell r="F30" t="str">
            <v>042938</v>
          </cell>
          <cell r="G30" t="str">
            <v>Lingarak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0085037001</v>
          </cell>
          <cell r="L30">
            <v>3</v>
          </cell>
          <cell r="M30">
            <v>1</v>
          </cell>
          <cell r="N30">
            <v>1</v>
          </cell>
          <cell r="O30">
            <v>0</v>
          </cell>
          <cell r="P30">
            <v>5</v>
          </cell>
          <cell r="Q30">
            <v>9000</v>
          </cell>
          <cell r="R30">
            <v>45000</v>
          </cell>
          <cell r="S30">
            <v>27000</v>
          </cell>
          <cell r="T30"/>
        </row>
        <row r="31">
          <cell r="B31" t="str">
            <v>K0429418</v>
          </cell>
          <cell r="C31" t="str">
            <v>Hokai Kindy</v>
          </cell>
          <cell r="D31" t="str">
            <v>Audited</v>
          </cell>
          <cell r="E31" t="str">
            <v>Feeder</v>
          </cell>
          <cell r="F31" t="str">
            <v>042980</v>
          </cell>
          <cell r="G31" t="str">
            <v>Vanruru</v>
          </cell>
          <cell r="H31" t="str">
            <v>Malekula</v>
          </cell>
          <cell r="I31" t="str">
            <v>NBV</v>
          </cell>
          <cell r="J31" t="str">
            <v>Malampa</v>
          </cell>
          <cell r="K31" t="str">
            <v>0084984001</v>
          </cell>
          <cell r="L31">
            <v>4</v>
          </cell>
          <cell r="M31">
            <v>1</v>
          </cell>
          <cell r="N31">
            <v>5</v>
          </cell>
          <cell r="O31">
            <v>8</v>
          </cell>
          <cell r="P31">
            <v>18</v>
          </cell>
          <cell r="Q31">
            <v>9000</v>
          </cell>
          <cell r="R31">
            <v>162000</v>
          </cell>
          <cell r="S31">
            <v>97200</v>
          </cell>
          <cell r="T31"/>
        </row>
        <row r="32">
          <cell r="B32" t="str">
            <v>K0429390</v>
          </cell>
          <cell r="C32" t="str">
            <v>Kalwai</v>
          </cell>
          <cell r="D32" t="str">
            <v>Audited</v>
          </cell>
          <cell r="E32" t="str">
            <v>Attached</v>
          </cell>
          <cell r="F32" t="str">
            <v>042922</v>
          </cell>
          <cell r="G32" t="str">
            <v>Farun (Kalwai)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0085046001</v>
          </cell>
          <cell r="L32">
            <v>5</v>
          </cell>
          <cell r="M32">
            <v>4</v>
          </cell>
          <cell r="N32">
            <v>0</v>
          </cell>
          <cell r="O32">
            <v>0</v>
          </cell>
          <cell r="P32">
            <v>9</v>
          </cell>
          <cell r="Q32">
            <v>9000</v>
          </cell>
          <cell r="R32">
            <v>81000</v>
          </cell>
          <cell r="S32">
            <v>48600</v>
          </cell>
          <cell r="T32">
            <v>27974</v>
          </cell>
        </row>
        <row r="33">
          <cell r="B33" t="str">
            <v>K0429158</v>
          </cell>
          <cell r="C33" t="str">
            <v>Kamai</v>
          </cell>
          <cell r="D33" t="str">
            <v>Audited</v>
          </cell>
          <cell r="E33" t="str">
            <v>Attached</v>
          </cell>
          <cell r="F33" t="str">
            <v>042926</v>
          </cell>
          <cell r="G33" t="str">
            <v>Kamai</v>
          </cell>
          <cell r="H33" t="str">
            <v>Malekula</v>
          </cell>
          <cell r="I33" t="str">
            <v>NBV</v>
          </cell>
          <cell r="J33" t="str">
            <v>Malampa</v>
          </cell>
          <cell r="K33" t="str">
            <v>0085135001</v>
          </cell>
          <cell r="L33">
            <v>10</v>
          </cell>
          <cell r="M33">
            <v>4</v>
          </cell>
          <cell r="N33">
            <v>6</v>
          </cell>
          <cell r="O33">
            <v>8</v>
          </cell>
          <cell r="P33">
            <v>28</v>
          </cell>
          <cell r="Q33">
            <v>9000</v>
          </cell>
          <cell r="R33">
            <v>252000</v>
          </cell>
          <cell r="S33">
            <v>151200</v>
          </cell>
          <cell r="T33">
            <v>12600</v>
          </cell>
        </row>
        <row r="34">
          <cell r="B34" t="str">
            <v>K0429060</v>
          </cell>
          <cell r="C34" t="str">
            <v>Lakatoro</v>
          </cell>
          <cell r="D34" t="str">
            <v>Audited</v>
          </cell>
          <cell r="E34" t="str">
            <v>Attached</v>
          </cell>
          <cell r="F34" t="str">
            <v>042927</v>
          </cell>
          <cell r="G34" t="str">
            <v>Lakatoro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0085039001</v>
          </cell>
          <cell r="L34">
            <v>8</v>
          </cell>
          <cell r="M34">
            <v>16</v>
          </cell>
          <cell r="N34">
            <v>16</v>
          </cell>
          <cell r="O34">
            <v>15</v>
          </cell>
          <cell r="P34">
            <v>55</v>
          </cell>
          <cell r="Q34">
            <v>9000</v>
          </cell>
          <cell r="R34">
            <v>495000</v>
          </cell>
          <cell r="S34">
            <v>297000</v>
          </cell>
          <cell r="T34">
            <v>21600</v>
          </cell>
        </row>
        <row r="35">
          <cell r="B35" t="str">
            <v>K0443039</v>
          </cell>
          <cell r="C35" t="str">
            <v>Lalinda</v>
          </cell>
          <cell r="D35" t="str">
            <v>Audited</v>
          </cell>
          <cell r="E35" t="str">
            <v>Attached</v>
          </cell>
          <cell r="F35" t="str">
            <v>044329</v>
          </cell>
          <cell r="G35" t="str">
            <v>Lalinda</v>
          </cell>
          <cell r="H35" t="str">
            <v>Ambrym</v>
          </cell>
          <cell r="I35" t="str">
            <v>NBV</v>
          </cell>
          <cell r="J35" t="str">
            <v>Malampa</v>
          </cell>
          <cell r="K35" t="str">
            <v>0098414001</v>
          </cell>
          <cell r="L35">
            <v>1</v>
          </cell>
          <cell r="M35">
            <v>2</v>
          </cell>
          <cell r="N35">
            <v>8</v>
          </cell>
          <cell r="O35">
            <v>5</v>
          </cell>
          <cell r="P35">
            <v>16</v>
          </cell>
          <cell r="Q35">
            <v>9000</v>
          </cell>
          <cell r="R35">
            <v>144000</v>
          </cell>
          <cell r="S35">
            <v>86400</v>
          </cell>
          <cell r="T35"/>
        </row>
        <row r="36">
          <cell r="B36" t="str">
            <v>K0429371</v>
          </cell>
          <cell r="C36" t="str">
            <v>Lapo</v>
          </cell>
          <cell r="D36" t="str">
            <v>Audited</v>
          </cell>
          <cell r="E36" t="str">
            <v>Feeder</v>
          </cell>
          <cell r="F36" t="str">
            <v>042928</v>
          </cell>
          <cell r="G36" t="str">
            <v>Laindua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0085083001</v>
          </cell>
          <cell r="L36">
            <v>1</v>
          </cell>
          <cell r="M36">
            <v>1</v>
          </cell>
          <cell r="N36">
            <v>2</v>
          </cell>
          <cell r="O36">
            <v>3</v>
          </cell>
          <cell r="P36">
            <v>7</v>
          </cell>
          <cell r="Q36">
            <v>9000</v>
          </cell>
          <cell r="R36">
            <v>63000</v>
          </cell>
          <cell r="S36">
            <v>37800</v>
          </cell>
          <cell r="T36"/>
        </row>
        <row r="37">
          <cell r="B37" t="str">
            <v>K0429072</v>
          </cell>
          <cell r="C37" t="str">
            <v>L'auberge</v>
          </cell>
          <cell r="D37" t="str">
            <v>Audited</v>
          </cell>
          <cell r="E37" t="str">
            <v>Feeder</v>
          </cell>
          <cell r="F37" t="str">
            <v>042985</v>
          </cell>
          <cell r="G37" t="str">
            <v>Notre Dame de Walarano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0085057001</v>
          </cell>
          <cell r="L37">
            <v>2</v>
          </cell>
          <cell r="M37">
            <v>8</v>
          </cell>
          <cell r="N37">
            <v>4</v>
          </cell>
          <cell r="O37">
            <v>3</v>
          </cell>
          <cell r="P37">
            <v>17</v>
          </cell>
          <cell r="Q37">
            <v>9000</v>
          </cell>
          <cell r="R37">
            <v>153000</v>
          </cell>
          <cell r="S37">
            <v>91800</v>
          </cell>
          <cell r="T37"/>
        </row>
        <row r="38">
          <cell r="B38" t="str">
            <v>K0429086</v>
          </cell>
          <cell r="C38" t="str">
            <v>Lavalsal</v>
          </cell>
          <cell r="D38" t="str">
            <v>Audited</v>
          </cell>
          <cell r="E38" t="str">
            <v>Attached</v>
          </cell>
          <cell r="F38" t="str">
            <v>043177</v>
          </cell>
          <cell r="G38" t="str">
            <v>Topaen</v>
          </cell>
          <cell r="H38" t="str">
            <v>Atchin</v>
          </cell>
          <cell r="I38" t="str">
            <v>NBV</v>
          </cell>
          <cell r="J38" t="str">
            <v>Malampa</v>
          </cell>
          <cell r="K38" t="str">
            <v>0098419001</v>
          </cell>
          <cell r="L38">
            <v>4</v>
          </cell>
          <cell r="M38">
            <v>6</v>
          </cell>
          <cell r="N38">
            <v>10</v>
          </cell>
          <cell r="O38">
            <v>3</v>
          </cell>
          <cell r="P38">
            <v>23</v>
          </cell>
          <cell r="Q38">
            <v>9000</v>
          </cell>
          <cell r="R38">
            <v>207000</v>
          </cell>
          <cell r="S38">
            <v>124200</v>
          </cell>
          <cell r="T38"/>
        </row>
        <row r="39">
          <cell r="B39" t="str">
            <v>K0429095</v>
          </cell>
          <cell r="C39" t="str">
            <v>Lavi Kindy</v>
          </cell>
          <cell r="D39" t="str">
            <v>Audited</v>
          </cell>
          <cell r="E39" t="str">
            <v>Feeder</v>
          </cell>
          <cell r="F39" t="str">
            <v>042961</v>
          </cell>
          <cell r="G39" t="str">
            <v>Pinapow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0085100001</v>
          </cell>
          <cell r="L39">
            <v>0</v>
          </cell>
          <cell r="M39">
            <v>0</v>
          </cell>
          <cell r="N39">
            <v>1</v>
          </cell>
          <cell r="O39">
            <v>1</v>
          </cell>
          <cell r="P39">
            <v>2</v>
          </cell>
          <cell r="Q39">
            <v>9000</v>
          </cell>
          <cell r="R39">
            <v>18000</v>
          </cell>
          <cell r="S39">
            <v>10800</v>
          </cell>
          <cell r="T39">
            <v>3972</v>
          </cell>
        </row>
        <row r="40">
          <cell r="B40" t="str">
            <v>K0429396</v>
          </cell>
          <cell r="C40" t="str">
            <v>Lebetiar Kindy</v>
          </cell>
          <cell r="D40" t="str">
            <v>Audited</v>
          </cell>
          <cell r="E40" t="str">
            <v>Feeder</v>
          </cell>
          <cell r="F40" t="str">
            <v>044497</v>
          </cell>
          <cell r="G40" t="str">
            <v>Lerawo</v>
          </cell>
          <cell r="H40" t="str">
            <v>Malekula</v>
          </cell>
          <cell r="I40" t="str">
            <v>NBV</v>
          </cell>
          <cell r="J40" t="str">
            <v>Malampa</v>
          </cell>
          <cell r="K40" t="str">
            <v>0098410001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9000</v>
          </cell>
          <cell r="R40">
            <v>0</v>
          </cell>
          <cell r="S40">
            <v>0</v>
          </cell>
          <cell r="T40"/>
        </row>
        <row r="41">
          <cell r="B41" t="str">
            <v>K0429414</v>
          </cell>
          <cell r="C41" t="str">
            <v>LEJM (HB) Kindy</v>
          </cell>
          <cell r="D41" t="str">
            <v>Audited</v>
          </cell>
          <cell r="E41" t="str">
            <v>Feeder</v>
          </cell>
          <cell r="F41" t="str">
            <v>042938</v>
          </cell>
          <cell r="G41" t="str">
            <v>Lingarak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0085037001</v>
          </cell>
          <cell r="L41">
            <v>2</v>
          </cell>
          <cell r="M41">
            <v>4</v>
          </cell>
          <cell r="N41">
            <v>5</v>
          </cell>
          <cell r="O41">
            <v>3</v>
          </cell>
          <cell r="P41">
            <v>14</v>
          </cell>
          <cell r="Q41">
            <v>9000</v>
          </cell>
          <cell r="R41">
            <v>126000</v>
          </cell>
          <cell r="S41">
            <v>75600</v>
          </cell>
          <cell r="T41">
            <v>42804</v>
          </cell>
        </row>
        <row r="42">
          <cell r="B42" t="str">
            <v>K0443355</v>
          </cell>
          <cell r="C42" t="str">
            <v>Leleut</v>
          </cell>
          <cell r="D42" t="str">
            <v>Audited</v>
          </cell>
          <cell r="E42" t="str">
            <v>Attached</v>
          </cell>
          <cell r="F42" t="str">
            <v>044335</v>
          </cell>
          <cell r="G42" t="str">
            <v>Leleut</v>
          </cell>
          <cell r="H42" t="str">
            <v>Ambrym</v>
          </cell>
          <cell r="I42" t="str">
            <v>NBV</v>
          </cell>
          <cell r="J42" t="str">
            <v>Malampa</v>
          </cell>
          <cell r="K42" t="str">
            <v>0085129001</v>
          </cell>
          <cell r="L42">
            <v>3</v>
          </cell>
          <cell r="M42">
            <v>5</v>
          </cell>
          <cell r="N42">
            <v>10</v>
          </cell>
          <cell r="O42">
            <v>1</v>
          </cell>
          <cell r="P42">
            <v>19</v>
          </cell>
          <cell r="Q42">
            <v>9000</v>
          </cell>
          <cell r="R42">
            <v>171000</v>
          </cell>
          <cell r="S42">
            <v>102600</v>
          </cell>
          <cell r="T42"/>
        </row>
        <row r="43">
          <cell r="B43" t="str">
            <v>K0429328</v>
          </cell>
          <cell r="C43" t="str">
            <v>Lembinwen</v>
          </cell>
          <cell r="D43" t="str">
            <v>Audited</v>
          </cell>
          <cell r="E43" t="str">
            <v>Feeder</v>
          </cell>
          <cell r="F43" t="str">
            <v>042971</v>
          </cell>
          <cell r="G43" t="str">
            <v>South West Bay</v>
          </cell>
          <cell r="H43" t="str">
            <v>Malekula</v>
          </cell>
          <cell r="I43" t="str">
            <v>NBV</v>
          </cell>
          <cell r="J43" t="str">
            <v>Malampa</v>
          </cell>
          <cell r="K43" t="str">
            <v>0085086001</v>
          </cell>
          <cell r="L43">
            <v>7</v>
          </cell>
          <cell r="M43">
            <v>6</v>
          </cell>
          <cell r="N43">
            <v>9</v>
          </cell>
          <cell r="O43">
            <v>7</v>
          </cell>
          <cell r="P43">
            <v>29</v>
          </cell>
          <cell r="Q43">
            <v>9000</v>
          </cell>
          <cell r="R43">
            <v>261000</v>
          </cell>
          <cell r="S43">
            <v>156600</v>
          </cell>
          <cell r="T43"/>
        </row>
        <row r="44">
          <cell r="B44" t="str">
            <v>K0429391</v>
          </cell>
          <cell r="C44" t="str">
            <v>Lerawo Kindy</v>
          </cell>
          <cell r="D44" t="str">
            <v>Audited</v>
          </cell>
          <cell r="E44" t="str">
            <v>Attached</v>
          </cell>
          <cell r="F44" t="str">
            <v>044497</v>
          </cell>
          <cell r="G44" t="str">
            <v>Lerawo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0098410001</v>
          </cell>
          <cell r="L44">
            <v>3</v>
          </cell>
          <cell r="M44">
            <v>3</v>
          </cell>
          <cell r="N44">
            <v>2</v>
          </cell>
          <cell r="O44">
            <v>3</v>
          </cell>
          <cell r="P44">
            <v>11</v>
          </cell>
          <cell r="Q44">
            <v>9000</v>
          </cell>
          <cell r="R44">
            <v>99000</v>
          </cell>
          <cell r="S44">
            <v>59400</v>
          </cell>
          <cell r="T44">
            <v>5000</v>
          </cell>
        </row>
        <row r="45">
          <cell r="B45" t="str">
            <v>K0429400</v>
          </cell>
          <cell r="C45" t="str">
            <v>Leviamp 2 Kindy</v>
          </cell>
          <cell r="D45" t="str">
            <v>Audited</v>
          </cell>
          <cell r="E45" t="str">
            <v>Attached</v>
          </cell>
          <cell r="F45" t="str">
            <v>042936</v>
          </cell>
          <cell r="G45" t="str">
            <v>Leviamp</v>
          </cell>
          <cell r="H45" t="str">
            <v>Malekula</v>
          </cell>
          <cell r="I45" t="str">
            <v>NBV</v>
          </cell>
          <cell r="J45" t="str">
            <v>Malampa</v>
          </cell>
          <cell r="K45" t="str">
            <v>0085102001</v>
          </cell>
          <cell r="L45">
            <v>3</v>
          </cell>
          <cell r="M45">
            <v>3</v>
          </cell>
          <cell r="N45">
            <v>6</v>
          </cell>
          <cell r="O45">
            <v>9</v>
          </cell>
          <cell r="P45">
            <v>21</v>
          </cell>
          <cell r="Q45">
            <v>9000</v>
          </cell>
          <cell r="R45">
            <v>189000</v>
          </cell>
          <cell r="S45">
            <v>113400</v>
          </cell>
          <cell r="T45"/>
        </row>
        <row r="46">
          <cell r="B46" t="str">
            <v>K0443017</v>
          </cell>
          <cell r="C46" t="str">
            <v>Linbul</v>
          </cell>
          <cell r="D46" t="str">
            <v>Audited</v>
          </cell>
          <cell r="E46" t="str">
            <v>Attached</v>
          </cell>
          <cell r="F46" t="str">
            <v>044337</v>
          </cell>
          <cell r="G46" t="str">
            <v>Linbul</v>
          </cell>
          <cell r="H46" t="str">
            <v>Ambrym</v>
          </cell>
          <cell r="I46" t="str">
            <v>NBV</v>
          </cell>
          <cell r="J46" t="str">
            <v>Malampa</v>
          </cell>
          <cell r="K46" t="str">
            <v>0098416001</v>
          </cell>
          <cell r="L46">
            <v>2</v>
          </cell>
          <cell r="M46">
            <v>5</v>
          </cell>
          <cell r="N46">
            <v>1</v>
          </cell>
          <cell r="O46">
            <v>4</v>
          </cell>
          <cell r="P46">
            <v>12</v>
          </cell>
          <cell r="Q46">
            <v>9000</v>
          </cell>
          <cell r="R46">
            <v>108000</v>
          </cell>
          <cell r="S46">
            <v>64800</v>
          </cell>
          <cell r="T46"/>
        </row>
        <row r="47">
          <cell r="B47" t="str">
            <v>K0429062</v>
          </cell>
          <cell r="C47" t="str">
            <v>Lingarak</v>
          </cell>
          <cell r="D47" t="str">
            <v>Audited</v>
          </cell>
          <cell r="E47" t="str">
            <v>Attached</v>
          </cell>
          <cell r="F47" t="str">
            <v>042938</v>
          </cell>
          <cell r="G47" t="str">
            <v>Lingarak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0085037001</v>
          </cell>
          <cell r="L47">
            <v>6</v>
          </cell>
          <cell r="M47">
            <v>2</v>
          </cell>
          <cell r="N47">
            <v>2</v>
          </cell>
          <cell r="O47">
            <v>6</v>
          </cell>
          <cell r="P47">
            <v>16</v>
          </cell>
          <cell r="Q47">
            <v>9000</v>
          </cell>
          <cell r="R47">
            <v>144000</v>
          </cell>
          <cell r="S47">
            <v>86400</v>
          </cell>
          <cell r="T47"/>
        </row>
        <row r="48">
          <cell r="B48" t="str">
            <v>K0444179</v>
          </cell>
          <cell r="C48" t="str">
            <v>Liro Venekula</v>
          </cell>
          <cell r="D48" t="str">
            <v>Audited</v>
          </cell>
          <cell r="E48" t="str">
            <v>Attached</v>
          </cell>
          <cell r="F48" t="str">
            <v>044439</v>
          </cell>
          <cell r="G48" t="str">
            <v>Liro</v>
          </cell>
          <cell r="H48" t="str">
            <v>Paama</v>
          </cell>
          <cell r="I48" t="str">
            <v>NBV</v>
          </cell>
          <cell r="J48" t="str">
            <v>Malampa</v>
          </cell>
          <cell r="K48" t="str">
            <v>0085032001</v>
          </cell>
          <cell r="L48">
            <v>2</v>
          </cell>
          <cell r="M48">
            <v>4</v>
          </cell>
          <cell r="N48">
            <v>8</v>
          </cell>
          <cell r="O48">
            <v>0</v>
          </cell>
          <cell r="P48">
            <v>14</v>
          </cell>
          <cell r="Q48">
            <v>9000</v>
          </cell>
          <cell r="R48">
            <v>126000</v>
          </cell>
          <cell r="S48">
            <v>75600</v>
          </cell>
          <cell r="T48"/>
        </row>
        <row r="49">
          <cell r="B49" t="str">
            <v>K0443042</v>
          </cell>
          <cell r="C49" t="str">
            <v>Lolibulo</v>
          </cell>
          <cell r="D49" t="str">
            <v>Audited</v>
          </cell>
          <cell r="E49" t="str">
            <v>Attached</v>
          </cell>
          <cell r="F49" t="str">
            <v>044340</v>
          </cell>
          <cell r="G49" t="str">
            <v>Lolibulo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0085000001</v>
          </cell>
          <cell r="L49">
            <v>2</v>
          </cell>
          <cell r="M49">
            <v>1</v>
          </cell>
          <cell r="N49">
            <v>2</v>
          </cell>
          <cell r="O49">
            <v>2</v>
          </cell>
          <cell r="P49">
            <v>7</v>
          </cell>
          <cell r="Q49">
            <v>9000</v>
          </cell>
          <cell r="R49">
            <v>63000</v>
          </cell>
          <cell r="S49">
            <v>37800</v>
          </cell>
          <cell r="T49"/>
        </row>
        <row r="50">
          <cell r="B50" t="str">
            <v>K0429415</v>
          </cell>
          <cell r="C50" t="str">
            <v>Lounie Kindy</v>
          </cell>
          <cell r="D50" t="str">
            <v>Audited</v>
          </cell>
          <cell r="E50" t="str">
            <v>Feeder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2</v>
          </cell>
          <cell r="M50">
            <v>2</v>
          </cell>
          <cell r="N50">
            <v>1</v>
          </cell>
          <cell r="O50">
            <v>2</v>
          </cell>
          <cell r="P50">
            <v>7</v>
          </cell>
          <cell r="Q50">
            <v>9000</v>
          </cell>
          <cell r="R50">
            <v>63000</v>
          </cell>
          <cell r="S50">
            <v>37800</v>
          </cell>
          <cell r="T50">
            <v>1800</v>
          </cell>
        </row>
        <row r="51">
          <cell r="B51" t="str">
            <v>K0444340</v>
          </cell>
          <cell r="C51" t="str">
            <v>Lulep Kindy</v>
          </cell>
          <cell r="D51" t="str">
            <v>Audited</v>
          </cell>
          <cell r="E51" t="str">
            <v>Attached</v>
          </cell>
          <cell r="F51" t="str">
            <v>044442</v>
          </cell>
          <cell r="G51" t="str">
            <v>Luvil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0085034001</v>
          </cell>
          <cell r="L51">
            <v>0</v>
          </cell>
          <cell r="M51">
            <v>2</v>
          </cell>
          <cell r="N51">
            <v>1</v>
          </cell>
          <cell r="O51">
            <v>4</v>
          </cell>
          <cell r="P51">
            <v>7</v>
          </cell>
          <cell r="Q51">
            <v>9000</v>
          </cell>
          <cell r="R51">
            <v>63000</v>
          </cell>
          <cell r="S51">
            <v>37800</v>
          </cell>
          <cell r="T51"/>
        </row>
        <row r="52">
          <cell r="B52" t="str">
            <v>K0444187</v>
          </cell>
          <cell r="C52" t="str">
            <v>Luly</v>
          </cell>
          <cell r="D52" t="str">
            <v>Audited</v>
          </cell>
          <cell r="E52" t="str">
            <v>Feeder</v>
          </cell>
          <cell r="F52" t="str">
            <v>044442</v>
          </cell>
          <cell r="G52" t="str">
            <v>Luvil</v>
          </cell>
          <cell r="H52" t="str">
            <v>Paama</v>
          </cell>
          <cell r="I52" t="str">
            <v>NBV</v>
          </cell>
          <cell r="J52" t="str">
            <v>Malampa</v>
          </cell>
          <cell r="K52" t="str">
            <v>0085034001</v>
          </cell>
          <cell r="L52">
            <v>0</v>
          </cell>
          <cell r="M52">
            <v>0</v>
          </cell>
          <cell r="N52">
            <v>3</v>
          </cell>
          <cell r="O52">
            <v>1</v>
          </cell>
          <cell r="P52">
            <v>4</v>
          </cell>
          <cell r="Q52">
            <v>9000</v>
          </cell>
          <cell r="R52">
            <v>36000</v>
          </cell>
          <cell r="S52">
            <v>21600</v>
          </cell>
          <cell r="T52">
            <v>17944</v>
          </cell>
        </row>
        <row r="53">
          <cell r="B53" t="str">
            <v>K0429360</v>
          </cell>
          <cell r="C53" t="str">
            <v>Lutes</v>
          </cell>
          <cell r="D53" t="str">
            <v>Audited</v>
          </cell>
          <cell r="E53" t="str">
            <v>Feeder</v>
          </cell>
          <cell r="F53" t="str">
            <v>043867</v>
          </cell>
          <cell r="G53" t="str">
            <v>Sangalai</v>
          </cell>
          <cell r="H53" t="str">
            <v>Maskelyns</v>
          </cell>
          <cell r="I53" t="str">
            <v>NBV</v>
          </cell>
          <cell r="J53" t="str">
            <v>Malampa</v>
          </cell>
          <cell r="K53" t="str">
            <v>0084995001</v>
          </cell>
          <cell r="L53">
            <v>1</v>
          </cell>
          <cell r="M53">
            <v>5</v>
          </cell>
          <cell r="N53">
            <v>5</v>
          </cell>
          <cell r="O53">
            <v>2</v>
          </cell>
          <cell r="P53">
            <v>13</v>
          </cell>
          <cell r="Q53">
            <v>9000</v>
          </cell>
          <cell r="R53">
            <v>117000</v>
          </cell>
          <cell r="S53">
            <v>70200</v>
          </cell>
          <cell r="T53">
            <v>35818</v>
          </cell>
        </row>
        <row r="54">
          <cell r="B54" t="str">
            <v>K0443385</v>
          </cell>
          <cell r="C54" t="str">
            <v>Magam</v>
          </cell>
          <cell r="D54" t="str">
            <v>Audited</v>
          </cell>
          <cell r="E54" t="str">
            <v>Attached</v>
          </cell>
          <cell r="F54" t="str">
            <v>044346</v>
          </cell>
          <cell r="G54" t="str">
            <v>Magam</v>
          </cell>
          <cell r="H54" t="str">
            <v>Ambrym</v>
          </cell>
          <cell r="I54" t="str">
            <v>NBV</v>
          </cell>
          <cell r="J54" t="str">
            <v>Malampa</v>
          </cell>
          <cell r="K54" t="str">
            <v>0085003001</v>
          </cell>
          <cell r="L54">
            <v>6</v>
          </cell>
          <cell r="M54">
            <v>5</v>
          </cell>
          <cell r="N54">
            <v>2</v>
          </cell>
          <cell r="O54">
            <v>5</v>
          </cell>
          <cell r="P54">
            <v>18</v>
          </cell>
          <cell r="Q54">
            <v>9000</v>
          </cell>
          <cell r="R54">
            <v>162000</v>
          </cell>
          <cell r="S54">
            <v>97200</v>
          </cell>
          <cell r="T54"/>
        </row>
        <row r="55">
          <cell r="B55" t="str">
            <v>K0429132</v>
          </cell>
          <cell r="C55" t="str">
            <v>Malvakal</v>
          </cell>
          <cell r="D55" t="str">
            <v>Audited</v>
          </cell>
          <cell r="E55" t="str">
            <v>Feeder</v>
          </cell>
          <cell r="F55" t="str">
            <v>042908</v>
          </cell>
          <cell r="G55" t="str">
            <v>Benbon</v>
          </cell>
          <cell r="H55" t="str">
            <v>Malekula</v>
          </cell>
          <cell r="I55" t="str">
            <v>NBV</v>
          </cell>
          <cell r="J55" t="str">
            <v>Malampa</v>
          </cell>
          <cell r="K55" t="str">
            <v>0085087001</v>
          </cell>
          <cell r="L55">
            <v>3</v>
          </cell>
          <cell r="M55">
            <v>5</v>
          </cell>
          <cell r="N55">
            <v>13</v>
          </cell>
          <cell r="O55">
            <v>6</v>
          </cell>
          <cell r="P55">
            <v>27</v>
          </cell>
          <cell r="Q55">
            <v>9000</v>
          </cell>
          <cell r="R55">
            <v>243000</v>
          </cell>
          <cell r="S55">
            <v>145800</v>
          </cell>
          <cell r="T55"/>
        </row>
        <row r="56">
          <cell r="B56" t="str">
            <v>K0429091</v>
          </cell>
          <cell r="C56" t="str">
            <v>Matanvat 2</v>
          </cell>
          <cell r="D56" t="str">
            <v>Audited</v>
          </cell>
          <cell r="E56" t="str">
            <v>Feeder</v>
          </cell>
          <cell r="F56" t="str">
            <v>042948</v>
          </cell>
          <cell r="G56" t="str">
            <v>Matanvat</v>
          </cell>
          <cell r="H56" t="str">
            <v>Malekula</v>
          </cell>
          <cell r="I56" t="str">
            <v>NBV</v>
          </cell>
          <cell r="J56" t="str">
            <v>Malampa</v>
          </cell>
          <cell r="K56" t="str">
            <v>0085084001</v>
          </cell>
          <cell r="L56">
            <v>4</v>
          </cell>
          <cell r="M56">
            <v>5</v>
          </cell>
          <cell r="N56">
            <v>4</v>
          </cell>
          <cell r="O56">
            <v>1</v>
          </cell>
          <cell r="P56">
            <v>14</v>
          </cell>
          <cell r="Q56">
            <v>9000</v>
          </cell>
          <cell r="R56">
            <v>126000</v>
          </cell>
          <cell r="S56">
            <v>75600</v>
          </cell>
          <cell r="T56"/>
        </row>
        <row r="57">
          <cell r="B57" t="str">
            <v>K0443023</v>
          </cell>
          <cell r="C57" t="str">
            <v>Mbossung kindy</v>
          </cell>
          <cell r="D57" t="str">
            <v>Audited</v>
          </cell>
          <cell r="E57" t="str">
            <v>Attached</v>
          </cell>
          <cell r="F57" t="str">
            <v>044349</v>
          </cell>
          <cell r="G57" t="str">
            <v>Mbossung</v>
          </cell>
          <cell r="H57" t="str">
            <v>Ambrym</v>
          </cell>
          <cell r="I57" t="str">
            <v>NBV</v>
          </cell>
          <cell r="J57" t="str">
            <v>Malampa</v>
          </cell>
          <cell r="K57" t="str">
            <v>0085006001</v>
          </cell>
          <cell r="L57">
            <v>4</v>
          </cell>
          <cell r="M57">
            <v>4</v>
          </cell>
          <cell r="N57">
            <v>6</v>
          </cell>
          <cell r="O57">
            <v>7</v>
          </cell>
          <cell r="P57">
            <v>21</v>
          </cell>
          <cell r="Q57">
            <v>9000</v>
          </cell>
          <cell r="R57">
            <v>189000</v>
          </cell>
          <cell r="S57">
            <v>113400</v>
          </cell>
          <cell r="T57"/>
        </row>
        <row r="58">
          <cell r="B58" t="str">
            <v>K0443421</v>
          </cell>
          <cell r="C58" t="str">
            <v>Megamone</v>
          </cell>
          <cell r="D58" t="str">
            <v>Audited</v>
          </cell>
          <cell r="E58" t="str">
            <v>Attached</v>
          </cell>
          <cell r="F58" t="str">
            <v>044350</v>
          </cell>
          <cell r="G58" t="str">
            <v>Megamone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0085142001</v>
          </cell>
          <cell r="L58">
            <v>0</v>
          </cell>
          <cell r="M58">
            <v>1</v>
          </cell>
          <cell r="N58">
            <v>2</v>
          </cell>
          <cell r="O58">
            <v>2</v>
          </cell>
          <cell r="P58">
            <v>5</v>
          </cell>
          <cell r="Q58">
            <v>9000</v>
          </cell>
          <cell r="R58">
            <v>45000</v>
          </cell>
          <cell r="S58">
            <v>27000</v>
          </cell>
          <cell r="T58"/>
        </row>
        <row r="59">
          <cell r="B59" t="str">
            <v>K0443369</v>
          </cell>
          <cell r="C59" t="str">
            <v>Mene (Lonmel)</v>
          </cell>
          <cell r="D59" t="str">
            <v>Audited</v>
          </cell>
          <cell r="E59" t="str">
            <v>Feeder</v>
          </cell>
          <cell r="F59" t="str">
            <v>044337</v>
          </cell>
          <cell r="G59" t="str">
            <v>Linbul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0098416001</v>
          </cell>
          <cell r="L59">
            <v>1</v>
          </cell>
          <cell r="M59">
            <v>2</v>
          </cell>
          <cell r="N59">
            <v>1</v>
          </cell>
          <cell r="O59">
            <v>4</v>
          </cell>
          <cell r="P59">
            <v>8</v>
          </cell>
          <cell r="Q59">
            <v>9000</v>
          </cell>
          <cell r="R59">
            <v>72000</v>
          </cell>
          <cell r="S59">
            <v>43200</v>
          </cell>
          <cell r="T59">
            <v>12600</v>
          </cell>
        </row>
        <row r="60">
          <cell r="B60" t="str">
            <v>K0429402</v>
          </cell>
          <cell r="C60" t="str">
            <v>Metensel Rano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2</v>
          </cell>
          <cell r="M60">
            <v>5</v>
          </cell>
          <cell r="N60">
            <v>2</v>
          </cell>
          <cell r="O60">
            <v>7</v>
          </cell>
          <cell r="P60">
            <v>16</v>
          </cell>
          <cell r="Q60">
            <v>9000</v>
          </cell>
          <cell r="R60">
            <v>144000</v>
          </cell>
          <cell r="S60">
            <v>86400</v>
          </cell>
          <cell r="T60"/>
        </row>
        <row r="61">
          <cell r="B61" t="str">
            <v>K0429162</v>
          </cell>
          <cell r="C61" t="str">
            <v>Metetwai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4</v>
          </cell>
          <cell r="M61">
            <v>2</v>
          </cell>
          <cell r="N61">
            <v>2</v>
          </cell>
          <cell r="O61">
            <v>3</v>
          </cell>
          <cell r="P61">
            <v>11</v>
          </cell>
          <cell r="Q61">
            <v>9000</v>
          </cell>
          <cell r="R61">
            <v>99000</v>
          </cell>
          <cell r="S61">
            <v>59400</v>
          </cell>
          <cell r="T61"/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3</v>
          </cell>
          <cell r="M62">
            <v>5</v>
          </cell>
          <cell r="N62">
            <v>2</v>
          </cell>
          <cell r="O62">
            <v>3</v>
          </cell>
          <cell r="P62">
            <v>13</v>
          </cell>
          <cell r="Q62">
            <v>9000</v>
          </cell>
          <cell r="R62">
            <v>117000</v>
          </cell>
          <cell r="S62">
            <v>70200</v>
          </cell>
          <cell r="T62">
            <v>9000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2</v>
          </cell>
          <cell r="M63">
            <v>2</v>
          </cell>
          <cell r="N63">
            <v>1</v>
          </cell>
          <cell r="O63">
            <v>0</v>
          </cell>
          <cell r="P63">
            <v>5</v>
          </cell>
          <cell r="Q63">
            <v>9000</v>
          </cell>
          <cell r="R63">
            <v>45000</v>
          </cell>
          <cell r="S63">
            <v>27000</v>
          </cell>
          <cell r="T63">
            <v>9930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15</v>
          </cell>
          <cell r="M64">
            <v>2</v>
          </cell>
          <cell r="N64">
            <v>3</v>
          </cell>
          <cell r="O64">
            <v>6</v>
          </cell>
          <cell r="P64">
            <v>26</v>
          </cell>
          <cell r="Q64">
            <v>9000</v>
          </cell>
          <cell r="R64">
            <v>234000</v>
          </cell>
          <cell r="S64">
            <v>140400</v>
          </cell>
          <cell r="T64">
            <v>41400</v>
          </cell>
        </row>
        <row r="65">
          <cell r="B65" t="str">
            <v>K0429104</v>
          </cell>
          <cell r="C65" t="str">
            <v>Nal</v>
          </cell>
          <cell r="D65" t="str">
            <v>Audited</v>
          </cell>
          <cell r="E65" t="str">
            <v>Feeder</v>
          </cell>
          <cell r="F65" t="str">
            <v>042936</v>
          </cell>
          <cell r="G65" t="str">
            <v>Leviamp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0085102001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9000</v>
          </cell>
          <cell r="R65">
            <v>0</v>
          </cell>
          <cell r="S65">
            <v>0</v>
          </cell>
          <cell r="T65"/>
        </row>
        <row r="66">
          <cell r="B66" t="str">
            <v>K0429420</v>
          </cell>
          <cell r="C66" t="str">
            <v>Namaru Primary School Kindy</v>
          </cell>
          <cell r="D66" t="str">
            <v>Audited</v>
          </cell>
          <cell r="E66" t="str">
            <v>Attached</v>
          </cell>
          <cell r="F66" t="str">
            <v>043953</v>
          </cell>
          <cell r="G66" t="str">
            <v>Namaru</v>
          </cell>
          <cell r="H66" t="str">
            <v>Avock</v>
          </cell>
          <cell r="I66" t="str">
            <v>NBV</v>
          </cell>
          <cell r="J66" t="str">
            <v>Malampa</v>
          </cell>
          <cell r="K66" t="str">
            <v>0085045001</v>
          </cell>
          <cell r="L66">
            <v>1</v>
          </cell>
          <cell r="M66">
            <v>6</v>
          </cell>
          <cell r="N66">
            <v>2</v>
          </cell>
          <cell r="O66">
            <v>8</v>
          </cell>
          <cell r="P66">
            <v>17</v>
          </cell>
          <cell r="Q66">
            <v>9000</v>
          </cell>
          <cell r="R66">
            <v>153000</v>
          </cell>
          <cell r="S66">
            <v>91800</v>
          </cell>
          <cell r="T66"/>
        </row>
        <row r="67">
          <cell r="B67" t="str">
            <v>K0429065</v>
          </cell>
          <cell r="C67" t="str">
            <v>Neramb</v>
          </cell>
          <cell r="D67" t="str">
            <v>Audited</v>
          </cell>
          <cell r="E67" t="str">
            <v>Attached</v>
          </cell>
          <cell r="F67" t="str">
            <v>042955</v>
          </cell>
          <cell r="G67" t="str">
            <v>Neramb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0084969001</v>
          </cell>
          <cell r="L67">
            <v>3</v>
          </cell>
          <cell r="M67">
            <v>2</v>
          </cell>
          <cell r="N67">
            <v>4</v>
          </cell>
          <cell r="O67">
            <v>5</v>
          </cell>
          <cell r="P67">
            <v>14</v>
          </cell>
          <cell r="Q67">
            <v>9000</v>
          </cell>
          <cell r="R67">
            <v>126000</v>
          </cell>
          <cell r="S67">
            <v>75600</v>
          </cell>
          <cell r="T67"/>
        </row>
        <row r="68">
          <cell r="B68" t="str">
            <v>K0429406</v>
          </cell>
          <cell r="C68" t="str">
            <v>Newetava (HB) Kindy</v>
          </cell>
          <cell r="D68" t="str">
            <v>Audited</v>
          </cell>
          <cell r="E68" t="str">
            <v>Feeder</v>
          </cell>
          <cell r="F68" t="str">
            <v>042907</v>
          </cell>
          <cell r="G68" t="str">
            <v>Carolyn Bay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0085077001</v>
          </cell>
          <cell r="L68">
            <v>1</v>
          </cell>
          <cell r="M68">
            <v>0</v>
          </cell>
          <cell r="N68">
            <v>3</v>
          </cell>
          <cell r="O68">
            <v>0</v>
          </cell>
          <cell r="P68">
            <v>4</v>
          </cell>
          <cell r="Q68">
            <v>9000</v>
          </cell>
          <cell r="R68">
            <v>36000</v>
          </cell>
          <cell r="S68">
            <v>21600</v>
          </cell>
          <cell r="T68"/>
        </row>
        <row r="69">
          <cell r="B69" t="str">
            <v>K0429051</v>
          </cell>
          <cell r="C69" t="str">
            <v>Norsup</v>
          </cell>
          <cell r="D69" t="str">
            <v>Audited</v>
          </cell>
          <cell r="E69" t="str">
            <v>Attached</v>
          </cell>
          <cell r="F69" t="str">
            <v>042956</v>
          </cell>
          <cell r="G69" t="str">
            <v>Norsup</v>
          </cell>
          <cell r="H69" t="str">
            <v>Malekula</v>
          </cell>
          <cell r="I69" t="str">
            <v>NBV</v>
          </cell>
          <cell r="J69" t="str">
            <v>Malampa</v>
          </cell>
          <cell r="K69" t="str">
            <v>0084973001</v>
          </cell>
          <cell r="L69">
            <v>9</v>
          </cell>
          <cell r="M69">
            <v>14</v>
          </cell>
          <cell r="N69">
            <v>9</v>
          </cell>
          <cell r="O69">
            <v>12</v>
          </cell>
          <cell r="P69">
            <v>44</v>
          </cell>
          <cell r="Q69">
            <v>9000</v>
          </cell>
          <cell r="R69">
            <v>396000</v>
          </cell>
          <cell r="S69">
            <v>237600</v>
          </cell>
          <cell r="T69"/>
        </row>
        <row r="70">
          <cell r="B70" t="str">
            <v>K0429331</v>
          </cell>
          <cell r="C70" t="str">
            <v>Notre Dame</v>
          </cell>
          <cell r="D70" t="str">
            <v>Audited</v>
          </cell>
          <cell r="E70" t="str">
            <v>Attached</v>
          </cell>
          <cell r="F70" t="str">
            <v>042985</v>
          </cell>
          <cell r="G70" t="str">
            <v>Notre Dame de Walarano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0085057001</v>
          </cell>
          <cell r="L70">
            <v>3</v>
          </cell>
          <cell r="M70">
            <v>1</v>
          </cell>
          <cell r="N70">
            <v>9</v>
          </cell>
          <cell r="O70">
            <v>16</v>
          </cell>
          <cell r="P70">
            <v>29</v>
          </cell>
          <cell r="Q70">
            <v>9000</v>
          </cell>
          <cell r="R70">
            <v>261000</v>
          </cell>
          <cell r="S70">
            <v>156600</v>
          </cell>
          <cell r="T70"/>
        </row>
        <row r="71">
          <cell r="B71" t="str">
            <v>K0443014</v>
          </cell>
          <cell r="C71" t="str">
            <v>Olal</v>
          </cell>
          <cell r="D71" t="str">
            <v>Audited</v>
          </cell>
          <cell r="E71" t="str">
            <v>Attached</v>
          </cell>
          <cell r="F71" t="str">
            <v>044357</v>
          </cell>
          <cell r="G71" t="str">
            <v>Olal</v>
          </cell>
          <cell r="H71" t="str">
            <v>Ambrym</v>
          </cell>
          <cell r="I71" t="str">
            <v>NBV</v>
          </cell>
          <cell r="J71" t="str">
            <v>Malampa</v>
          </cell>
          <cell r="K71" t="str">
            <v>0085064001</v>
          </cell>
          <cell r="L71">
            <v>3</v>
          </cell>
          <cell r="M71">
            <v>2</v>
          </cell>
          <cell r="N71">
            <v>7</v>
          </cell>
          <cell r="O71">
            <v>9</v>
          </cell>
          <cell r="P71">
            <v>21</v>
          </cell>
          <cell r="Q71">
            <v>9000</v>
          </cell>
          <cell r="R71">
            <v>189000</v>
          </cell>
          <cell r="S71">
            <v>113400</v>
          </cell>
          <cell r="T71"/>
        </row>
        <row r="72">
          <cell r="B72" t="str">
            <v>K0429080</v>
          </cell>
          <cell r="C72" t="str">
            <v>Orap</v>
          </cell>
          <cell r="D72" t="str">
            <v>Audited</v>
          </cell>
          <cell r="E72" t="str">
            <v>Attached</v>
          </cell>
          <cell r="F72" t="str">
            <v>042958</v>
          </cell>
          <cell r="G72" t="str">
            <v>Orap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0085054001</v>
          </cell>
          <cell r="L72">
            <v>2</v>
          </cell>
          <cell r="M72">
            <v>5</v>
          </cell>
          <cell r="N72">
            <v>5</v>
          </cell>
          <cell r="O72">
            <v>10</v>
          </cell>
          <cell r="P72">
            <v>22</v>
          </cell>
          <cell r="Q72">
            <v>9000</v>
          </cell>
          <cell r="R72">
            <v>198000</v>
          </cell>
          <cell r="S72">
            <v>118800</v>
          </cell>
          <cell r="T72"/>
        </row>
        <row r="73">
          <cell r="B73" t="str">
            <v>K0443324</v>
          </cell>
          <cell r="C73" t="str">
            <v>Paamal</v>
          </cell>
          <cell r="D73" t="str">
            <v>Audited</v>
          </cell>
          <cell r="E73" t="str">
            <v>Attached</v>
          </cell>
          <cell r="F73" t="str">
            <v>044359</v>
          </cell>
          <cell r="G73" t="str">
            <v>Paamal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0085066001</v>
          </cell>
          <cell r="L73">
            <v>2</v>
          </cell>
          <cell r="M73">
            <v>2</v>
          </cell>
          <cell r="N73">
            <v>0</v>
          </cell>
          <cell r="O73">
            <v>2</v>
          </cell>
          <cell r="P73">
            <v>6</v>
          </cell>
          <cell r="Q73">
            <v>9000</v>
          </cell>
          <cell r="R73">
            <v>54000</v>
          </cell>
          <cell r="S73">
            <v>32400</v>
          </cell>
          <cell r="T73"/>
        </row>
        <row r="74">
          <cell r="B74" t="str">
            <v>K0429109</v>
          </cell>
          <cell r="C74" t="str">
            <v>Palu</v>
          </cell>
          <cell r="D74" t="str">
            <v>Audited</v>
          </cell>
          <cell r="E74" t="str">
            <v>Feeder</v>
          </cell>
          <cell r="F74" t="str">
            <v>042936</v>
          </cell>
          <cell r="G74" t="str">
            <v>Leviamp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0085102001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4</v>
          </cell>
          <cell r="Q74">
            <v>9000</v>
          </cell>
          <cell r="R74">
            <v>36000</v>
          </cell>
          <cell r="S74">
            <v>21600</v>
          </cell>
          <cell r="T74">
            <v>7944</v>
          </cell>
        </row>
        <row r="75">
          <cell r="B75" t="str">
            <v>K0443031</v>
          </cell>
          <cell r="C75" t="str">
            <v>Pam's Play Group</v>
          </cell>
          <cell r="D75" t="str">
            <v>Audited</v>
          </cell>
          <cell r="E75" t="str">
            <v>Feeder</v>
          </cell>
          <cell r="F75" t="str">
            <v>044369</v>
          </cell>
          <cell r="G75" t="str">
            <v>Senai</v>
          </cell>
          <cell r="H75" t="str">
            <v>Ambrym</v>
          </cell>
          <cell r="I75" t="str">
            <v>NBV</v>
          </cell>
          <cell r="J75" t="str">
            <v>Malampa</v>
          </cell>
          <cell r="K75" t="str">
            <v>0085051001</v>
          </cell>
          <cell r="L75">
            <v>5</v>
          </cell>
          <cell r="M75">
            <v>1</v>
          </cell>
          <cell r="N75">
            <v>5</v>
          </cell>
          <cell r="O75">
            <v>3</v>
          </cell>
          <cell r="P75">
            <v>14</v>
          </cell>
          <cell r="Q75">
            <v>9000</v>
          </cell>
          <cell r="R75">
            <v>126000</v>
          </cell>
          <cell r="S75">
            <v>75600</v>
          </cell>
          <cell r="T75"/>
        </row>
        <row r="76">
          <cell r="B76" t="str">
            <v>K0429408</v>
          </cell>
          <cell r="C76" t="str">
            <v>Pangir</v>
          </cell>
          <cell r="D76" t="str">
            <v>Audited</v>
          </cell>
          <cell r="E76" t="str">
            <v>Feeder</v>
          </cell>
          <cell r="F76" t="str">
            <v>042975</v>
          </cell>
          <cell r="G76" t="str">
            <v>Tisman</v>
          </cell>
          <cell r="H76" t="str">
            <v>Malekula</v>
          </cell>
          <cell r="I76" t="str">
            <v>NBV</v>
          </cell>
          <cell r="J76" t="str">
            <v>Malampa</v>
          </cell>
          <cell r="K76" t="str">
            <v>0084981001</v>
          </cell>
          <cell r="L76">
            <v>0</v>
          </cell>
          <cell r="M76">
            <v>1</v>
          </cell>
          <cell r="N76">
            <v>6</v>
          </cell>
          <cell r="O76">
            <v>5</v>
          </cell>
          <cell r="P76">
            <v>12</v>
          </cell>
          <cell r="Q76">
            <v>9000</v>
          </cell>
          <cell r="R76">
            <v>108000</v>
          </cell>
          <cell r="S76">
            <v>64800</v>
          </cell>
          <cell r="T76"/>
        </row>
        <row r="77">
          <cell r="B77" t="str">
            <v>K0438365</v>
          </cell>
          <cell r="C77" t="str">
            <v>Pelanck</v>
          </cell>
          <cell r="D77" t="str">
            <v>Audited</v>
          </cell>
          <cell r="E77" t="str">
            <v>Feeder</v>
          </cell>
          <cell r="F77" t="str">
            <v>043867</v>
          </cell>
          <cell r="G77" t="str">
            <v>Sangalai</v>
          </cell>
          <cell r="H77" t="str">
            <v>Maskelyns</v>
          </cell>
          <cell r="I77" t="str">
            <v>NBV</v>
          </cell>
          <cell r="J77" t="str">
            <v>Malampa</v>
          </cell>
          <cell r="K77" t="str">
            <v>0084995001</v>
          </cell>
          <cell r="L77">
            <v>4</v>
          </cell>
          <cell r="M77">
            <v>3</v>
          </cell>
          <cell r="N77">
            <v>4</v>
          </cell>
          <cell r="O77">
            <v>6</v>
          </cell>
          <cell r="P77">
            <v>17</v>
          </cell>
          <cell r="Q77">
            <v>9000</v>
          </cell>
          <cell r="R77">
            <v>153000</v>
          </cell>
          <cell r="S77">
            <v>91800</v>
          </cell>
          <cell r="T77"/>
        </row>
        <row r="78">
          <cell r="B78" t="str">
            <v>K0438366</v>
          </cell>
          <cell r="C78" t="str">
            <v>Peskarus</v>
          </cell>
          <cell r="D78" t="str">
            <v>Audited</v>
          </cell>
          <cell r="E78" t="str">
            <v>Feeder</v>
          </cell>
          <cell r="F78" t="str">
            <v>043867</v>
          </cell>
          <cell r="G78" t="str">
            <v>Sangalai</v>
          </cell>
          <cell r="H78" t="str">
            <v>Maskelyns</v>
          </cell>
          <cell r="I78" t="str">
            <v>NBV</v>
          </cell>
          <cell r="J78" t="str">
            <v>Malampa</v>
          </cell>
          <cell r="K78" t="str">
            <v>0084995001</v>
          </cell>
          <cell r="L78">
            <v>0</v>
          </cell>
          <cell r="M78">
            <v>1</v>
          </cell>
          <cell r="N78">
            <v>8</v>
          </cell>
          <cell r="O78">
            <v>7</v>
          </cell>
          <cell r="P78">
            <v>16</v>
          </cell>
          <cell r="Q78">
            <v>9000</v>
          </cell>
          <cell r="R78">
            <v>144000</v>
          </cell>
          <cell r="S78">
            <v>86400</v>
          </cell>
          <cell r="T78"/>
        </row>
        <row r="79">
          <cell r="B79" t="str">
            <v>K0443038</v>
          </cell>
          <cell r="C79" t="str">
            <v>Port Vato</v>
          </cell>
          <cell r="D79" t="str">
            <v>Audited</v>
          </cell>
          <cell r="E79" t="str">
            <v>Attached</v>
          </cell>
          <cell r="F79" t="str">
            <v>0443336</v>
          </cell>
          <cell r="G79" t="str">
            <v>Port Vato 2</v>
          </cell>
          <cell r="H79" t="str">
            <v>Ambrym</v>
          </cell>
          <cell r="I79" t="str">
            <v>NBV</v>
          </cell>
          <cell r="J79" t="str">
            <v>Malampa</v>
          </cell>
          <cell r="K79" t="str">
            <v>0085011001</v>
          </cell>
          <cell r="L79">
            <v>0</v>
          </cell>
          <cell r="M79">
            <v>0</v>
          </cell>
          <cell r="N79">
            <v>6</v>
          </cell>
          <cell r="O79">
            <v>4</v>
          </cell>
          <cell r="P79">
            <v>10</v>
          </cell>
          <cell r="Q79">
            <v>9000</v>
          </cell>
          <cell r="R79">
            <v>90000</v>
          </cell>
          <cell r="S79">
            <v>54000</v>
          </cell>
          <cell r="T79"/>
        </row>
        <row r="80">
          <cell r="B80" t="str">
            <v>K0429372</v>
          </cell>
          <cell r="C80" t="str">
            <v>Brenwei Primary School Kindy</v>
          </cell>
          <cell r="D80" t="str">
            <v>Audited</v>
          </cell>
          <cell r="E80" t="str">
            <v>Attached</v>
          </cell>
          <cell r="F80" t="str">
            <v>042912</v>
          </cell>
          <cell r="G80" t="str">
            <v>Brenwei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0084963001</v>
          </cell>
          <cell r="L80">
            <v>8</v>
          </cell>
          <cell r="M80">
            <v>6</v>
          </cell>
          <cell r="N80">
            <v>13</v>
          </cell>
          <cell r="O80">
            <v>12</v>
          </cell>
          <cell r="P80">
            <v>39</v>
          </cell>
          <cell r="Q80">
            <v>9000</v>
          </cell>
          <cell r="R80">
            <v>351000</v>
          </cell>
          <cell r="S80">
            <v>210600</v>
          </cell>
          <cell r="T80"/>
        </row>
        <row r="81">
          <cell r="B81" t="str">
            <v>K0429380</v>
          </cell>
          <cell r="C81" t="str">
            <v>Qwens</v>
          </cell>
          <cell r="D81" t="str">
            <v>Audited</v>
          </cell>
          <cell r="E81" t="str">
            <v>Feeder</v>
          </cell>
          <cell r="F81" t="str">
            <v>042972</v>
          </cell>
          <cell r="G81" t="str">
            <v>Tautu</v>
          </cell>
          <cell r="H81" t="str">
            <v>Malekula</v>
          </cell>
          <cell r="I81" t="str">
            <v>NBV</v>
          </cell>
          <cell r="J81" t="str">
            <v>Malampa</v>
          </cell>
          <cell r="K81" t="str">
            <v>0085038001</v>
          </cell>
          <cell r="L81">
            <v>3</v>
          </cell>
          <cell r="M81">
            <v>5</v>
          </cell>
          <cell r="N81">
            <v>2</v>
          </cell>
          <cell r="O81">
            <v>2</v>
          </cell>
          <cell r="P81">
            <v>12</v>
          </cell>
          <cell r="Q81">
            <v>9000</v>
          </cell>
          <cell r="R81">
            <v>108000</v>
          </cell>
          <cell r="S81">
            <v>64800</v>
          </cell>
          <cell r="T81">
            <v>5400</v>
          </cell>
        </row>
        <row r="82">
          <cell r="B82" t="str">
            <v>K0429087</v>
          </cell>
          <cell r="C82" t="str">
            <v>Rambeck</v>
          </cell>
          <cell r="D82" t="str">
            <v>Audited</v>
          </cell>
          <cell r="E82" t="str">
            <v>Feeder</v>
          </cell>
          <cell r="F82" t="str">
            <v>042963</v>
          </cell>
          <cell r="G82" t="str">
            <v>Rambeck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0085055001</v>
          </cell>
          <cell r="L82">
            <v>3</v>
          </cell>
          <cell r="M82">
            <v>0</v>
          </cell>
          <cell r="N82">
            <v>1</v>
          </cell>
          <cell r="O82">
            <v>2</v>
          </cell>
          <cell r="P82">
            <v>6</v>
          </cell>
          <cell r="Q82">
            <v>9000</v>
          </cell>
          <cell r="R82">
            <v>54000</v>
          </cell>
          <cell r="S82">
            <v>32400</v>
          </cell>
          <cell r="T82"/>
        </row>
        <row r="83">
          <cell r="B83" t="str">
            <v>K0429412</v>
          </cell>
          <cell r="C83" t="str">
            <v>Rangir Kindy</v>
          </cell>
          <cell r="D83" t="str">
            <v>Audited</v>
          </cell>
          <cell r="E83" t="str">
            <v>Feeder</v>
          </cell>
          <cell r="F83" t="str">
            <v>042955</v>
          </cell>
          <cell r="G83" t="str">
            <v>Neramb</v>
          </cell>
          <cell r="H83" t="str">
            <v>Malekula</v>
          </cell>
          <cell r="I83" t="str">
            <v>NBV</v>
          </cell>
          <cell r="J83" t="str">
            <v>Malampa</v>
          </cell>
          <cell r="K83" t="str">
            <v>0084969001</v>
          </cell>
          <cell r="L83">
            <v>8</v>
          </cell>
          <cell r="M83">
            <v>2</v>
          </cell>
          <cell r="N83">
            <v>3</v>
          </cell>
          <cell r="O83">
            <v>5</v>
          </cell>
          <cell r="P83">
            <v>18</v>
          </cell>
          <cell r="Q83">
            <v>9000</v>
          </cell>
          <cell r="R83">
            <v>162000</v>
          </cell>
          <cell r="S83">
            <v>97200</v>
          </cell>
          <cell r="T83"/>
        </row>
        <row r="84">
          <cell r="B84" t="str">
            <v>K0429056</v>
          </cell>
          <cell r="C84" t="str">
            <v>Ransarie Saoana</v>
          </cell>
          <cell r="D84" t="str">
            <v>Audited</v>
          </cell>
          <cell r="E84" t="str">
            <v>Attached</v>
          </cell>
          <cell r="F84" t="str">
            <v>042973</v>
          </cell>
          <cell r="G84" t="str">
            <v>Rensarie (Tembibi)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0084978001</v>
          </cell>
          <cell r="L84">
            <v>8</v>
          </cell>
          <cell r="M84">
            <v>4</v>
          </cell>
          <cell r="N84">
            <v>8</v>
          </cell>
          <cell r="O84">
            <v>8</v>
          </cell>
          <cell r="P84">
            <v>28</v>
          </cell>
          <cell r="Q84">
            <v>9000</v>
          </cell>
          <cell r="R84">
            <v>252000</v>
          </cell>
          <cell r="S84">
            <v>151200</v>
          </cell>
          <cell r="T84"/>
        </row>
        <row r="85">
          <cell r="B85" t="str">
            <v>K0443387</v>
          </cell>
          <cell r="C85" t="str">
            <v>Ranvethlam</v>
          </cell>
          <cell r="D85" t="str">
            <v>Audited</v>
          </cell>
          <cell r="E85" t="str">
            <v>Feeder</v>
          </cell>
          <cell r="F85" t="str">
            <v>044364</v>
          </cell>
          <cell r="G85" t="str">
            <v>Ranon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0085050001</v>
          </cell>
          <cell r="L85">
            <v>3</v>
          </cell>
          <cell r="M85">
            <v>0</v>
          </cell>
          <cell r="N85">
            <v>4</v>
          </cell>
          <cell r="O85">
            <v>7</v>
          </cell>
          <cell r="P85">
            <v>14</v>
          </cell>
          <cell r="Q85">
            <v>9000</v>
          </cell>
          <cell r="R85">
            <v>126000</v>
          </cell>
          <cell r="S85">
            <v>75600</v>
          </cell>
          <cell r="T85"/>
        </row>
        <row r="86">
          <cell r="B86" t="str">
            <v>K0429125</v>
          </cell>
          <cell r="C86" t="str">
            <v>Richard</v>
          </cell>
          <cell r="D86" t="str">
            <v>Audited</v>
          </cell>
          <cell r="E86" t="str">
            <v>Feeder</v>
          </cell>
          <cell r="F86" t="str">
            <v>0429358</v>
          </cell>
          <cell r="G86" t="str">
            <v>Lekan</v>
          </cell>
          <cell r="H86" t="str">
            <v>Malekula</v>
          </cell>
          <cell r="I86" t="str">
            <v>NBV</v>
          </cell>
          <cell r="J86" t="str">
            <v>Malampa</v>
          </cell>
          <cell r="K86" t="str">
            <v>0139002001</v>
          </cell>
          <cell r="L86">
            <v>3</v>
          </cell>
          <cell r="M86">
            <v>2</v>
          </cell>
          <cell r="N86">
            <v>8</v>
          </cell>
          <cell r="O86">
            <v>7</v>
          </cell>
          <cell r="P86">
            <v>20</v>
          </cell>
          <cell r="Q86">
            <v>9000</v>
          </cell>
          <cell r="R86">
            <v>180000</v>
          </cell>
          <cell r="S86">
            <v>108000</v>
          </cell>
          <cell r="T86"/>
        </row>
        <row r="87">
          <cell r="B87" t="str">
            <v>K0443022</v>
          </cell>
          <cell r="C87" t="str">
            <v>Roromai</v>
          </cell>
          <cell r="D87" t="str">
            <v>Audited</v>
          </cell>
          <cell r="E87" t="str">
            <v>Attached</v>
          </cell>
          <cell r="F87" t="str">
            <v>042993</v>
          </cell>
          <cell r="G87" t="str">
            <v>Roromai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0085074001</v>
          </cell>
          <cell r="L87">
            <v>1</v>
          </cell>
          <cell r="M87">
            <v>2</v>
          </cell>
          <cell r="N87">
            <v>5</v>
          </cell>
          <cell r="O87">
            <v>3</v>
          </cell>
          <cell r="P87">
            <v>11</v>
          </cell>
          <cell r="Q87">
            <v>9000</v>
          </cell>
          <cell r="R87">
            <v>99000</v>
          </cell>
          <cell r="S87">
            <v>59400</v>
          </cell>
          <cell r="T87"/>
        </row>
        <row r="88">
          <cell r="B88" t="str">
            <v>K0443028</v>
          </cell>
          <cell r="C88" t="str">
            <v>Sahuwot</v>
          </cell>
          <cell r="D88" t="str">
            <v>Audited</v>
          </cell>
          <cell r="E88" t="str">
            <v>Feeder</v>
          </cell>
          <cell r="F88" t="str">
            <v>044369</v>
          </cell>
          <cell r="G88" t="str">
            <v>Senai</v>
          </cell>
          <cell r="H88" t="str">
            <v>Ambrym</v>
          </cell>
          <cell r="I88" t="str">
            <v>NBV</v>
          </cell>
          <cell r="J88" t="str">
            <v>Malampa</v>
          </cell>
          <cell r="K88" t="str">
            <v>0085051001</v>
          </cell>
          <cell r="L88">
            <v>1</v>
          </cell>
          <cell r="M88">
            <v>2</v>
          </cell>
          <cell r="N88">
            <v>3</v>
          </cell>
          <cell r="O88">
            <v>1</v>
          </cell>
          <cell r="P88">
            <v>7</v>
          </cell>
          <cell r="Q88">
            <v>9000</v>
          </cell>
          <cell r="R88">
            <v>63000</v>
          </cell>
          <cell r="S88">
            <v>37800</v>
          </cell>
          <cell r="T88">
            <v>13000</v>
          </cell>
        </row>
        <row r="89">
          <cell r="B89" t="str">
            <v>K0429356</v>
          </cell>
          <cell r="C89" t="str">
            <v>Sanesup</v>
          </cell>
          <cell r="D89" t="str">
            <v>Audited</v>
          </cell>
          <cell r="E89" t="str">
            <v>Attached</v>
          </cell>
          <cell r="F89" t="str">
            <v>042965</v>
          </cell>
          <cell r="G89" t="str">
            <v>Sanesup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0085085001</v>
          </cell>
          <cell r="L89">
            <v>9</v>
          </cell>
          <cell r="M89">
            <v>4</v>
          </cell>
          <cell r="N89">
            <v>10</v>
          </cell>
          <cell r="O89">
            <v>6</v>
          </cell>
          <cell r="P89">
            <v>29</v>
          </cell>
          <cell r="Q89">
            <v>9000</v>
          </cell>
          <cell r="R89">
            <v>261000</v>
          </cell>
          <cell r="S89">
            <v>156600</v>
          </cell>
          <cell r="T89"/>
        </row>
        <row r="90">
          <cell r="B90" t="str">
            <v>K0444186</v>
          </cell>
          <cell r="C90" t="str">
            <v>Selusa</v>
          </cell>
          <cell r="D90" t="str">
            <v>Audited</v>
          </cell>
          <cell r="E90" t="str">
            <v>Feeder</v>
          </cell>
          <cell r="F90" t="str">
            <v>044468</v>
          </cell>
          <cell r="G90" t="str">
            <v>Selusa</v>
          </cell>
          <cell r="H90" t="str">
            <v>Paama</v>
          </cell>
          <cell r="I90" t="str">
            <v>NBV</v>
          </cell>
          <cell r="J90" t="str">
            <v>Malampa</v>
          </cell>
          <cell r="K90" t="str">
            <v>0085134001</v>
          </cell>
          <cell r="L90">
            <v>2</v>
          </cell>
          <cell r="M90">
            <v>3</v>
          </cell>
          <cell r="N90">
            <v>5</v>
          </cell>
          <cell r="O90">
            <v>1</v>
          </cell>
          <cell r="P90">
            <v>11</v>
          </cell>
          <cell r="Q90">
            <v>9000</v>
          </cell>
          <cell r="R90">
            <v>99000</v>
          </cell>
          <cell r="S90">
            <v>59400</v>
          </cell>
          <cell r="T90"/>
        </row>
        <row r="91">
          <cell r="B91" t="str">
            <v>K0429397</v>
          </cell>
          <cell r="C91" t="str">
            <v>Semboaz</v>
          </cell>
          <cell r="D91" t="str">
            <v>Audited</v>
          </cell>
          <cell r="E91" t="str">
            <v>feeder</v>
          </cell>
          <cell r="F91" t="str">
            <v>042948</v>
          </cell>
          <cell r="G91" t="str">
            <v>Matanvat</v>
          </cell>
          <cell r="H91" t="str">
            <v>Malekula</v>
          </cell>
          <cell r="I91" t="str">
            <v>NBV</v>
          </cell>
          <cell r="J91" t="str">
            <v>Malampa</v>
          </cell>
          <cell r="K91" t="str">
            <v>0085084001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4</v>
          </cell>
          <cell r="Q91">
            <v>9000</v>
          </cell>
          <cell r="R91">
            <v>36000</v>
          </cell>
          <cell r="S91">
            <v>21600</v>
          </cell>
          <cell r="T91"/>
        </row>
        <row r="92">
          <cell r="B92" t="str">
            <v>K0443037</v>
          </cell>
          <cell r="C92" t="str">
            <v>Sessivi</v>
          </cell>
          <cell r="D92" t="str">
            <v>Audited</v>
          </cell>
          <cell r="E92" t="str">
            <v>Attached</v>
          </cell>
          <cell r="F92" t="str">
            <v>044370</v>
          </cell>
          <cell r="G92" t="str">
            <v>Sessivi</v>
          </cell>
          <cell r="H92" t="str">
            <v>Ambrym</v>
          </cell>
          <cell r="I92" t="str">
            <v>NBV</v>
          </cell>
          <cell r="J92" t="str">
            <v>Malampa</v>
          </cell>
          <cell r="K92" t="str">
            <v>0085065001</v>
          </cell>
          <cell r="L92">
            <v>8</v>
          </cell>
          <cell r="M92">
            <v>1</v>
          </cell>
          <cell r="N92">
            <v>3</v>
          </cell>
          <cell r="O92">
            <v>9</v>
          </cell>
          <cell r="P92">
            <v>21</v>
          </cell>
          <cell r="Q92">
            <v>9000</v>
          </cell>
          <cell r="R92">
            <v>189000</v>
          </cell>
          <cell r="S92">
            <v>113400</v>
          </cell>
          <cell r="T92"/>
        </row>
        <row r="93">
          <cell r="B93" t="str">
            <v>K0431332</v>
          </cell>
          <cell r="C93" t="str">
            <v>St. Louise</v>
          </cell>
          <cell r="D93" t="str">
            <v>Audited</v>
          </cell>
          <cell r="E93" t="str">
            <v>Attached</v>
          </cell>
          <cell r="F93" t="str">
            <v>043101</v>
          </cell>
          <cell r="G93" t="str">
            <v>St. Loiuse</v>
          </cell>
          <cell r="H93" t="str">
            <v>Malekula</v>
          </cell>
          <cell r="I93" t="str">
            <v>NBV</v>
          </cell>
          <cell r="J93" t="str">
            <v>Malampa</v>
          </cell>
          <cell r="K93" t="str">
            <v>0085060001</v>
          </cell>
          <cell r="L93">
            <v>2</v>
          </cell>
          <cell r="M93">
            <v>0</v>
          </cell>
          <cell r="N93">
            <v>4</v>
          </cell>
          <cell r="O93">
            <v>7</v>
          </cell>
          <cell r="P93">
            <v>13</v>
          </cell>
          <cell r="Q93">
            <v>9000</v>
          </cell>
          <cell r="R93">
            <v>117000</v>
          </cell>
          <cell r="S93">
            <v>70200</v>
          </cell>
          <cell r="T93"/>
        </row>
        <row r="94">
          <cell r="B94" t="str">
            <v>K0429384</v>
          </cell>
          <cell r="C94" t="str">
            <v>St. Michel Kindy</v>
          </cell>
          <cell r="D94" t="str">
            <v>Audited</v>
          </cell>
          <cell r="E94" t="str">
            <v>Attached</v>
          </cell>
          <cell r="F94" t="str">
            <v>042960</v>
          </cell>
          <cell r="G94" t="str">
            <v>Pikayer</v>
          </cell>
          <cell r="H94" t="str">
            <v>Malekula</v>
          </cell>
          <cell r="I94" t="str">
            <v>NBV</v>
          </cell>
          <cell r="J94" t="str">
            <v>Malampa</v>
          </cell>
          <cell r="K94" t="str">
            <v>0085128001</v>
          </cell>
          <cell r="L94">
            <v>3</v>
          </cell>
          <cell r="M94">
            <v>2</v>
          </cell>
          <cell r="N94">
            <v>2</v>
          </cell>
          <cell r="O94">
            <v>0</v>
          </cell>
          <cell r="P94">
            <v>7</v>
          </cell>
          <cell r="Q94">
            <v>9000</v>
          </cell>
          <cell r="R94">
            <v>63000</v>
          </cell>
          <cell r="S94">
            <v>37800</v>
          </cell>
          <cell r="T94">
            <v>18902</v>
          </cell>
        </row>
        <row r="95">
          <cell r="B95" t="str">
            <v>K0429069</v>
          </cell>
          <cell r="C95" t="str">
            <v>St. Patrick</v>
          </cell>
          <cell r="D95" t="str">
            <v>Audited</v>
          </cell>
          <cell r="E95" t="str">
            <v>Feeder</v>
          </cell>
          <cell r="F95" t="str">
            <v>043081</v>
          </cell>
          <cell r="G95" t="str">
            <v>Vao Ilot</v>
          </cell>
          <cell r="H95" t="str">
            <v>Vao</v>
          </cell>
          <cell r="I95" t="str">
            <v>NBV</v>
          </cell>
          <cell r="J95" t="str">
            <v>Malampa</v>
          </cell>
          <cell r="K95" t="str">
            <v>0085059001</v>
          </cell>
          <cell r="L95">
            <v>1</v>
          </cell>
          <cell r="M95">
            <v>1</v>
          </cell>
          <cell r="N95">
            <v>5</v>
          </cell>
          <cell r="O95">
            <v>1</v>
          </cell>
          <cell r="P95">
            <v>8</v>
          </cell>
          <cell r="Q95">
            <v>9000</v>
          </cell>
          <cell r="R95">
            <v>72000</v>
          </cell>
          <cell r="S95">
            <v>43200</v>
          </cell>
          <cell r="T95"/>
        </row>
        <row r="96">
          <cell r="B96" t="str">
            <v>K0429066</v>
          </cell>
          <cell r="C96" t="str">
            <v>St. Paul</v>
          </cell>
          <cell r="D96" t="str">
            <v>Audited</v>
          </cell>
          <cell r="E96" t="str">
            <v>Feeder</v>
          </cell>
          <cell r="F96" t="str">
            <v>043081</v>
          </cell>
          <cell r="G96" t="str">
            <v>Vao Ilot</v>
          </cell>
          <cell r="H96" t="str">
            <v>Vao</v>
          </cell>
          <cell r="I96" t="str">
            <v>NBV</v>
          </cell>
          <cell r="J96" t="str">
            <v>Malampa</v>
          </cell>
          <cell r="K96" t="str">
            <v>0085059001</v>
          </cell>
          <cell r="L96">
            <v>3</v>
          </cell>
          <cell r="M96">
            <v>2</v>
          </cell>
          <cell r="N96">
            <v>5</v>
          </cell>
          <cell r="O96">
            <v>4</v>
          </cell>
          <cell r="P96">
            <v>14</v>
          </cell>
          <cell r="Q96">
            <v>9000</v>
          </cell>
          <cell r="R96">
            <v>126000</v>
          </cell>
          <cell r="S96">
            <v>75600</v>
          </cell>
          <cell r="T96">
            <v>34200</v>
          </cell>
        </row>
        <row r="97">
          <cell r="B97" t="str">
            <v>K0429383</v>
          </cell>
          <cell r="C97" t="str">
            <v>St. Pierre Chanel Unmet</v>
          </cell>
          <cell r="D97" t="str">
            <v>Audited</v>
          </cell>
          <cell r="E97" t="str">
            <v>Attached</v>
          </cell>
          <cell r="F97" t="str">
            <v>042978</v>
          </cell>
          <cell r="G97" t="str">
            <v>Unmet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0085056001</v>
          </cell>
          <cell r="L97">
            <v>10</v>
          </cell>
          <cell r="M97">
            <v>7</v>
          </cell>
          <cell r="N97">
            <v>1</v>
          </cell>
          <cell r="O97">
            <v>6</v>
          </cell>
          <cell r="P97">
            <v>24</v>
          </cell>
          <cell r="Q97">
            <v>9000</v>
          </cell>
          <cell r="R97">
            <v>216000</v>
          </cell>
          <cell r="S97">
            <v>129600</v>
          </cell>
          <cell r="T97"/>
        </row>
        <row r="98">
          <cell r="B98" t="str">
            <v>K0429419</v>
          </cell>
          <cell r="C98" t="str">
            <v>St. Pierre Channel Kindy (Lamap)</v>
          </cell>
          <cell r="D98" t="str">
            <v>Audited</v>
          </cell>
          <cell r="E98" t="str">
            <v>Attached</v>
          </cell>
          <cell r="F98" t="str">
            <v>042930</v>
          </cell>
          <cell r="G98" t="str">
            <v>St. Pierre (Lamap)</v>
          </cell>
          <cell r="H98" t="str">
            <v>Malekula</v>
          </cell>
          <cell r="I98" t="str">
            <v>NBV</v>
          </cell>
          <cell r="J98" t="str">
            <v>Malampa</v>
          </cell>
          <cell r="K98" t="str">
            <v>0085053001</v>
          </cell>
          <cell r="L98">
            <v>1</v>
          </cell>
          <cell r="M98">
            <v>2</v>
          </cell>
          <cell r="N98">
            <v>17</v>
          </cell>
          <cell r="O98">
            <v>15</v>
          </cell>
          <cell r="P98">
            <v>35</v>
          </cell>
          <cell r="Q98">
            <v>9000</v>
          </cell>
          <cell r="R98">
            <v>315000</v>
          </cell>
          <cell r="S98">
            <v>189000</v>
          </cell>
          <cell r="T98"/>
        </row>
        <row r="99">
          <cell r="B99" t="str">
            <v>K0429321</v>
          </cell>
          <cell r="C99" t="str">
            <v>St. Rosaire Kindy</v>
          </cell>
          <cell r="D99" t="str">
            <v>Audited</v>
          </cell>
          <cell r="E99" t="str">
            <v>Feeder</v>
          </cell>
          <cell r="F99" t="str">
            <v>043081</v>
          </cell>
          <cell r="G99" t="str">
            <v>Vao Ilot</v>
          </cell>
          <cell r="H99" t="str">
            <v>Vao</v>
          </cell>
          <cell r="I99" t="str">
            <v>NBV</v>
          </cell>
          <cell r="J99" t="str">
            <v>Malampa</v>
          </cell>
          <cell r="K99" t="str">
            <v>0085059001</v>
          </cell>
          <cell r="L99">
            <v>3</v>
          </cell>
          <cell r="M99">
            <v>4</v>
          </cell>
          <cell r="N99">
            <v>3</v>
          </cell>
          <cell r="O99">
            <v>3</v>
          </cell>
          <cell r="P99">
            <v>13</v>
          </cell>
          <cell r="Q99">
            <v>9000</v>
          </cell>
          <cell r="R99">
            <v>117000</v>
          </cell>
          <cell r="S99">
            <v>70200</v>
          </cell>
          <cell r="T99">
            <v>1800</v>
          </cell>
        </row>
        <row r="100">
          <cell r="B100" t="str">
            <v>K0429071</v>
          </cell>
          <cell r="C100" t="str">
            <v>St. Therese Kindy</v>
          </cell>
          <cell r="D100" t="str">
            <v>Audited</v>
          </cell>
          <cell r="E100" t="str">
            <v>Attached</v>
          </cell>
          <cell r="F100" t="str">
            <v>042944</v>
          </cell>
          <cell r="G100" t="str">
            <v>Ste Therese de Mae</v>
          </cell>
          <cell r="H100" t="str">
            <v>Malekula</v>
          </cell>
          <cell r="I100" t="str">
            <v>NBV</v>
          </cell>
          <cell r="J100" t="str">
            <v>Malampa</v>
          </cell>
          <cell r="K100" t="str">
            <v>0085127001</v>
          </cell>
          <cell r="L100">
            <v>7</v>
          </cell>
          <cell r="M100">
            <v>5</v>
          </cell>
          <cell r="N100">
            <v>5</v>
          </cell>
          <cell r="O100">
            <v>10</v>
          </cell>
          <cell r="P100">
            <v>27</v>
          </cell>
          <cell r="Q100">
            <v>9000</v>
          </cell>
          <cell r="R100">
            <v>243000</v>
          </cell>
          <cell r="S100">
            <v>145800</v>
          </cell>
          <cell r="T100"/>
        </row>
        <row r="101">
          <cell r="B101" t="str">
            <v>K0429405</v>
          </cell>
          <cell r="C101" t="str">
            <v>St. Vincent de Paul Kindy</v>
          </cell>
          <cell r="D101" t="str">
            <v>Audited</v>
          </cell>
          <cell r="E101" t="str">
            <v>Feeder</v>
          </cell>
          <cell r="F101" t="str">
            <v>043081</v>
          </cell>
          <cell r="G101" t="str">
            <v>Vao Ilot</v>
          </cell>
          <cell r="H101" t="str">
            <v>Vao</v>
          </cell>
          <cell r="I101" t="str">
            <v>NBV</v>
          </cell>
          <cell r="J101" t="str">
            <v>Malampa</v>
          </cell>
          <cell r="K101" t="str">
            <v>0085059001</v>
          </cell>
          <cell r="L101">
            <v>4</v>
          </cell>
          <cell r="M101">
            <v>6</v>
          </cell>
          <cell r="N101">
            <v>3</v>
          </cell>
          <cell r="O101">
            <v>1</v>
          </cell>
          <cell r="P101">
            <v>14</v>
          </cell>
          <cell r="Q101">
            <v>9000</v>
          </cell>
          <cell r="R101">
            <v>126000</v>
          </cell>
          <cell r="S101">
            <v>75600</v>
          </cell>
          <cell r="T101">
            <v>9000</v>
          </cell>
        </row>
        <row r="102">
          <cell r="B102" t="str">
            <v>K0429107</v>
          </cell>
          <cell r="C102" t="str">
            <v>Ste. Jeanne D'arc</v>
          </cell>
          <cell r="D102" t="str">
            <v>Audited</v>
          </cell>
          <cell r="E102" t="str">
            <v>Feeder</v>
          </cell>
          <cell r="F102" t="str">
            <v>042978</v>
          </cell>
          <cell r="G102" t="str">
            <v>Unmet</v>
          </cell>
          <cell r="H102" t="str">
            <v>Malekula</v>
          </cell>
          <cell r="I102" t="str">
            <v>NBV</v>
          </cell>
          <cell r="J102" t="str">
            <v>Malampa</v>
          </cell>
          <cell r="K102" t="str">
            <v>0085056001</v>
          </cell>
          <cell r="L102">
            <v>8</v>
          </cell>
          <cell r="M102">
            <v>11</v>
          </cell>
          <cell r="N102">
            <v>6</v>
          </cell>
          <cell r="O102">
            <v>11</v>
          </cell>
          <cell r="P102">
            <v>36</v>
          </cell>
          <cell r="Q102">
            <v>9000</v>
          </cell>
          <cell r="R102">
            <v>324000</v>
          </cell>
          <cell r="S102">
            <v>194400</v>
          </cell>
          <cell r="T102"/>
        </row>
        <row r="103">
          <cell r="B103" t="str">
            <v>K0429150</v>
          </cell>
          <cell r="C103" t="str">
            <v>Sunbeam</v>
          </cell>
          <cell r="D103" t="str">
            <v>Audited</v>
          </cell>
          <cell r="E103" t="str">
            <v>Attached</v>
          </cell>
          <cell r="F103" t="str">
            <v>042904</v>
          </cell>
          <cell r="G103" t="str">
            <v>Aulua</v>
          </cell>
          <cell r="H103" t="str">
            <v>Malekula</v>
          </cell>
          <cell r="I103" t="str">
            <v>NBV</v>
          </cell>
          <cell r="J103" t="str">
            <v>Malampa</v>
          </cell>
          <cell r="K103" t="str">
            <v>0084957001</v>
          </cell>
          <cell r="L103">
            <v>7</v>
          </cell>
          <cell r="M103">
            <v>11</v>
          </cell>
          <cell r="N103">
            <v>19</v>
          </cell>
          <cell r="O103">
            <v>10</v>
          </cell>
          <cell r="P103">
            <v>47</v>
          </cell>
          <cell r="Q103">
            <v>9000</v>
          </cell>
          <cell r="R103">
            <v>423000</v>
          </cell>
          <cell r="S103">
            <v>253800</v>
          </cell>
          <cell r="T103"/>
        </row>
        <row r="104">
          <cell r="B104" t="str">
            <v>K0429335</v>
          </cell>
          <cell r="C104" t="str">
            <v>Tautu</v>
          </cell>
          <cell r="D104" t="str">
            <v>Audited</v>
          </cell>
          <cell r="E104" t="str">
            <v>Attached</v>
          </cell>
          <cell r="F104" t="str">
            <v>042972</v>
          </cell>
          <cell r="G104" t="str">
            <v>Tautu</v>
          </cell>
          <cell r="H104" t="str">
            <v>Malekula</v>
          </cell>
          <cell r="I104" t="str">
            <v>NBV</v>
          </cell>
          <cell r="J104" t="str">
            <v>Malampa</v>
          </cell>
          <cell r="K104" t="str">
            <v>0085038001</v>
          </cell>
          <cell r="L104">
            <v>2</v>
          </cell>
          <cell r="M104">
            <v>4</v>
          </cell>
          <cell r="N104">
            <v>4</v>
          </cell>
          <cell r="O104">
            <v>6</v>
          </cell>
          <cell r="P104">
            <v>16</v>
          </cell>
          <cell r="Q104">
            <v>9000</v>
          </cell>
          <cell r="R104">
            <v>144000</v>
          </cell>
          <cell r="S104">
            <v>86400</v>
          </cell>
          <cell r="T104"/>
        </row>
        <row r="105">
          <cell r="B105" t="str">
            <v>K0444180</v>
          </cell>
          <cell r="C105" t="str">
            <v>Tavie</v>
          </cell>
          <cell r="D105" t="str">
            <v>Audited</v>
          </cell>
          <cell r="E105" t="str">
            <v>Feeder</v>
          </cell>
          <cell r="F105" t="str">
            <v>044439</v>
          </cell>
          <cell r="G105" t="str">
            <v>Liro</v>
          </cell>
          <cell r="H105" t="str">
            <v>Paama</v>
          </cell>
          <cell r="I105" t="str">
            <v>NBV</v>
          </cell>
          <cell r="J105" t="str">
            <v>Malampa</v>
          </cell>
          <cell r="K105" t="str">
            <v>0085032001</v>
          </cell>
          <cell r="L105">
            <v>0</v>
          </cell>
          <cell r="M105">
            <v>0</v>
          </cell>
          <cell r="N105">
            <v>3</v>
          </cell>
          <cell r="O105">
            <v>1</v>
          </cell>
          <cell r="P105">
            <v>4</v>
          </cell>
          <cell r="Q105">
            <v>9000</v>
          </cell>
          <cell r="R105">
            <v>36000</v>
          </cell>
          <cell r="S105">
            <v>21600</v>
          </cell>
          <cell r="T105"/>
        </row>
        <row r="106">
          <cell r="B106" t="str">
            <v>K0443019</v>
          </cell>
          <cell r="C106" t="str">
            <v>Tobol</v>
          </cell>
          <cell r="D106" t="str">
            <v>Audited</v>
          </cell>
          <cell r="E106" t="str">
            <v>Attached</v>
          </cell>
          <cell r="F106" t="str">
            <v>044376</v>
          </cell>
          <cell r="G106" t="str">
            <v>Tobol</v>
          </cell>
          <cell r="H106" t="str">
            <v>Ambrym</v>
          </cell>
          <cell r="I106" t="str">
            <v>NBV</v>
          </cell>
          <cell r="J106" t="str">
            <v>Malampa</v>
          </cell>
          <cell r="K106" t="str">
            <v>0085068001</v>
          </cell>
          <cell r="L106">
            <v>4</v>
          </cell>
          <cell r="M106">
            <v>6</v>
          </cell>
          <cell r="N106">
            <v>7</v>
          </cell>
          <cell r="O106">
            <v>6</v>
          </cell>
          <cell r="P106">
            <v>23</v>
          </cell>
          <cell r="Q106">
            <v>9000</v>
          </cell>
          <cell r="R106">
            <v>207000</v>
          </cell>
          <cell r="S106">
            <v>124200</v>
          </cell>
          <cell r="T106"/>
        </row>
        <row r="107">
          <cell r="B107" t="str">
            <v>K0429067</v>
          </cell>
          <cell r="C107" t="str">
            <v>Tokvanu</v>
          </cell>
          <cell r="D107" t="str">
            <v>Audited</v>
          </cell>
          <cell r="E107" t="str">
            <v>Feeder</v>
          </cell>
          <cell r="F107" t="str">
            <v>043081</v>
          </cell>
          <cell r="G107" t="str">
            <v>Vao Ilot</v>
          </cell>
          <cell r="H107" t="str">
            <v>Vao</v>
          </cell>
          <cell r="I107" t="str">
            <v>NBV</v>
          </cell>
          <cell r="J107" t="str">
            <v>Malampa</v>
          </cell>
          <cell r="K107" t="str">
            <v>0085059001</v>
          </cell>
          <cell r="L107">
            <v>2</v>
          </cell>
          <cell r="M107">
            <v>2</v>
          </cell>
          <cell r="N107">
            <v>10</v>
          </cell>
          <cell r="O107">
            <v>5</v>
          </cell>
          <cell r="P107">
            <v>19</v>
          </cell>
          <cell r="Q107">
            <v>9000</v>
          </cell>
          <cell r="R107">
            <v>171000</v>
          </cell>
          <cell r="S107">
            <v>102600</v>
          </cell>
          <cell r="T107"/>
        </row>
        <row r="108">
          <cell r="B108" t="str">
            <v>K0429048</v>
          </cell>
          <cell r="C108" t="str">
            <v>Uripiv</v>
          </cell>
          <cell r="D108" t="str">
            <v>Audited</v>
          </cell>
          <cell r="E108" t="str">
            <v>Attached</v>
          </cell>
          <cell r="F108" t="str">
            <v>042979</v>
          </cell>
          <cell r="G108" t="str">
            <v>Uripiv</v>
          </cell>
          <cell r="H108" t="str">
            <v>Uripiv</v>
          </cell>
          <cell r="I108" t="str">
            <v>NBV</v>
          </cell>
          <cell r="J108" t="str">
            <v>Malampa</v>
          </cell>
          <cell r="K108" t="str">
            <v>0085043001</v>
          </cell>
          <cell r="L108">
            <v>10</v>
          </cell>
          <cell r="M108">
            <v>5</v>
          </cell>
          <cell r="N108">
            <v>11</v>
          </cell>
          <cell r="O108">
            <v>3</v>
          </cell>
          <cell r="P108">
            <v>29</v>
          </cell>
          <cell r="Q108">
            <v>9000</v>
          </cell>
          <cell r="R108">
            <v>261000</v>
          </cell>
          <cell r="S108">
            <v>156600</v>
          </cell>
          <cell r="T108"/>
        </row>
        <row r="109">
          <cell r="B109" t="str">
            <v>K0443032</v>
          </cell>
          <cell r="C109" t="str">
            <v>Vali Craig Cove Kindy</v>
          </cell>
          <cell r="D109" t="str">
            <v>Audited</v>
          </cell>
          <cell r="E109" t="str">
            <v>Attached</v>
          </cell>
          <cell r="F109" t="str">
            <v>044316</v>
          </cell>
          <cell r="G109" t="str">
            <v>Craig Cove</v>
          </cell>
          <cell r="H109" t="str">
            <v>Ambrym</v>
          </cell>
          <cell r="I109" t="str">
            <v>NBV</v>
          </cell>
          <cell r="J109" t="str">
            <v>Malampa</v>
          </cell>
          <cell r="K109" t="str">
            <v>0085070001</v>
          </cell>
          <cell r="L109">
            <v>2</v>
          </cell>
          <cell r="M109">
            <v>2</v>
          </cell>
          <cell r="N109">
            <v>0</v>
          </cell>
          <cell r="O109">
            <v>0</v>
          </cell>
          <cell r="P109">
            <v>4</v>
          </cell>
          <cell r="Q109">
            <v>9000</v>
          </cell>
          <cell r="R109">
            <v>36000</v>
          </cell>
          <cell r="S109">
            <v>21600</v>
          </cell>
          <cell r="T109"/>
        </row>
        <row r="110">
          <cell r="B110" t="str">
            <v>K0429357</v>
          </cell>
          <cell r="C110" t="str">
            <v>Vartavo</v>
          </cell>
          <cell r="D110" t="str">
            <v>Audited</v>
          </cell>
          <cell r="E110" t="str">
            <v>Feeder</v>
          </cell>
          <cell r="F110" t="str">
            <v>042904</v>
          </cell>
          <cell r="G110" t="str">
            <v>Aulua</v>
          </cell>
          <cell r="H110" t="str">
            <v>Malekula</v>
          </cell>
          <cell r="I110" t="str">
            <v>NBV</v>
          </cell>
          <cell r="J110" t="str">
            <v>Malampa</v>
          </cell>
          <cell r="K110" t="str">
            <v>0084957001</v>
          </cell>
          <cell r="L110">
            <v>5</v>
          </cell>
          <cell r="M110">
            <v>9</v>
          </cell>
          <cell r="N110">
            <v>2</v>
          </cell>
          <cell r="O110">
            <v>3</v>
          </cell>
          <cell r="P110">
            <v>19</v>
          </cell>
          <cell r="Q110">
            <v>9000</v>
          </cell>
          <cell r="R110">
            <v>171000</v>
          </cell>
          <cell r="S110">
            <v>102600</v>
          </cell>
          <cell r="T110">
            <v>16200</v>
          </cell>
        </row>
        <row r="111">
          <cell r="B111" t="str">
            <v>K0444189</v>
          </cell>
          <cell r="C111" t="str">
            <v>Vauleli</v>
          </cell>
          <cell r="D111" t="str">
            <v>Audited</v>
          </cell>
          <cell r="E111" t="str">
            <v>Attached</v>
          </cell>
          <cell r="F111" t="str">
            <v>044482</v>
          </cell>
          <cell r="G111" t="str">
            <v>Vauleli</v>
          </cell>
          <cell r="H111" t="str">
            <v>Paama</v>
          </cell>
          <cell r="I111" t="str">
            <v>NBV</v>
          </cell>
          <cell r="J111" t="str">
            <v>Malampa</v>
          </cell>
          <cell r="K111" t="str">
            <v>0085075001</v>
          </cell>
          <cell r="L111">
            <v>3</v>
          </cell>
          <cell r="M111">
            <v>2</v>
          </cell>
          <cell r="N111">
            <v>4</v>
          </cell>
          <cell r="O111">
            <v>1</v>
          </cell>
          <cell r="P111">
            <v>10</v>
          </cell>
          <cell r="Q111">
            <v>9000</v>
          </cell>
          <cell r="R111">
            <v>90000</v>
          </cell>
          <cell r="S111">
            <v>54000</v>
          </cell>
          <cell r="T111">
            <v>29860</v>
          </cell>
        </row>
        <row r="112">
          <cell r="B112" t="str">
            <v>K0429043</v>
          </cell>
          <cell r="C112" t="str">
            <v>Velese</v>
          </cell>
          <cell r="D112" t="str">
            <v>Audited</v>
          </cell>
          <cell r="E112" t="str">
            <v>Feeder</v>
          </cell>
          <cell r="F112" t="str">
            <v>042945</v>
          </cell>
          <cell r="G112" t="str">
            <v>Malua Bay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0098418001</v>
          </cell>
          <cell r="L112">
            <v>1</v>
          </cell>
          <cell r="M112">
            <v>2</v>
          </cell>
          <cell r="N112">
            <v>2</v>
          </cell>
          <cell r="O112">
            <v>4</v>
          </cell>
          <cell r="P112">
            <v>9</v>
          </cell>
          <cell r="Q112">
            <v>9000</v>
          </cell>
          <cell r="R112">
            <v>81000</v>
          </cell>
          <cell r="S112">
            <v>48600</v>
          </cell>
          <cell r="T112">
            <v>25200</v>
          </cell>
        </row>
        <row r="113">
          <cell r="B113" t="str">
            <v>K0429349</v>
          </cell>
          <cell r="C113" t="str">
            <v>Vellow</v>
          </cell>
          <cell r="D113" t="str">
            <v>Audited</v>
          </cell>
          <cell r="E113" t="str">
            <v>Feeder</v>
          </cell>
          <cell r="F113" t="str">
            <v>042902</v>
          </cell>
          <cell r="G113" t="str">
            <v>Amelvet</v>
          </cell>
          <cell r="H113" t="str">
            <v>Malekula</v>
          </cell>
          <cell r="I113" t="str">
            <v>NBV</v>
          </cell>
          <cell r="J113" t="str">
            <v>Malampa</v>
          </cell>
          <cell r="K113" t="str">
            <v>0085044001</v>
          </cell>
          <cell r="L113">
            <v>4</v>
          </cell>
          <cell r="M113">
            <v>2</v>
          </cell>
          <cell r="N113">
            <v>11</v>
          </cell>
          <cell r="O113">
            <v>3</v>
          </cell>
          <cell r="P113">
            <v>20</v>
          </cell>
          <cell r="Q113">
            <v>9000</v>
          </cell>
          <cell r="R113">
            <v>180000</v>
          </cell>
          <cell r="S113">
            <v>108000</v>
          </cell>
          <cell r="T113"/>
        </row>
        <row r="114">
          <cell r="B114" t="str">
            <v>K0429409</v>
          </cell>
          <cell r="C114" t="str">
            <v>Vet</v>
          </cell>
          <cell r="D114" t="str">
            <v>Audited</v>
          </cell>
          <cell r="E114" t="str">
            <v>Feeder</v>
          </cell>
          <cell r="F114" t="str">
            <v>042975</v>
          </cell>
          <cell r="G114" t="str">
            <v>Tisman</v>
          </cell>
          <cell r="H114" t="str">
            <v>Malekula</v>
          </cell>
          <cell r="I114" t="str">
            <v>NBV</v>
          </cell>
          <cell r="J114" t="str">
            <v>Malampa</v>
          </cell>
          <cell r="K114" t="str">
            <v>0084981001</v>
          </cell>
          <cell r="L114">
            <v>1</v>
          </cell>
          <cell r="M114">
            <v>3</v>
          </cell>
          <cell r="N114">
            <v>3</v>
          </cell>
          <cell r="O114">
            <v>8</v>
          </cell>
          <cell r="P114">
            <v>15</v>
          </cell>
          <cell r="Q114">
            <v>9000</v>
          </cell>
          <cell r="R114">
            <v>135000</v>
          </cell>
          <cell r="S114">
            <v>81000</v>
          </cell>
          <cell r="T114"/>
        </row>
        <row r="115">
          <cell r="B115" t="str">
            <v>K0429177</v>
          </cell>
          <cell r="C115" t="str">
            <v>Vinian/ Toman</v>
          </cell>
          <cell r="D115" t="str">
            <v>Audited</v>
          </cell>
          <cell r="E115" t="str">
            <v>Feeder</v>
          </cell>
          <cell r="F115" t="str">
            <v>042907</v>
          </cell>
          <cell r="G115" t="str">
            <v>Baie Caroline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0085077001</v>
          </cell>
          <cell r="L115">
            <v>2</v>
          </cell>
          <cell r="M115">
            <v>4</v>
          </cell>
          <cell r="N115">
            <v>2</v>
          </cell>
          <cell r="O115">
            <v>1</v>
          </cell>
          <cell r="P115">
            <v>9</v>
          </cell>
          <cell r="Q115">
            <v>9000</v>
          </cell>
          <cell r="R115">
            <v>81000</v>
          </cell>
          <cell r="S115">
            <v>48600</v>
          </cell>
          <cell r="T115"/>
        </row>
        <row r="116">
          <cell r="B116" t="str">
            <v>K0429350</v>
          </cell>
          <cell r="C116" t="str">
            <v>Vinmavis</v>
          </cell>
          <cell r="D116" t="str">
            <v>Audited</v>
          </cell>
          <cell r="E116" t="str">
            <v>Feeder</v>
          </cell>
          <cell r="F116" t="str">
            <v>042983</v>
          </cell>
          <cell r="G116" t="str">
            <v>Vinmavis</v>
          </cell>
          <cell r="H116" t="str">
            <v>Malekula</v>
          </cell>
          <cell r="I116" t="str">
            <v>NBV</v>
          </cell>
          <cell r="J116" t="str">
            <v>Malampa</v>
          </cell>
          <cell r="K116" t="str">
            <v>0084988001</v>
          </cell>
          <cell r="L116">
            <v>3</v>
          </cell>
          <cell r="M116">
            <v>3</v>
          </cell>
          <cell r="N116">
            <v>2</v>
          </cell>
          <cell r="O116">
            <v>3</v>
          </cell>
          <cell r="P116">
            <v>11</v>
          </cell>
          <cell r="Q116">
            <v>9000</v>
          </cell>
          <cell r="R116">
            <v>99000</v>
          </cell>
          <cell r="S116">
            <v>59400</v>
          </cell>
          <cell r="T116"/>
        </row>
        <row r="117">
          <cell r="B117" t="str">
            <v>K0429388</v>
          </cell>
          <cell r="C117" t="str">
            <v>Vorbenveo</v>
          </cell>
          <cell r="D117" t="str">
            <v>Audited</v>
          </cell>
          <cell r="E117" t="str">
            <v>Feeder</v>
          </cell>
          <cell r="F117" t="str">
            <v>042907</v>
          </cell>
          <cell r="G117" t="str">
            <v>Carolyn Bay</v>
          </cell>
          <cell r="H117" t="str">
            <v>Malekula</v>
          </cell>
          <cell r="I117" t="str">
            <v>NBV</v>
          </cell>
          <cell r="J117" t="str">
            <v>Malampa</v>
          </cell>
          <cell r="K117" t="str">
            <v>0085077001</v>
          </cell>
          <cell r="L117">
            <v>3</v>
          </cell>
          <cell r="M117">
            <v>3</v>
          </cell>
          <cell r="N117">
            <v>4</v>
          </cell>
          <cell r="O117">
            <v>0</v>
          </cell>
          <cell r="P117">
            <v>10</v>
          </cell>
          <cell r="Q117">
            <v>9000</v>
          </cell>
          <cell r="R117">
            <v>90000</v>
          </cell>
          <cell r="S117">
            <v>54000</v>
          </cell>
          <cell r="T117"/>
        </row>
        <row r="118">
          <cell r="B118" t="str">
            <v>K0429047</v>
          </cell>
          <cell r="C118" t="str">
            <v>Vukof- Maour</v>
          </cell>
          <cell r="D118" t="str">
            <v>Audited</v>
          </cell>
          <cell r="E118" t="str">
            <v>Feeder</v>
          </cell>
          <cell r="F118" t="str">
            <v>042983</v>
          </cell>
          <cell r="G118" t="str">
            <v>Vinmavis</v>
          </cell>
          <cell r="H118" t="str">
            <v>Malekula</v>
          </cell>
          <cell r="I118" t="str">
            <v>NBV</v>
          </cell>
          <cell r="J118" t="str">
            <v>Malampa</v>
          </cell>
          <cell r="K118" t="str">
            <v>0084988001</v>
          </cell>
          <cell r="L118">
            <v>1</v>
          </cell>
          <cell r="M118">
            <v>3</v>
          </cell>
          <cell r="N118">
            <v>1</v>
          </cell>
          <cell r="O118">
            <v>2</v>
          </cell>
          <cell r="P118">
            <v>7</v>
          </cell>
          <cell r="Q118">
            <v>9000</v>
          </cell>
          <cell r="R118">
            <v>63000</v>
          </cell>
          <cell r="S118">
            <v>37800</v>
          </cell>
          <cell r="T118">
            <v>1800</v>
          </cell>
        </row>
        <row r="119">
          <cell r="B119" t="str">
            <v>K0444183</v>
          </cell>
          <cell r="C119" t="str">
            <v>Vutekai</v>
          </cell>
          <cell r="D119" t="str">
            <v>Audited</v>
          </cell>
          <cell r="E119" t="str">
            <v>Attached</v>
          </cell>
          <cell r="F119" t="str">
            <v>044414</v>
          </cell>
          <cell r="G119" t="str">
            <v>Vetukai</v>
          </cell>
          <cell r="H119" t="str">
            <v>Paama</v>
          </cell>
          <cell r="I119" t="str">
            <v>NBV</v>
          </cell>
          <cell r="J119" t="str">
            <v>Malampa</v>
          </cell>
          <cell r="K119" t="str">
            <v>0085019001</v>
          </cell>
          <cell r="L119">
            <v>1</v>
          </cell>
          <cell r="M119">
            <v>4</v>
          </cell>
          <cell r="N119">
            <v>2</v>
          </cell>
          <cell r="O119">
            <v>2</v>
          </cell>
          <cell r="P119">
            <v>9</v>
          </cell>
          <cell r="Q119">
            <v>9000</v>
          </cell>
          <cell r="R119">
            <v>81000</v>
          </cell>
          <cell r="S119">
            <v>48600</v>
          </cell>
          <cell r="T119"/>
        </row>
        <row r="120">
          <cell r="B120" t="str">
            <v>K0429099</v>
          </cell>
          <cell r="C120" t="str">
            <v>Wiaru</v>
          </cell>
          <cell r="D120" t="str">
            <v>Audited</v>
          </cell>
          <cell r="E120" t="str">
            <v>Feeder</v>
          </cell>
          <cell r="F120" t="str">
            <v>042986</v>
          </cell>
          <cell r="G120" t="str">
            <v>Wiaru</v>
          </cell>
          <cell r="H120" t="str">
            <v>Malekula</v>
          </cell>
          <cell r="I120" t="str">
            <v>NBV</v>
          </cell>
          <cell r="J120" t="str">
            <v>Malampa</v>
          </cell>
          <cell r="K120" t="str">
            <v>0087034001</v>
          </cell>
          <cell r="L120">
            <v>2</v>
          </cell>
          <cell r="M120">
            <v>1</v>
          </cell>
          <cell r="N120">
            <v>3</v>
          </cell>
          <cell r="O120">
            <v>3</v>
          </cell>
          <cell r="P120">
            <v>9</v>
          </cell>
          <cell r="Q120">
            <v>9000</v>
          </cell>
          <cell r="R120">
            <v>81000</v>
          </cell>
          <cell r="S120">
            <v>48600</v>
          </cell>
          <cell r="T120"/>
        </row>
        <row r="121">
          <cell r="B121" t="str">
            <v>K0429115</v>
          </cell>
          <cell r="C121" t="str">
            <v>Wilak</v>
          </cell>
          <cell r="D121" t="str">
            <v>Audited</v>
          </cell>
          <cell r="E121" t="str">
            <v>Feeder</v>
          </cell>
          <cell r="F121" t="str">
            <v>042988</v>
          </cell>
          <cell r="G121" t="str">
            <v>Winn</v>
          </cell>
          <cell r="H121" t="str">
            <v>Malekula</v>
          </cell>
          <cell r="I121" t="str">
            <v>NBV</v>
          </cell>
          <cell r="J121" t="str">
            <v>Malampa</v>
          </cell>
          <cell r="K121" t="str">
            <v>0098415001</v>
          </cell>
          <cell r="L121">
            <v>5</v>
          </cell>
          <cell r="M121">
            <v>1</v>
          </cell>
          <cell r="N121">
            <v>1</v>
          </cell>
          <cell r="O121">
            <v>1</v>
          </cell>
          <cell r="P121">
            <v>8</v>
          </cell>
          <cell r="Q121">
            <v>9000</v>
          </cell>
          <cell r="R121">
            <v>72000</v>
          </cell>
          <cell r="S121">
            <v>43200</v>
          </cell>
          <cell r="T121">
            <v>5400</v>
          </cell>
        </row>
        <row r="122">
          <cell r="B122" t="str">
            <v>K0443012</v>
          </cell>
          <cell r="C122" t="str">
            <v>Willit</v>
          </cell>
          <cell r="D122" t="str">
            <v>Audited</v>
          </cell>
          <cell r="E122" t="str">
            <v>Feeder</v>
          </cell>
          <cell r="F122" t="str">
            <v>044350</v>
          </cell>
          <cell r="G122" t="str">
            <v>Megamone</v>
          </cell>
          <cell r="H122" t="str">
            <v>Ambrym</v>
          </cell>
          <cell r="I122" t="str">
            <v>NBV</v>
          </cell>
          <cell r="J122" t="str">
            <v>Malampa</v>
          </cell>
          <cell r="K122" t="str">
            <v>0085142001</v>
          </cell>
          <cell r="L122">
            <v>3</v>
          </cell>
          <cell r="M122">
            <v>1</v>
          </cell>
          <cell r="N122">
            <v>6</v>
          </cell>
          <cell r="O122">
            <v>5</v>
          </cell>
          <cell r="P122">
            <v>15</v>
          </cell>
          <cell r="Q122">
            <v>9000</v>
          </cell>
          <cell r="R122">
            <v>135000</v>
          </cell>
          <cell r="S122">
            <v>81000</v>
          </cell>
          <cell r="T122"/>
        </row>
        <row r="123">
          <cell r="B123" t="str">
            <v>K0429129</v>
          </cell>
          <cell r="C123" t="str">
            <v>Winn</v>
          </cell>
          <cell r="D123" t="str">
            <v>Audited</v>
          </cell>
          <cell r="E123" t="str">
            <v>Attached</v>
          </cell>
          <cell r="F123" t="str">
            <v>042988</v>
          </cell>
          <cell r="G123" t="str">
            <v>Winn</v>
          </cell>
          <cell r="H123" t="str">
            <v>Malekula</v>
          </cell>
          <cell r="I123" t="str">
            <v>NBV</v>
          </cell>
          <cell r="J123" t="str">
            <v>Malampa</v>
          </cell>
          <cell r="K123" t="str">
            <v>0098415001</v>
          </cell>
          <cell r="L123">
            <v>1</v>
          </cell>
          <cell r="M123">
            <v>4</v>
          </cell>
          <cell r="N123">
            <v>2</v>
          </cell>
          <cell r="O123">
            <v>4</v>
          </cell>
          <cell r="P123">
            <v>11</v>
          </cell>
          <cell r="Q123">
            <v>9000</v>
          </cell>
          <cell r="R123">
            <v>99000</v>
          </cell>
          <cell r="S123">
            <v>59400</v>
          </cell>
          <cell r="T123"/>
        </row>
        <row r="124">
          <cell r="B124" t="str">
            <v>K0429364</v>
          </cell>
          <cell r="C124" t="str">
            <v>wintua</v>
          </cell>
          <cell r="D124" t="str">
            <v>Audited</v>
          </cell>
          <cell r="E124" t="str">
            <v>Feeder</v>
          </cell>
          <cell r="F124" t="str">
            <v>042971</v>
          </cell>
          <cell r="G124" t="str">
            <v>South West Bay</v>
          </cell>
          <cell r="H124" t="str">
            <v>Malekula</v>
          </cell>
          <cell r="I124" t="str">
            <v>NBV</v>
          </cell>
          <cell r="J124" t="str">
            <v>Malampa</v>
          </cell>
          <cell r="K124" t="str">
            <v>0085086001</v>
          </cell>
          <cell r="L124">
            <v>3</v>
          </cell>
          <cell r="M124">
            <v>1</v>
          </cell>
          <cell r="N124">
            <v>6</v>
          </cell>
          <cell r="O124">
            <v>2</v>
          </cell>
          <cell r="P124">
            <v>12</v>
          </cell>
          <cell r="Q124">
            <v>9000</v>
          </cell>
          <cell r="R124">
            <v>108000</v>
          </cell>
          <cell r="S124">
            <v>64800</v>
          </cell>
          <cell r="T124"/>
        </row>
        <row r="125">
          <cell r="B125" t="str">
            <v>K0429090</v>
          </cell>
          <cell r="C125" t="str">
            <v>Womul</v>
          </cell>
          <cell r="D125" t="str">
            <v>Audited</v>
          </cell>
          <cell r="E125" t="str">
            <v>Attached</v>
          </cell>
          <cell r="F125" t="str">
            <v>042989</v>
          </cell>
          <cell r="G125" t="str">
            <v>Womul</v>
          </cell>
          <cell r="H125" t="str">
            <v>Malekula</v>
          </cell>
          <cell r="I125" t="str">
            <v>NBV</v>
          </cell>
          <cell r="J125" t="str">
            <v>Malampa</v>
          </cell>
          <cell r="K125" t="str">
            <v>0087035001</v>
          </cell>
          <cell r="L125">
            <v>5</v>
          </cell>
          <cell r="M125">
            <v>3</v>
          </cell>
          <cell r="N125">
            <v>2</v>
          </cell>
          <cell r="O125">
            <v>6</v>
          </cell>
          <cell r="P125">
            <v>16</v>
          </cell>
          <cell r="Q125">
            <v>9000</v>
          </cell>
          <cell r="R125">
            <v>144000</v>
          </cell>
          <cell r="S125">
            <v>86400</v>
          </cell>
          <cell r="T125"/>
        </row>
        <row r="126">
          <cell r="B126" t="str">
            <v>K0429088</v>
          </cell>
          <cell r="C126" t="str">
            <v>Wora</v>
          </cell>
          <cell r="D126" t="str">
            <v>Audited</v>
          </cell>
          <cell r="E126" t="str">
            <v>Attached</v>
          </cell>
          <cell r="F126" t="str">
            <v>042990</v>
          </cell>
          <cell r="G126" t="str">
            <v>Wora</v>
          </cell>
          <cell r="H126" t="str">
            <v>Malekula</v>
          </cell>
          <cell r="I126" t="str">
            <v>NBV</v>
          </cell>
          <cell r="J126" t="str">
            <v>Malampa</v>
          </cell>
          <cell r="K126" t="str">
            <v>0085047001</v>
          </cell>
          <cell r="L126">
            <v>2</v>
          </cell>
          <cell r="M126">
            <v>2</v>
          </cell>
          <cell r="N126">
            <v>3</v>
          </cell>
          <cell r="O126">
            <v>3</v>
          </cell>
          <cell r="P126">
            <v>10</v>
          </cell>
          <cell r="Q126">
            <v>9000</v>
          </cell>
          <cell r="R126">
            <v>90000</v>
          </cell>
          <cell r="S126">
            <v>54000</v>
          </cell>
          <cell r="T126"/>
        </row>
        <row r="127">
          <cell r="B127" t="str">
            <v>K0443339</v>
          </cell>
          <cell r="C127" t="str">
            <v>Wuro</v>
          </cell>
          <cell r="D127" t="str">
            <v>Audited</v>
          </cell>
          <cell r="E127" t="str">
            <v>Attached</v>
          </cell>
          <cell r="F127" t="str">
            <v>044391</v>
          </cell>
          <cell r="G127" t="str">
            <v>Wuro</v>
          </cell>
          <cell r="H127" t="str">
            <v>Ambrym</v>
          </cell>
          <cell r="I127" t="str">
            <v>NBV</v>
          </cell>
          <cell r="J127" t="str">
            <v>Malampa</v>
          </cell>
          <cell r="K127" t="str">
            <v>0085073001</v>
          </cell>
          <cell r="L127">
            <v>1</v>
          </cell>
          <cell r="M127">
            <v>4</v>
          </cell>
          <cell r="N127">
            <v>4</v>
          </cell>
          <cell r="O127">
            <v>1</v>
          </cell>
          <cell r="P127">
            <v>10</v>
          </cell>
          <cell r="Q127">
            <v>9000</v>
          </cell>
          <cell r="R127">
            <v>90000</v>
          </cell>
          <cell r="S127">
            <v>54000</v>
          </cell>
          <cell r="T127"/>
        </row>
        <row r="128">
          <cell r="B128" t="str">
            <v>K0327325</v>
          </cell>
          <cell r="C128" t="str">
            <v>Magamaga Kindy</v>
          </cell>
          <cell r="D128" t="str">
            <v>Audited</v>
          </cell>
          <cell r="E128" t="str">
            <v>Attached</v>
          </cell>
          <cell r="F128" t="str">
            <v>032701</v>
          </cell>
          <cell r="G128" t="str">
            <v>Abanga</v>
          </cell>
          <cell r="H128" t="str">
            <v>Maewo</v>
          </cell>
          <cell r="I128" t="str">
            <v>NBV</v>
          </cell>
          <cell r="J128" t="str">
            <v>Penama</v>
          </cell>
          <cell r="K128" t="str">
            <v>0084860001</v>
          </cell>
          <cell r="L128">
            <v>0</v>
          </cell>
          <cell r="M128">
            <v>5</v>
          </cell>
          <cell r="N128">
            <v>0</v>
          </cell>
          <cell r="O128">
            <v>3</v>
          </cell>
          <cell r="P128">
            <v>8</v>
          </cell>
          <cell r="Q128">
            <v>9000</v>
          </cell>
          <cell r="R128">
            <v>72000</v>
          </cell>
          <cell r="S128">
            <v>43200</v>
          </cell>
          <cell r="T128"/>
        </row>
        <row r="129">
          <cell r="B129" t="str">
            <v>K0328353</v>
          </cell>
          <cell r="C129" t="str">
            <v>Abwantuntora</v>
          </cell>
          <cell r="D129" t="str">
            <v>Audited</v>
          </cell>
          <cell r="E129" t="str">
            <v>Attached</v>
          </cell>
          <cell r="F129" t="str">
            <v>032815</v>
          </cell>
          <cell r="G129" t="str">
            <v>Gamalmaua</v>
          </cell>
          <cell r="H129" t="str">
            <v>Pentecost</v>
          </cell>
          <cell r="I129" t="str">
            <v>NBV</v>
          </cell>
          <cell r="J129" t="str">
            <v>Penama</v>
          </cell>
          <cell r="K129" t="str">
            <v>0084872001</v>
          </cell>
          <cell r="L129">
            <v>2</v>
          </cell>
          <cell r="M129">
            <v>1</v>
          </cell>
          <cell r="N129">
            <v>3</v>
          </cell>
          <cell r="O129">
            <v>3</v>
          </cell>
          <cell r="P129">
            <v>9</v>
          </cell>
          <cell r="Q129">
            <v>9000</v>
          </cell>
          <cell r="R129">
            <v>81000</v>
          </cell>
          <cell r="S129">
            <v>48600</v>
          </cell>
          <cell r="T129"/>
        </row>
        <row r="130">
          <cell r="B130" t="str">
            <v>K0326367</v>
          </cell>
          <cell r="C130" t="str">
            <v>Ala Memorial Kindy</v>
          </cell>
          <cell r="D130" t="str">
            <v>Audited</v>
          </cell>
          <cell r="E130" t="str">
            <v>Attached</v>
          </cell>
          <cell r="F130" t="str">
            <v>032629</v>
          </cell>
          <cell r="G130" t="str">
            <v>Ala Memorial</v>
          </cell>
          <cell r="H130" t="str">
            <v>Ambae</v>
          </cell>
          <cell r="I130" t="str">
            <v>NBV</v>
          </cell>
          <cell r="J130" t="str">
            <v>Penama</v>
          </cell>
          <cell r="K130" t="str">
            <v>0084858001</v>
          </cell>
          <cell r="L130">
            <v>0</v>
          </cell>
          <cell r="M130">
            <v>6</v>
          </cell>
          <cell r="N130">
            <v>1</v>
          </cell>
          <cell r="O130">
            <v>1</v>
          </cell>
          <cell r="P130">
            <v>8</v>
          </cell>
          <cell r="Q130">
            <v>9000</v>
          </cell>
          <cell r="R130">
            <v>72000</v>
          </cell>
          <cell r="S130">
            <v>43200</v>
          </cell>
          <cell r="T130"/>
        </row>
        <row r="131">
          <cell r="B131" t="str">
            <v>K0326394</v>
          </cell>
          <cell r="C131" t="str">
            <v>Ambanga Child Care</v>
          </cell>
          <cell r="D131" t="str">
            <v>Audited</v>
          </cell>
          <cell r="E131" t="str">
            <v>Attached</v>
          </cell>
          <cell r="F131" t="str">
            <v>032647</v>
          </cell>
          <cell r="G131" t="str">
            <v>Raynold Memorial (Nagole)</v>
          </cell>
          <cell r="H131" t="str">
            <v>Ambae</v>
          </cell>
          <cell r="I131" t="str">
            <v>NBV</v>
          </cell>
          <cell r="J131" t="str">
            <v>Penama</v>
          </cell>
          <cell r="K131" t="str">
            <v>0084855001</v>
          </cell>
          <cell r="L131">
            <v>1</v>
          </cell>
          <cell r="M131">
            <v>1</v>
          </cell>
          <cell r="N131">
            <v>2</v>
          </cell>
          <cell r="O131">
            <v>2</v>
          </cell>
          <cell r="P131">
            <v>6</v>
          </cell>
          <cell r="Q131">
            <v>9000</v>
          </cell>
          <cell r="R131">
            <v>54000</v>
          </cell>
          <cell r="S131">
            <v>32400</v>
          </cell>
          <cell r="T131"/>
        </row>
        <row r="132">
          <cell r="B132" t="str">
            <v>K0326038</v>
          </cell>
          <cell r="C132" t="str">
            <v>Autabulu Kindy</v>
          </cell>
          <cell r="D132" t="str">
            <v>Audited</v>
          </cell>
          <cell r="E132" t="str">
            <v>Attached</v>
          </cell>
          <cell r="F132" t="str">
            <v>032607</v>
          </cell>
          <cell r="G132" t="str">
            <v>Autabulu</v>
          </cell>
          <cell r="H132" t="str">
            <v>Ambae</v>
          </cell>
          <cell r="I132" t="str">
            <v>NBV</v>
          </cell>
          <cell r="J132" t="str">
            <v>Penama</v>
          </cell>
          <cell r="K132" t="str">
            <v>0086416001</v>
          </cell>
          <cell r="L132">
            <v>1</v>
          </cell>
          <cell r="M132">
            <v>6</v>
          </cell>
          <cell r="N132">
            <v>0</v>
          </cell>
          <cell r="O132">
            <v>0</v>
          </cell>
          <cell r="P132">
            <v>7</v>
          </cell>
          <cell r="Q132">
            <v>9000</v>
          </cell>
          <cell r="R132">
            <v>63000</v>
          </cell>
          <cell r="S132">
            <v>37800</v>
          </cell>
          <cell r="T132"/>
        </row>
        <row r="133">
          <cell r="B133" t="str">
            <v>K0326401</v>
          </cell>
          <cell r="C133" t="str">
            <v>Aute Kindy</v>
          </cell>
          <cell r="D133" t="str">
            <v>Audited</v>
          </cell>
          <cell r="E133" t="str">
            <v>Feeder</v>
          </cell>
          <cell r="F133" t="str">
            <v>032649</v>
          </cell>
          <cell r="G133" t="str">
            <v>Sarabulu</v>
          </cell>
          <cell r="H133" t="str">
            <v>Ambae</v>
          </cell>
          <cell r="I133" t="str">
            <v>NBV</v>
          </cell>
          <cell r="J133" t="str">
            <v>Penama</v>
          </cell>
          <cell r="K133" t="str">
            <v>0084856001</v>
          </cell>
          <cell r="L133">
            <v>2</v>
          </cell>
          <cell r="M133">
            <v>0</v>
          </cell>
          <cell r="N133">
            <v>1</v>
          </cell>
          <cell r="O133">
            <v>1</v>
          </cell>
          <cell r="P133">
            <v>4</v>
          </cell>
          <cell r="Q133">
            <v>9000</v>
          </cell>
          <cell r="R133">
            <v>36000</v>
          </cell>
          <cell r="S133">
            <v>21600</v>
          </cell>
          <cell r="T133"/>
        </row>
        <row r="134">
          <cell r="B134" t="str">
            <v>K0327048</v>
          </cell>
          <cell r="C134" t="str">
            <v>Babutata</v>
          </cell>
          <cell r="D134" t="str">
            <v>Audited</v>
          </cell>
          <cell r="E134" t="str">
            <v>Feeder</v>
          </cell>
          <cell r="F134" t="str">
            <v>032751</v>
          </cell>
          <cell r="G134" t="str">
            <v>Sulua</v>
          </cell>
          <cell r="H134" t="str">
            <v>Maewo</v>
          </cell>
          <cell r="I134" t="str">
            <v>NBV</v>
          </cell>
          <cell r="J134" t="str">
            <v>Penama</v>
          </cell>
          <cell r="K134" t="str">
            <v>0084864001</v>
          </cell>
          <cell r="L134">
            <v>1</v>
          </cell>
          <cell r="M134">
            <v>4</v>
          </cell>
          <cell r="N134">
            <v>2</v>
          </cell>
          <cell r="O134">
            <v>2</v>
          </cell>
          <cell r="P134">
            <v>9</v>
          </cell>
          <cell r="Q134">
            <v>9000</v>
          </cell>
          <cell r="R134">
            <v>81000</v>
          </cell>
          <cell r="S134">
            <v>48600</v>
          </cell>
          <cell r="T134"/>
        </row>
        <row r="135">
          <cell r="B135" t="str">
            <v>K0328396</v>
          </cell>
          <cell r="C135" t="str">
            <v>Baie Martelie Kindy</v>
          </cell>
          <cell r="D135" t="str">
            <v>Audited</v>
          </cell>
          <cell r="E135" t="str">
            <v>Feeder</v>
          </cell>
          <cell r="F135" t="str">
            <v>032826</v>
          </cell>
          <cell r="G135" t="str">
            <v>Londar (Baie-Martelli)</v>
          </cell>
          <cell r="H135" t="str">
            <v>Pentecost</v>
          </cell>
          <cell r="I135" t="str">
            <v>NBV</v>
          </cell>
          <cell r="J135" t="str">
            <v>Penama</v>
          </cell>
          <cell r="K135" t="str">
            <v>0084912001</v>
          </cell>
          <cell r="L135">
            <v>4</v>
          </cell>
          <cell r="M135">
            <v>1</v>
          </cell>
          <cell r="N135">
            <v>3</v>
          </cell>
          <cell r="O135">
            <v>2</v>
          </cell>
          <cell r="P135">
            <v>10</v>
          </cell>
          <cell r="Q135">
            <v>9000</v>
          </cell>
          <cell r="R135">
            <v>90000</v>
          </cell>
          <cell r="S135">
            <v>54000</v>
          </cell>
          <cell r="T135"/>
        </row>
        <row r="136">
          <cell r="B136" t="str">
            <v>K0326380</v>
          </cell>
          <cell r="C136" t="str">
            <v>Bangabulu Kindy</v>
          </cell>
          <cell r="D136" t="str">
            <v>Audited</v>
          </cell>
          <cell r="E136" t="str">
            <v>Attached</v>
          </cell>
          <cell r="F136" t="str">
            <v>032610</v>
          </cell>
          <cell r="G136" t="str">
            <v>Bangabulu</v>
          </cell>
          <cell r="H136" t="str">
            <v>Ambae</v>
          </cell>
          <cell r="I136" t="str">
            <v>NBV</v>
          </cell>
          <cell r="J136" t="str">
            <v>Penama</v>
          </cell>
          <cell r="K136" t="str">
            <v>0084846001</v>
          </cell>
          <cell r="L136">
            <v>3</v>
          </cell>
          <cell r="M136">
            <v>2</v>
          </cell>
          <cell r="N136">
            <v>3</v>
          </cell>
          <cell r="O136">
            <v>3</v>
          </cell>
          <cell r="P136">
            <v>11</v>
          </cell>
          <cell r="Q136">
            <v>9000</v>
          </cell>
          <cell r="R136">
            <v>99000</v>
          </cell>
          <cell r="S136">
            <v>59400</v>
          </cell>
          <cell r="T136"/>
        </row>
        <row r="137">
          <cell r="B137" t="str">
            <v>K0328323</v>
          </cell>
          <cell r="C137" t="str">
            <v>Enkul Kindy</v>
          </cell>
          <cell r="D137" t="str">
            <v>Audited</v>
          </cell>
          <cell r="E137" t="str">
            <v>Feeder</v>
          </cell>
          <cell r="F137" t="str">
            <v>032813</v>
          </cell>
          <cell r="G137" t="str">
            <v>Enkul</v>
          </cell>
          <cell r="H137" t="str">
            <v>Pentecost</v>
          </cell>
          <cell r="I137" t="str">
            <v>NBV</v>
          </cell>
          <cell r="J137" t="str">
            <v>Penama</v>
          </cell>
          <cell r="K137" t="str">
            <v>0084871001</v>
          </cell>
          <cell r="L137">
            <v>3</v>
          </cell>
          <cell r="M137">
            <v>6</v>
          </cell>
          <cell r="N137">
            <v>7</v>
          </cell>
          <cell r="O137">
            <v>3</v>
          </cell>
          <cell r="P137">
            <v>19</v>
          </cell>
          <cell r="Q137">
            <v>9000</v>
          </cell>
          <cell r="R137">
            <v>171000</v>
          </cell>
          <cell r="S137">
            <v>102600</v>
          </cell>
          <cell r="T137"/>
        </row>
        <row r="138">
          <cell r="B138" t="str">
            <v>K0328067</v>
          </cell>
          <cell r="C138" t="str">
            <v>Gamalmaua Kindy</v>
          </cell>
          <cell r="D138" t="str">
            <v>Audited</v>
          </cell>
          <cell r="E138" t="str">
            <v>Attached</v>
          </cell>
          <cell r="F138" t="str">
            <v>032815</v>
          </cell>
          <cell r="G138" t="str">
            <v>Gamalmaua</v>
          </cell>
          <cell r="H138" t="str">
            <v>Pentecost</v>
          </cell>
          <cell r="I138" t="str">
            <v>NBV</v>
          </cell>
          <cell r="J138" t="str">
            <v>Penama</v>
          </cell>
          <cell r="K138" t="str">
            <v>0084872001</v>
          </cell>
          <cell r="L138">
            <v>9</v>
          </cell>
          <cell r="M138">
            <v>5</v>
          </cell>
          <cell r="N138">
            <v>6</v>
          </cell>
          <cell r="O138">
            <v>1</v>
          </cell>
          <cell r="P138">
            <v>21</v>
          </cell>
          <cell r="Q138">
            <v>9000</v>
          </cell>
          <cell r="R138">
            <v>189000</v>
          </cell>
          <cell r="S138">
            <v>113400</v>
          </cell>
          <cell r="T138"/>
        </row>
        <row r="139">
          <cell r="B139" t="str">
            <v>K0328391</v>
          </cell>
          <cell r="C139" t="str">
            <v>Giginmwele Kindy</v>
          </cell>
          <cell r="D139" t="str">
            <v>Audited</v>
          </cell>
          <cell r="E139" t="str">
            <v>Feeder</v>
          </cell>
          <cell r="F139" t="str">
            <v>032821</v>
          </cell>
          <cell r="G139" t="str">
            <v>Lini Memorial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0084874001</v>
          </cell>
          <cell r="L139">
            <v>4</v>
          </cell>
          <cell r="M139">
            <v>3</v>
          </cell>
          <cell r="N139">
            <v>3</v>
          </cell>
          <cell r="O139">
            <v>4</v>
          </cell>
          <cell r="P139">
            <v>14</v>
          </cell>
          <cell r="Q139">
            <v>9000</v>
          </cell>
          <cell r="R139">
            <v>126000</v>
          </cell>
          <cell r="S139">
            <v>75600</v>
          </cell>
          <cell r="T139"/>
        </row>
        <row r="140">
          <cell r="B140" t="str">
            <v>K0328349</v>
          </cell>
          <cell r="C140" t="str">
            <v>Guguhi Community Kindy</v>
          </cell>
          <cell r="D140" t="str">
            <v>Audited</v>
          </cell>
          <cell r="E140" t="str">
            <v>Attached</v>
          </cell>
          <cell r="F140" t="str">
            <v>032806</v>
          </cell>
          <cell r="G140" t="str">
            <v>Atavtabanga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0084867001</v>
          </cell>
          <cell r="L140">
            <v>1</v>
          </cell>
          <cell r="M140">
            <v>3</v>
          </cell>
          <cell r="N140">
            <v>2</v>
          </cell>
          <cell r="O140">
            <v>5</v>
          </cell>
          <cell r="P140">
            <v>11</v>
          </cell>
          <cell r="Q140">
            <v>9000</v>
          </cell>
          <cell r="R140">
            <v>99000</v>
          </cell>
          <cell r="S140">
            <v>59400</v>
          </cell>
          <cell r="T140"/>
        </row>
        <row r="141">
          <cell r="B141" t="str">
            <v>K0326011</v>
          </cell>
          <cell r="C141" t="str">
            <v>Lemus</v>
          </cell>
          <cell r="D141" t="str">
            <v>Audited</v>
          </cell>
          <cell r="E141" t="str">
            <v>Feeder</v>
          </cell>
          <cell r="F141" t="str">
            <v>032604</v>
          </cell>
          <cell r="G141" t="str">
            <v>Ambaebulu</v>
          </cell>
          <cell r="H141" t="str">
            <v>Ambae</v>
          </cell>
          <cell r="I141" t="str">
            <v>NBV</v>
          </cell>
          <cell r="J141" t="str">
            <v>Penama</v>
          </cell>
          <cell r="K141" t="str">
            <v>0084844001</v>
          </cell>
          <cell r="L141">
            <v>1</v>
          </cell>
          <cell r="M141">
            <v>4</v>
          </cell>
          <cell r="N141">
            <v>1</v>
          </cell>
          <cell r="O141">
            <v>5</v>
          </cell>
          <cell r="P141">
            <v>11</v>
          </cell>
          <cell r="Q141">
            <v>9000</v>
          </cell>
          <cell r="R141">
            <v>99000</v>
          </cell>
          <cell r="S141">
            <v>59400</v>
          </cell>
          <cell r="T141"/>
        </row>
        <row r="142">
          <cell r="B142" t="str">
            <v>K0328324</v>
          </cell>
          <cell r="C142" t="str">
            <v>Lesasanemal</v>
          </cell>
          <cell r="D142" t="str">
            <v>Audited</v>
          </cell>
          <cell r="E142" t="str">
            <v>Attached</v>
          </cell>
          <cell r="F142" t="str">
            <v>032820</v>
          </cell>
          <cell r="G142" t="str">
            <v>Lesasanemal</v>
          </cell>
          <cell r="H142" t="str">
            <v>Pentecost</v>
          </cell>
          <cell r="I142" t="str">
            <v>NBV</v>
          </cell>
          <cell r="J142" t="str">
            <v>Penama</v>
          </cell>
          <cell r="K142" t="str">
            <v>0085072001</v>
          </cell>
          <cell r="L142">
            <v>4</v>
          </cell>
          <cell r="M142">
            <v>12</v>
          </cell>
          <cell r="N142">
            <v>5</v>
          </cell>
          <cell r="O142">
            <v>6</v>
          </cell>
          <cell r="P142">
            <v>27</v>
          </cell>
          <cell r="Q142">
            <v>9000</v>
          </cell>
          <cell r="R142">
            <v>243000</v>
          </cell>
          <cell r="S142">
            <v>145800</v>
          </cell>
          <cell r="T142"/>
        </row>
        <row r="143">
          <cell r="B143" t="str">
            <v>K0328090</v>
          </cell>
          <cell r="C143" t="str">
            <v>Lolkasai</v>
          </cell>
          <cell r="D143" t="str">
            <v>Audited</v>
          </cell>
          <cell r="E143" t="str">
            <v>Feeder</v>
          </cell>
          <cell r="F143" t="str">
            <v>032823</v>
          </cell>
          <cell r="G143" t="str">
            <v>Sori Mauri (Lolkasai)</v>
          </cell>
          <cell r="H143" t="str">
            <v>Pentecost</v>
          </cell>
          <cell r="I143" t="str">
            <v>NBV</v>
          </cell>
          <cell r="J143" t="str">
            <v>Penama</v>
          </cell>
          <cell r="K143" t="str">
            <v>0084875001</v>
          </cell>
          <cell r="L143">
            <v>4</v>
          </cell>
          <cell r="M143">
            <v>7</v>
          </cell>
          <cell r="N143">
            <v>6</v>
          </cell>
          <cell r="O143">
            <v>4</v>
          </cell>
          <cell r="P143">
            <v>21</v>
          </cell>
          <cell r="Q143">
            <v>9000</v>
          </cell>
          <cell r="R143">
            <v>189000</v>
          </cell>
          <cell r="S143">
            <v>113400</v>
          </cell>
          <cell r="T143"/>
        </row>
        <row r="144">
          <cell r="B144" t="str">
            <v>K0326378</v>
          </cell>
          <cell r="C144" t="str">
            <v>Lolovoli Kindy</v>
          </cell>
          <cell r="D144" t="str">
            <v>Audited</v>
          </cell>
          <cell r="E144" t="str">
            <v>Attached</v>
          </cell>
          <cell r="F144" t="str">
            <v>032625</v>
          </cell>
          <cell r="G144" t="str">
            <v>Lolovoli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0084847001</v>
          </cell>
          <cell r="L144">
            <v>1</v>
          </cell>
          <cell r="M144">
            <v>1</v>
          </cell>
          <cell r="N144">
            <v>2</v>
          </cell>
          <cell r="O144">
            <v>2</v>
          </cell>
          <cell r="P144">
            <v>6</v>
          </cell>
          <cell r="Q144">
            <v>9000</v>
          </cell>
          <cell r="R144">
            <v>54000</v>
          </cell>
          <cell r="S144">
            <v>32400</v>
          </cell>
          <cell r="T144"/>
        </row>
        <row r="145">
          <cell r="B145" t="str">
            <v>K0326103</v>
          </cell>
          <cell r="C145" t="str">
            <v>Lolowai Home Base</v>
          </cell>
          <cell r="D145" t="str">
            <v>Audited</v>
          </cell>
          <cell r="E145" t="str">
            <v>Feeder</v>
          </cell>
          <cell r="F145" t="str">
            <v>032604</v>
          </cell>
          <cell r="G145" t="str">
            <v>Ambaebulu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0084844001</v>
          </cell>
          <cell r="L145">
            <v>6</v>
          </cell>
          <cell r="M145">
            <v>4</v>
          </cell>
          <cell r="N145">
            <v>1</v>
          </cell>
          <cell r="O145">
            <v>2</v>
          </cell>
          <cell r="P145">
            <v>13</v>
          </cell>
          <cell r="Q145">
            <v>9000</v>
          </cell>
          <cell r="R145">
            <v>117000</v>
          </cell>
          <cell r="S145">
            <v>70200</v>
          </cell>
          <cell r="T145"/>
        </row>
        <row r="146">
          <cell r="B146" t="str">
            <v>K0328347</v>
          </cell>
          <cell r="C146" t="str">
            <v>Lon Gron Ske</v>
          </cell>
          <cell r="D146" t="str">
            <v>Audited</v>
          </cell>
          <cell r="E146" t="str">
            <v>Feeder</v>
          </cell>
          <cell r="F146" t="str">
            <v>032845</v>
          </cell>
          <cell r="G146" t="str">
            <v>Ranmawot</v>
          </cell>
          <cell r="H146" t="str">
            <v>Pentecost</v>
          </cell>
          <cell r="I146" t="str">
            <v>NBV</v>
          </cell>
          <cell r="J146" t="str">
            <v>Penama</v>
          </cell>
          <cell r="K146" t="str">
            <v>0084877001</v>
          </cell>
          <cell r="L146">
            <v>6</v>
          </cell>
          <cell r="M146">
            <v>2</v>
          </cell>
          <cell r="N146">
            <v>5</v>
          </cell>
          <cell r="O146">
            <v>3</v>
          </cell>
          <cell r="P146">
            <v>16</v>
          </cell>
          <cell r="Q146">
            <v>9000</v>
          </cell>
          <cell r="R146">
            <v>144000</v>
          </cell>
          <cell r="S146">
            <v>86400</v>
          </cell>
          <cell r="T146"/>
        </row>
        <row r="147">
          <cell r="B147" t="str">
            <v>K0328342</v>
          </cell>
          <cell r="C147" t="str">
            <v>Londar</v>
          </cell>
          <cell r="D147" t="str">
            <v>Audited</v>
          </cell>
          <cell r="E147" t="str">
            <v>Feeder</v>
          </cell>
          <cell r="F147" t="str">
            <v>032826</v>
          </cell>
          <cell r="G147" t="str">
            <v>Londar (Baie-Martelli)</v>
          </cell>
          <cell r="H147" t="str">
            <v>Pentecost</v>
          </cell>
          <cell r="I147" t="str">
            <v>NBV</v>
          </cell>
          <cell r="J147" t="str">
            <v>Penama</v>
          </cell>
          <cell r="K147" t="str">
            <v>0084912001</v>
          </cell>
          <cell r="L147">
            <v>6</v>
          </cell>
          <cell r="M147">
            <v>2</v>
          </cell>
          <cell r="N147">
            <v>7</v>
          </cell>
          <cell r="O147">
            <v>1</v>
          </cell>
          <cell r="P147">
            <v>16</v>
          </cell>
          <cell r="Q147">
            <v>9000</v>
          </cell>
          <cell r="R147">
            <v>144000</v>
          </cell>
          <cell r="S147">
            <v>86400</v>
          </cell>
          <cell r="T147"/>
        </row>
        <row r="148">
          <cell r="B148" t="str">
            <v>K0326008</v>
          </cell>
          <cell r="C148" t="str">
            <v>Lovatugato</v>
          </cell>
          <cell r="D148" t="str">
            <v>Audited</v>
          </cell>
          <cell r="E148" t="str">
            <v>Feeder</v>
          </cell>
          <cell r="F148" t="str">
            <v>032642</v>
          </cell>
          <cell r="G148" t="str">
            <v>Qatuneala</v>
          </cell>
          <cell r="H148" t="str">
            <v>Ambae</v>
          </cell>
          <cell r="I148" t="str">
            <v>NBV</v>
          </cell>
          <cell r="J148" t="str">
            <v>Penama</v>
          </cell>
          <cell r="K148" t="str">
            <v>0084853001</v>
          </cell>
          <cell r="L148">
            <v>2</v>
          </cell>
          <cell r="M148">
            <v>3</v>
          </cell>
          <cell r="N148">
            <v>0</v>
          </cell>
          <cell r="O148">
            <v>2</v>
          </cell>
          <cell r="P148">
            <v>7</v>
          </cell>
          <cell r="Q148">
            <v>9000</v>
          </cell>
          <cell r="R148">
            <v>63000</v>
          </cell>
          <cell r="S148">
            <v>37800</v>
          </cell>
          <cell r="T148"/>
        </row>
        <row r="149">
          <cell r="B149" t="str">
            <v>K0327046</v>
          </cell>
          <cell r="C149" t="str">
            <v>Magauwa Kindy</v>
          </cell>
          <cell r="D149" t="str">
            <v>Audited</v>
          </cell>
          <cell r="E149" t="str">
            <v>Attached</v>
          </cell>
          <cell r="F149" t="str">
            <v>032709</v>
          </cell>
          <cell r="G149" t="str">
            <v>Bakanao (Naviso)</v>
          </cell>
          <cell r="H149" t="str">
            <v>Maewo</v>
          </cell>
          <cell r="I149" t="str">
            <v>NBV</v>
          </cell>
          <cell r="J149" t="str">
            <v>Penama</v>
          </cell>
          <cell r="K149" t="str">
            <v>0084861001</v>
          </cell>
          <cell r="L149">
            <v>7</v>
          </cell>
          <cell r="M149">
            <v>9</v>
          </cell>
          <cell r="N149">
            <v>5</v>
          </cell>
          <cell r="O149">
            <v>7</v>
          </cell>
          <cell r="P149">
            <v>28</v>
          </cell>
          <cell r="Q149">
            <v>9000</v>
          </cell>
          <cell r="R149">
            <v>252000</v>
          </cell>
          <cell r="S149">
            <v>151200</v>
          </cell>
          <cell r="T149"/>
        </row>
        <row r="150">
          <cell r="B150" t="str">
            <v>K0326009</v>
          </cell>
          <cell r="C150" t="str">
            <v>Naleleo</v>
          </cell>
          <cell r="D150" t="str">
            <v>Audited</v>
          </cell>
          <cell r="E150" t="str">
            <v>Attached</v>
          </cell>
          <cell r="F150" t="str">
            <v>032631</v>
          </cell>
          <cell r="G150" t="str">
            <v>Naleleo</v>
          </cell>
          <cell r="H150" t="str">
            <v>Ambae</v>
          </cell>
          <cell r="I150" t="str">
            <v>NBV</v>
          </cell>
          <cell r="J150" t="str">
            <v>Penama</v>
          </cell>
          <cell r="K150" t="str">
            <v>0084851001</v>
          </cell>
          <cell r="L150">
            <v>0</v>
          </cell>
          <cell r="M150">
            <v>3</v>
          </cell>
          <cell r="N150">
            <v>1</v>
          </cell>
          <cell r="O150">
            <v>0</v>
          </cell>
          <cell r="P150">
            <v>4</v>
          </cell>
          <cell r="Q150">
            <v>9000</v>
          </cell>
          <cell r="R150">
            <v>36000</v>
          </cell>
          <cell r="S150">
            <v>21600</v>
          </cell>
          <cell r="T150"/>
        </row>
        <row r="151">
          <cell r="B151" t="str">
            <v>K0326026</v>
          </cell>
          <cell r="C151" t="str">
            <v>Nangire</v>
          </cell>
          <cell r="D151" t="str">
            <v>Audited</v>
          </cell>
          <cell r="E151" t="str">
            <v>Attached</v>
          </cell>
          <cell r="F151" t="str">
            <v>032633</v>
          </cell>
          <cell r="G151" t="str">
            <v>Nangire</v>
          </cell>
          <cell r="H151" t="str">
            <v>Ambae</v>
          </cell>
          <cell r="I151" t="str">
            <v>NBV</v>
          </cell>
          <cell r="J151" t="str">
            <v>Penama</v>
          </cell>
          <cell r="K151" t="str">
            <v>0084915001</v>
          </cell>
          <cell r="L151">
            <v>1</v>
          </cell>
          <cell r="M151">
            <v>3</v>
          </cell>
          <cell r="N151">
            <v>1</v>
          </cell>
          <cell r="O151">
            <v>3</v>
          </cell>
          <cell r="P151">
            <v>8</v>
          </cell>
          <cell r="Q151">
            <v>9000</v>
          </cell>
          <cell r="R151">
            <v>72000</v>
          </cell>
          <cell r="S151">
            <v>43200</v>
          </cell>
          <cell r="T151"/>
        </row>
        <row r="152">
          <cell r="B152" t="str">
            <v>K0328369</v>
          </cell>
          <cell r="C152" t="str">
            <v>Naruah Kindy</v>
          </cell>
          <cell r="D152" t="str">
            <v>Audited</v>
          </cell>
          <cell r="E152" t="str">
            <v>Attached</v>
          </cell>
          <cell r="F152" t="str">
            <v>032836</v>
          </cell>
          <cell r="G152" t="str">
            <v>Naruah</v>
          </cell>
          <cell r="H152" t="str">
            <v>Pentecost</v>
          </cell>
          <cell r="I152" t="str">
            <v>NBV</v>
          </cell>
          <cell r="J152" t="str">
            <v>Penama</v>
          </cell>
          <cell r="K152" t="str">
            <v>0084878001</v>
          </cell>
          <cell r="L152">
            <v>0</v>
          </cell>
          <cell r="M152">
            <v>1</v>
          </cell>
          <cell r="N152">
            <v>4</v>
          </cell>
          <cell r="O152">
            <v>3</v>
          </cell>
          <cell r="P152">
            <v>8</v>
          </cell>
          <cell r="Q152">
            <v>9000</v>
          </cell>
          <cell r="R152">
            <v>72000</v>
          </cell>
          <cell r="S152">
            <v>43200</v>
          </cell>
          <cell r="T152"/>
        </row>
        <row r="153">
          <cell r="B153" t="str">
            <v>K0327410</v>
          </cell>
          <cell r="C153" t="str">
            <v>Naumum Homebase</v>
          </cell>
          <cell r="D153" t="str">
            <v>Audited</v>
          </cell>
          <cell r="E153" t="str">
            <v>Feeder</v>
          </cell>
          <cell r="F153" t="str">
            <v>032735</v>
          </cell>
          <cell r="G153" t="str">
            <v>Naone</v>
          </cell>
          <cell r="H153" t="str">
            <v>Maewo</v>
          </cell>
          <cell r="I153" t="str">
            <v>NBV</v>
          </cell>
          <cell r="J153" t="str">
            <v>Penama</v>
          </cell>
          <cell r="K153" t="str">
            <v>0084891001</v>
          </cell>
          <cell r="L153">
            <v>1</v>
          </cell>
          <cell r="M153">
            <v>0</v>
          </cell>
          <cell r="N153">
            <v>1</v>
          </cell>
          <cell r="O153">
            <v>4</v>
          </cell>
          <cell r="P153">
            <v>6</v>
          </cell>
          <cell r="Q153">
            <v>9000</v>
          </cell>
          <cell r="R153">
            <v>54000</v>
          </cell>
          <cell r="S153">
            <v>32400</v>
          </cell>
          <cell r="T153">
            <v>13916</v>
          </cell>
        </row>
        <row r="154">
          <cell r="B154" t="str">
            <v>K0326035</v>
          </cell>
          <cell r="C154" t="str">
            <v>Ndui Ndui</v>
          </cell>
          <cell r="D154" t="str">
            <v>Audited</v>
          </cell>
          <cell r="E154" t="str">
            <v>Attached</v>
          </cell>
          <cell r="F154" t="str">
            <v>032638</v>
          </cell>
          <cell r="G154" t="str">
            <v>Ndui Ndui</v>
          </cell>
          <cell r="H154" t="str">
            <v>Ambae</v>
          </cell>
          <cell r="I154" t="str">
            <v>NBV</v>
          </cell>
          <cell r="J154" t="str">
            <v>Penama</v>
          </cell>
          <cell r="K154" t="str">
            <v>0084890001</v>
          </cell>
          <cell r="L154">
            <v>3</v>
          </cell>
          <cell r="M154">
            <v>5</v>
          </cell>
          <cell r="N154">
            <v>3</v>
          </cell>
          <cell r="O154">
            <v>0</v>
          </cell>
          <cell r="P154">
            <v>11</v>
          </cell>
          <cell r="Q154">
            <v>9000</v>
          </cell>
          <cell r="R154">
            <v>99000</v>
          </cell>
          <cell r="S154">
            <v>59400</v>
          </cell>
          <cell r="T154"/>
        </row>
        <row r="155">
          <cell r="B155" t="str">
            <v>K0327043</v>
          </cell>
          <cell r="C155" t="str">
            <v>Nonda</v>
          </cell>
          <cell r="D155" t="str">
            <v>Audited</v>
          </cell>
          <cell r="E155" t="str">
            <v>Feeder</v>
          </cell>
          <cell r="F155" t="str">
            <v>032716</v>
          </cell>
          <cell r="G155" t="str">
            <v>Gambule</v>
          </cell>
          <cell r="H155" t="str">
            <v>Maewo</v>
          </cell>
          <cell r="I155" t="str">
            <v>NBV</v>
          </cell>
          <cell r="J155" t="str">
            <v>Penama</v>
          </cell>
          <cell r="K155" t="str">
            <v>0084862001</v>
          </cell>
          <cell r="L155">
            <v>2</v>
          </cell>
          <cell r="M155">
            <v>4</v>
          </cell>
          <cell r="N155">
            <v>2</v>
          </cell>
          <cell r="O155">
            <v>5</v>
          </cell>
          <cell r="P155">
            <v>13</v>
          </cell>
          <cell r="Q155">
            <v>9000</v>
          </cell>
          <cell r="R155">
            <v>117000</v>
          </cell>
          <cell r="S155">
            <v>70200</v>
          </cell>
          <cell r="T155"/>
        </row>
        <row r="156">
          <cell r="B156" t="str">
            <v>K0328345</v>
          </cell>
          <cell r="C156" t="str">
            <v>Ponra Model Kindy</v>
          </cell>
          <cell r="D156" t="str">
            <v>Audited</v>
          </cell>
          <cell r="E156" t="str">
            <v>Feeder</v>
          </cell>
          <cell r="F156" t="str">
            <v>032840</v>
          </cell>
          <cell r="G156" t="str">
            <v>Pangi</v>
          </cell>
          <cell r="H156" t="str">
            <v>Pentecost</v>
          </cell>
          <cell r="I156" t="str">
            <v>NBV</v>
          </cell>
          <cell r="J156" t="str">
            <v>Penama</v>
          </cell>
          <cell r="K156" t="str">
            <v>0084905001</v>
          </cell>
          <cell r="L156">
            <v>3</v>
          </cell>
          <cell r="M156">
            <v>4</v>
          </cell>
          <cell r="N156">
            <v>2</v>
          </cell>
          <cell r="O156">
            <v>0</v>
          </cell>
          <cell r="P156">
            <v>9</v>
          </cell>
          <cell r="Q156">
            <v>9000</v>
          </cell>
          <cell r="R156">
            <v>81000</v>
          </cell>
          <cell r="S156">
            <v>48600</v>
          </cell>
          <cell r="T156">
            <v>27874</v>
          </cell>
        </row>
        <row r="157">
          <cell r="B157" t="str">
            <v>K0326407</v>
          </cell>
          <cell r="C157" t="str">
            <v>Quatui Kindy</v>
          </cell>
          <cell r="D157" t="str">
            <v>Audited</v>
          </cell>
          <cell r="E157" t="str">
            <v>Attached</v>
          </cell>
          <cell r="F157" t="str">
            <v>032643</v>
          </cell>
          <cell r="G157" t="str">
            <v>Quatui</v>
          </cell>
          <cell r="H157" t="str">
            <v>Ambae</v>
          </cell>
          <cell r="I157" t="str">
            <v>NBV</v>
          </cell>
          <cell r="J157" t="str">
            <v>Penama</v>
          </cell>
          <cell r="K157" t="str">
            <v>0084854001</v>
          </cell>
          <cell r="L157">
            <v>2</v>
          </cell>
          <cell r="M157">
            <v>4</v>
          </cell>
          <cell r="N157">
            <v>1</v>
          </cell>
          <cell r="O157">
            <v>3</v>
          </cell>
          <cell r="P157">
            <v>10</v>
          </cell>
          <cell r="Q157">
            <v>9000</v>
          </cell>
          <cell r="R157">
            <v>90000</v>
          </cell>
          <cell r="S157">
            <v>54000</v>
          </cell>
          <cell r="T157"/>
        </row>
        <row r="158">
          <cell r="B158" t="str">
            <v>K0326355</v>
          </cell>
          <cell r="C158" t="str">
            <v>Quatuneala Kindy</v>
          </cell>
          <cell r="D158" t="str">
            <v>Audited</v>
          </cell>
          <cell r="E158" t="str">
            <v>Attached</v>
          </cell>
          <cell r="F158" t="str">
            <v>032642</v>
          </cell>
          <cell r="G158" t="str">
            <v xml:space="preserve">Quatuneala 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0084853001</v>
          </cell>
          <cell r="L158">
            <v>3</v>
          </cell>
          <cell r="M158">
            <v>5</v>
          </cell>
          <cell r="N158">
            <v>4</v>
          </cell>
          <cell r="O158">
            <v>0</v>
          </cell>
          <cell r="P158">
            <v>12</v>
          </cell>
          <cell r="Q158">
            <v>9000</v>
          </cell>
          <cell r="R158">
            <v>108000</v>
          </cell>
          <cell r="S158">
            <v>64800</v>
          </cell>
          <cell r="T158"/>
        </row>
        <row r="159">
          <cell r="B159" t="str">
            <v>K0328336</v>
          </cell>
          <cell r="C159" t="str">
            <v>Ranmawot Kindy</v>
          </cell>
          <cell r="D159" t="str">
            <v>Audited</v>
          </cell>
          <cell r="E159" t="str">
            <v>Attached</v>
          </cell>
          <cell r="F159" t="str">
            <v>032845</v>
          </cell>
          <cell r="G159" t="str">
            <v>Ranmawot</v>
          </cell>
          <cell r="H159" t="str">
            <v>Pentecost</v>
          </cell>
          <cell r="I159" t="str">
            <v>NBV</v>
          </cell>
          <cell r="J159" t="str">
            <v>Penama</v>
          </cell>
          <cell r="K159" t="str">
            <v>0084877001</v>
          </cell>
          <cell r="L159">
            <v>1</v>
          </cell>
          <cell r="M159">
            <v>2</v>
          </cell>
          <cell r="N159">
            <v>5</v>
          </cell>
          <cell r="O159">
            <v>6</v>
          </cell>
          <cell r="P159">
            <v>14</v>
          </cell>
          <cell r="Q159">
            <v>9000</v>
          </cell>
          <cell r="R159">
            <v>126000</v>
          </cell>
          <cell r="S159">
            <v>75600</v>
          </cell>
          <cell r="T159"/>
        </row>
        <row r="160">
          <cell r="B160" t="str">
            <v>K0328357</v>
          </cell>
          <cell r="C160" t="str">
            <v>Ranwadi Kindy</v>
          </cell>
          <cell r="D160" t="str">
            <v>Audited</v>
          </cell>
          <cell r="E160" t="str">
            <v>Feeder</v>
          </cell>
          <cell r="F160" t="str">
            <v>032819</v>
          </cell>
          <cell r="G160" t="str">
            <v>Lalzadette</v>
          </cell>
          <cell r="H160" t="str">
            <v>Pentecost</v>
          </cell>
          <cell r="I160" t="str">
            <v>NBV</v>
          </cell>
          <cell r="J160" t="str">
            <v>Penama</v>
          </cell>
          <cell r="K160" t="str">
            <v>0084896001</v>
          </cell>
          <cell r="L160">
            <v>8</v>
          </cell>
          <cell r="M160">
            <v>1</v>
          </cell>
          <cell r="N160">
            <v>0</v>
          </cell>
          <cell r="O160">
            <v>2</v>
          </cell>
          <cell r="P160">
            <v>11</v>
          </cell>
          <cell r="Q160">
            <v>9000</v>
          </cell>
          <cell r="R160">
            <v>99000</v>
          </cell>
          <cell r="S160">
            <v>59400</v>
          </cell>
          <cell r="T160"/>
        </row>
        <row r="161">
          <cell r="B161" t="str">
            <v>K0328098</v>
          </cell>
          <cell r="C161" t="str">
            <v>Ranwas</v>
          </cell>
          <cell r="D161" t="str">
            <v>Audited</v>
          </cell>
          <cell r="E161" t="str">
            <v>Feeder</v>
          </cell>
          <cell r="F161" t="str">
            <v>032846</v>
          </cell>
          <cell r="G161" t="str">
            <v>Ranwas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0098409001</v>
          </cell>
          <cell r="L161">
            <v>2</v>
          </cell>
          <cell r="M161">
            <v>2</v>
          </cell>
          <cell r="N161">
            <v>1</v>
          </cell>
          <cell r="O161">
            <v>2</v>
          </cell>
          <cell r="P161">
            <v>7</v>
          </cell>
          <cell r="Q161">
            <v>9000</v>
          </cell>
          <cell r="R161">
            <v>63000</v>
          </cell>
          <cell r="S161">
            <v>37800</v>
          </cell>
          <cell r="T161"/>
        </row>
        <row r="162">
          <cell r="B162" t="str">
            <v>K0328359</v>
          </cell>
          <cell r="C162" t="str">
            <v>Sara Leo Kindy</v>
          </cell>
          <cell r="D162" t="str">
            <v>Audited</v>
          </cell>
          <cell r="E162" t="str">
            <v>Feeder</v>
          </cell>
          <cell r="F162" t="str">
            <v>032823</v>
          </cell>
          <cell r="G162" t="str">
            <v>Sori Mauri (Lolkasai)</v>
          </cell>
          <cell r="H162" t="str">
            <v>Pentecost</v>
          </cell>
          <cell r="I162" t="str">
            <v>NBV</v>
          </cell>
          <cell r="J162" t="str">
            <v>Penama</v>
          </cell>
          <cell r="K162" t="str">
            <v>0084875001</v>
          </cell>
          <cell r="L162">
            <v>2</v>
          </cell>
          <cell r="M162">
            <v>2</v>
          </cell>
          <cell r="N162">
            <v>4</v>
          </cell>
          <cell r="O162">
            <v>4</v>
          </cell>
          <cell r="P162">
            <v>12</v>
          </cell>
          <cell r="Q162">
            <v>9000</v>
          </cell>
          <cell r="R162">
            <v>108000</v>
          </cell>
          <cell r="S162">
            <v>64800</v>
          </cell>
          <cell r="T162"/>
        </row>
        <row r="163">
          <cell r="B163" t="str">
            <v>K0326390</v>
          </cell>
          <cell r="C163" t="str">
            <v>Sarabulu Kindy</v>
          </cell>
          <cell r="D163" t="str">
            <v>Audited</v>
          </cell>
          <cell r="E163" t="str">
            <v>Attached</v>
          </cell>
          <cell r="F163" t="str">
            <v>032649</v>
          </cell>
          <cell r="G163" t="str">
            <v>Sarabulu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0084856001</v>
          </cell>
          <cell r="L163">
            <v>2</v>
          </cell>
          <cell r="M163">
            <v>5</v>
          </cell>
          <cell r="N163">
            <v>2</v>
          </cell>
          <cell r="O163">
            <v>0</v>
          </cell>
          <cell r="P163">
            <v>9</v>
          </cell>
          <cell r="Q163">
            <v>9000</v>
          </cell>
          <cell r="R163">
            <v>81000</v>
          </cell>
          <cell r="S163">
            <v>48600</v>
          </cell>
          <cell r="T163"/>
        </row>
        <row r="164">
          <cell r="B164" t="str">
            <v>K0326314</v>
          </cell>
          <cell r="C164" t="str">
            <v>Saratamata</v>
          </cell>
          <cell r="D164" t="str">
            <v>Audited</v>
          </cell>
          <cell r="E164" t="str">
            <v>Feeder</v>
          </cell>
          <cell r="F164" t="str">
            <v>032604</v>
          </cell>
          <cell r="G164" t="str">
            <v>Ambaebulu</v>
          </cell>
          <cell r="H164" t="str">
            <v>Ambae</v>
          </cell>
          <cell r="I164" t="str">
            <v>NBV</v>
          </cell>
          <cell r="J164" t="str">
            <v>Penama</v>
          </cell>
          <cell r="K164" t="str">
            <v>0084844001</v>
          </cell>
          <cell r="L164">
            <v>0</v>
          </cell>
          <cell r="M164">
            <v>4</v>
          </cell>
          <cell r="N164">
            <v>4</v>
          </cell>
          <cell r="O164">
            <v>1</v>
          </cell>
          <cell r="P164">
            <v>9</v>
          </cell>
          <cell r="Q164">
            <v>9000</v>
          </cell>
          <cell r="R164">
            <v>81000</v>
          </cell>
          <cell r="S164">
            <v>48600</v>
          </cell>
          <cell r="T164"/>
        </row>
        <row r="165">
          <cell r="B165" t="str">
            <v>K0326379</v>
          </cell>
          <cell r="C165" t="str">
            <v>Simon Kindy</v>
          </cell>
          <cell r="D165" t="str">
            <v>Audited</v>
          </cell>
          <cell r="E165" t="str">
            <v>Attached</v>
          </cell>
          <cell r="F165" t="str">
            <v>032650</v>
          </cell>
          <cell r="G165" t="str">
            <v xml:space="preserve">Simon </v>
          </cell>
          <cell r="H165" t="str">
            <v>Ambae</v>
          </cell>
          <cell r="I165" t="str">
            <v>NBV</v>
          </cell>
          <cell r="J165" t="str">
            <v>Penama</v>
          </cell>
          <cell r="K165" t="str">
            <v>0084857001</v>
          </cell>
          <cell r="L165">
            <v>1</v>
          </cell>
          <cell r="M165">
            <v>0</v>
          </cell>
          <cell r="N165">
            <v>2</v>
          </cell>
          <cell r="O165">
            <v>2</v>
          </cell>
          <cell r="P165">
            <v>5</v>
          </cell>
          <cell r="Q165">
            <v>9000</v>
          </cell>
          <cell r="R165">
            <v>45000</v>
          </cell>
          <cell r="S165">
            <v>27000</v>
          </cell>
          <cell r="T165"/>
        </row>
        <row r="166">
          <cell r="B166" t="str">
            <v>K0328409</v>
          </cell>
          <cell r="C166" t="str">
            <v>St Immaculee Conception</v>
          </cell>
          <cell r="D166" t="str">
            <v>Audited</v>
          </cell>
          <cell r="E166" t="str">
            <v>Attached</v>
          </cell>
          <cell r="F166" t="str">
            <v>032855</v>
          </cell>
          <cell r="G166" t="str">
            <v>Tsimbwege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0084899001</v>
          </cell>
          <cell r="L166">
            <v>2</v>
          </cell>
          <cell r="M166">
            <v>5</v>
          </cell>
          <cell r="N166">
            <v>4</v>
          </cell>
          <cell r="O166">
            <v>2</v>
          </cell>
          <cell r="P166">
            <v>13</v>
          </cell>
          <cell r="Q166">
            <v>9000</v>
          </cell>
          <cell r="R166">
            <v>117000</v>
          </cell>
          <cell r="S166">
            <v>70200</v>
          </cell>
          <cell r="T166"/>
        </row>
        <row r="167">
          <cell r="B167" t="str">
            <v>K0328386</v>
          </cell>
          <cell r="C167" t="str">
            <v>St Lerankaro Kindy</v>
          </cell>
          <cell r="D167" t="str">
            <v>Audited</v>
          </cell>
          <cell r="E167" t="str">
            <v>Attached</v>
          </cell>
          <cell r="F167" t="str">
            <v>032856</v>
          </cell>
          <cell r="G167" t="str">
            <v>Ubiku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0084897001</v>
          </cell>
          <cell r="L167">
            <v>5</v>
          </cell>
          <cell r="M167">
            <v>1</v>
          </cell>
          <cell r="N167">
            <v>5</v>
          </cell>
          <cell r="O167">
            <v>5</v>
          </cell>
          <cell r="P167">
            <v>16</v>
          </cell>
          <cell r="Q167">
            <v>9000</v>
          </cell>
          <cell r="R167">
            <v>144000</v>
          </cell>
          <cell r="S167">
            <v>86400</v>
          </cell>
          <cell r="T167"/>
        </row>
        <row r="168">
          <cell r="B168" t="str">
            <v>K0326330</v>
          </cell>
          <cell r="C168" t="str">
            <v>Tagui</v>
          </cell>
          <cell r="D168" t="str">
            <v>Audited</v>
          </cell>
          <cell r="E168" t="str">
            <v>Feeder</v>
          </cell>
          <cell r="F168" t="str">
            <v>032642</v>
          </cell>
          <cell r="G168" t="str">
            <v>Qatuneala</v>
          </cell>
          <cell r="H168" t="str">
            <v>Ambae</v>
          </cell>
          <cell r="I168" t="str">
            <v>NBV</v>
          </cell>
          <cell r="J168" t="str">
            <v>Penama</v>
          </cell>
          <cell r="K168" t="str">
            <v>0084853001</v>
          </cell>
          <cell r="L168">
            <v>1</v>
          </cell>
          <cell r="M168">
            <v>2</v>
          </cell>
          <cell r="N168">
            <v>3</v>
          </cell>
          <cell r="O168">
            <v>4</v>
          </cell>
          <cell r="P168">
            <v>10</v>
          </cell>
          <cell r="Q168">
            <v>9000</v>
          </cell>
          <cell r="R168">
            <v>90000</v>
          </cell>
          <cell r="S168">
            <v>54000</v>
          </cell>
          <cell r="T168"/>
        </row>
        <row r="169">
          <cell r="B169" t="str">
            <v>K0326397</v>
          </cell>
          <cell r="C169" t="str">
            <v>Talai Roroi Leleo Kindy</v>
          </cell>
          <cell r="D169" t="str">
            <v>Audited</v>
          </cell>
          <cell r="E169" t="str">
            <v>Feeder</v>
          </cell>
          <cell r="F169" t="str">
            <v>032652</v>
          </cell>
          <cell r="G169" t="str">
            <v>Talai Roroi Leleo</v>
          </cell>
          <cell r="H169" t="str">
            <v>Ambae</v>
          </cell>
          <cell r="I169" t="str">
            <v>NBV</v>
          </cell>
          <cell r="J169" t="str">
            <v>Penama</v>
          </cell>
          <cell r="K169" t="str">
            <v>0084906001</v>
          </cell>
          <cell r="L169">
            <v>3</v>
          </cell>
          <cell r="M169">
            <v>4</v>
          </cell>
          <cell r="N169">
            <v>1</v>
          </cell>
          <cell r="O169">
            <v>2</v>
          </cell>
          <cell r="P169">
            <v>10</v>
          </cell>
          <cell r="Q169">
            <v>9000</v>
          </cell>
          <cell r="R169">
            <v>90000</v>
          </cell>
          <cell r="S169">
            <v>54000</v>
          </cell>
          <cell r="T169"/>
        </row>
        <row r="170">
          <cell r="B170" t="str">
            <v>K0327413</v>
          </cell>
          <cell r="C170" t="str">
            <v>Vonda Kindy</v>
          </cell>
          <cell r="D170" t="str">
            <v>Audited</v>
          </cell>
          <cell r="E170" t="str">
            <v>Feeder</v>
          </cell>
          <cell r="F170" t="str">
            <v>032737</v>
          </cell>
          <cell r="G170" t="str">
            <v>Nasawa</v>
          </cell>
          <cell r="H170" t="str">
            <v>Maewo</v>
          </cell>
          <cell r="I170" t="str">
            <v>NBV</v>
          </cell>
          <cell r="J170" t="str">
            <v>Penama</v>
          </cell>
          <cell r="K170" t="str">
            <v>0084863001</v>
          </cell>
          <cell r="L170">
            <v>0</v>
          </cell>
          <cell r="M170">
            <v>4</v>
          </cell>
          <cell r="N170">
            <v>0</v>
          </cell>
          <cell r="O170">
            <v>1</v>
          </cell>
          <cell r="P170">
            <v>5</v>
          </cell>
          <cell r="Q170">
            <v>9000</v>
          </cell>
          <cell r="R170">
            <v>45000</v>
          </cell>
          <cell r="S170">
            <v>27000</v>
          </cell>
          <cell r="T170"/>
        </row>
        <row r="171">
          <cell r="B171" t="str">
            <v>K0327050</v>
          </cell>
          <cell r="C171" t="str">
            <v>Tanovatruaturaho Kindy</v>
          </cell>
          <cell r="D171" t="str">
            <v>Audited</v>
          </cell>
          <cell r="E171" t="str">
            <v>Feeder</v>
          </cell>
          <cell r="F171" t="str">
            <v>0327321</v>
          </cell>
          <cell r="G171" t="str">
            <v>Baitora</v>
          </cell>
          <cell r="H171" t="str">
            <v>Maewo</v>
          </cell>
          <cell r="I171" t="str">
            <v>PEO</v>
          </cell>
          <cell r="J171" t="str">
            <v>Penama</v>
          </cell>
          <cell r="K171" t="str">
            <v>0084903001</v>
          </cell>
          <cell r="L171">
            <v>1</v>
          </cell>
          <cell r="M171">
            <v>2</v>
          </cell>
          <cell r="N171">
            <v>4</v>
          </cell>
          <cell r="O171">
            <v>2</v>
          </cell>
          <cell r="P171">
            <v>9</v>
          </cell>
          <cell r="Q171">
            <v>9000</v>
          </cell>
          <cell r="R171">
            <v>81000</v>
          </cell>
          <cell r="S171">
            <v>48600</v>
          </cell>
          <cell r="T171"/>
        </row>
        <row r="172">
          <cell r="B172" t="str">
            <v>K0326376</v>
          </cell>
          <cell r="C172" t="str">
            <v>Vanuebulu Kindy</v>
          </cell>
          <cell r="D172" t="str">
            <v>Audited</v>
          </cell>
          <cell r="E172" t="str">
            <v>Feeder</v>
          </cell>
          <cell r="F172" t="str">
            <v>032610</v>
          </cell>
          <cell r="G172" t="str">
            <v>Bangabulu</v>
          </cell>
          <cell r="H172" t="str">
            <v>Ambae</v>
          </cell>
          <cell r="I172" t="str">
            <v>PEO</v>
          </cell>
          <cell r="J172" t="str">
            <v>Penama</v>
          </cell>
          <cell r="K172" t="str">
            <v>0084846001</v>
          </cell>
          <cell r="L172">
            <v>1</v>
          </cell>
          <cell r="M172">
            <v>1</v>
          </cell>
          <cell r="N172">
            <v>1</v>
          </cell>
          <cell r="O172">
            <v>2</v>
          </cell>
          <cell r="P172">
            <v>5</v>
          </cell>
          <cell r="Q172">
            <v>9000</v>
          </cell>
          <cell r="R172">
            <v>45000</v>
          </cell>
          <cell r="S172">
            <v>27000</v>
          </cell>
          <cell r="T172"/>
        </row>
        <row r="173">
          <cell r="B173" t="str">
            <v>K0326015</v>
          </cell>
          <cell r="C173" t="str">
            <v>Vanue-Marama</v>
          </cell>
          <cell r="D173" t="str">
            <v>Audited</v>
          </cell>
          <cell r="E173" t="str">
            <v>Attached</v>
          </cell>
          <cell r="F173" t="str">
            <v>032858</v>
          </cell>
          <cell r="G173" t="str">
            <v>Vanue-Marama</v>
          </cell>
          <cell r="H173" t="str">
            <v>Ambae</v>
          </cell>
          <cell r="I173" t="str">
            <v>NBV</v>
          </cell>
          <cell r="J173" t="str">
            <v>Penama</v>
          </cell>
          <cell r="K173" t="str">
            <v>0084904001</v>
          </cell>
          <cell r="L173">
            <v>3</v>
          </cell>
          <cell r="M173">
            <v>2</v>
          </cell>
          <cell r="N173">
            <v>9</v>
          </cell>
          <cell r="O173">
            <v>3</v>
          </cell>
          <cell r="P173">
            <v>17</v>
          </cell>
          <cell r="Q173">
            <v>9000</v>
          </cell>
          <cell r="R173">
            <v>153000</v>
          </cell>
          <cell r="S173">
            <v>91800</v>
          </cell>
          <cell r="T173"/>
        </row>
        <row r="174">
          <cell r="B174" t="str">
            <v>K0328082</v>
          </cell>
          <cell r="C174" t="str">
            <v>Vatbarai  Kindy</v>
          </cell>
          <cell r="D174" t="str">
            <v>Audited</v>
          </cell>
          <cell r="E174" t="str">
            <v>Feeder</v>
          </cell>
          <cell r="F174" t="str">
            <v>032806</v>
          </cell>
          <cell r="G174" t="str">
            <v>Atavtabanga</v>
          </cell>
          <cell r="H174" t="str">
            <v>Pentecost</v>
          </cell>
          <cell r="I174" t="str">
            <v>NBV</v>
          </cell>
          <cell r="J174" t="str">
            <v>Penama</v>
          </cell>
          <cell r="K174" t="str">
            <v>0084867001</v>
          </cell>
          <cell r="L174">
            <v>6</v>
          </cell>
          <cell r="M174">
            <v>4</v>
          </cell>
          <cell r="N174">
            <v>12</v>
          </cell>
          <cell r="O174">
            <v>10</v>
          </cell>
          <cell r="P174">
            <v>32</v>
          </cell>
          <cell r="Q174">
            <v>9000</v>
          </cell>
          <cell r="R174">
            <v>288000</v>
          </cell>
          <cell r="S174">
            <v>172800</v>
          </cell>
          <cell r="T174"/>
        </row>
        <row r="175">
          <cell r="B175" t="str">
            <v>K0326034</v>
          </cell>
          <cell r="C175" t="str">
            <v>Vatuhangele</v>
          </cell>
          <cell r="D175" t="str">
            <v>Audited</v>
          </cell>
          <cell r="E175" t="str">
            <v>Attached</v>
          </cell>
          <cell r="F175" t="str">
            <v>032659</v>
          </cell>
          <cell r="G175" t="str">
            <v>Vatuhangele</v>
          </cell>
          <cell r="H175" t="str">
            <v>Ambae</v>
          </cell>
          <cell r="I175" t="str">
            <v>NBV</v>
          </cell>
          <cell r="J175" t="str">
            <v>Penama</v>
          </cell>
          <cell r="K175" t="str">
            <v>0084893001</v>
          </cell>
          <cell r="L175">
            <v>2</v>
          </cell>
          <cell r="M175">
            <v>3</v>
          </cell>
          <cell r="N175">
            <v>4</v>
          </cell>
          <cell r="O175">
            <v>5</v>
          </cell>
          <cell r="P175">
            <v>14</v>
          </cell>
          <cell r="Q175">
            <v>9000</v>
          </cell>
          <cell r="R175">
            <v>126000</v>
          </cell>
          <cell r="S175">
            <v>75600</v>
          </cell>
          <cell r="T175"/>
        </row>
        <row r="176">
          <cell r="B176" t="str">
            <v>K0326041</v>
          </cell>
          <cell r="C176" t="str">
            <v>Vilakalaka</v>
          </cell>
          <cell r="D176" t="str">
            <v>Audited</v>
          </cell>
          <cell r="E176" t="str">
            <v>Attached</v>
          </cell>
          <cell r="F176" t="str">
            <v>032860</v>
          </cell>
          <cell r="G176" t="str">
            <v>Vilakalaka</v>
          </cell>
          <cell r="H176" t="str">
            <v>Ambae</v>
          </cell>
          <cell r="I176" t="str">
            <v>NBV</v>
          </cell>
          <cell r="J176" t="str">
            <v>Penama</v>
          </cell>
          <cell r="K176" t="str">
            <v>0084894001</v>
          </cell>
          <cell r="L176">
            <v>0</v>
          </cell>
          <cell r="M176">
            <v>3</v>
          </cell>
          <cell r="N176">
            <v>6</v>
          </cell>
          <cell r="O176">
            <v>5</v>
          </cell>
          <cell r="P176">
            <v>14</v>
          </cell>
          <cell r="Q176">
            <v>9000</v>
          </cell>
          <cell r="R176">
            <v>126000</v>
          </cell>
          <cell r="S176">
            <v>75600</v>
          </cell>
          <cell r="T176"/>
        </row>
        <row r="177">
          <cell r="B177" t="str">
            <v>K0326039</v>
          </cell>
          <cell r="C177" t="str">
            <v>Volovuhu</v>
          </cell>
          <cell r="D177" t="str">
            <v>Audited</v>
          </cell>
          <cell r="E177" t="str">
            <v>Attached</v>
          </cell>
          <cell r="F177" t="str">
            <v>032861</v>
          </cell>
          <cell r="G177" t="str">
            <v>Volovuhu</v>
          </cell>
          <cell r="H177" t="str">
            <v>Ambae</v>
          </cell>
          <cell r="I177" t="str">
            <v>NBV</v>
          </cell>
          <cell r="J177" t="str">
            <v>Penama</v>
          </cell>
          <cell r="K177" t="str">
            <v>0084887001</v>
          </cell>
          <cell r="L177">
            <v>4</v>
          </cell>
          <cell r="M177">
            <v>4</v>
          </cell>
          <cell r="N177">
            <v>1</v>
          </cell>
          <cell r="O177">
            <v>1</v>
          </cell>
          <cell r="P177">
            <v>10</v>
          </cell>
          <cell r="Q177">
            <v>9000</v>
          </cell>
          <cell r="R177">
            <v>90000</v>
          </cell>
          <cell r="S177">
            <v>54000</v>
          </cell>
          <cell r="T177"/>
        </row>
        <row r="178">
          <cell r="B178" t="str">
            <v>K0327312</v>
          </cell>
          <cell r="C178" t="str">
            <v>Wai Bulu</v>
          </cell>
          <cell r="D178" t="str">
            <v>Audited</v>
          </cell>
          <cell r="E178" t="str">
            <v>Feeder</v>
          </cell>
          <cell r="F178" t="str">
            <v>032701</v>
          </cell>
          <cell r="G178" t="str">
            <v>Abanga</v>
          </cell>
          <cell r="H178" t="str">
            <v>Maewo</v>
          </cell>
          <cell r="I178" t="str">
            <v>NBV</v>
          </cell>
          <cell r="J178" t="str">
            <v>Penama</v>
          </cell>
          <cell r="K178" t="str">
            <v>0084860001</v>
          </cell>
          <cell r="L178">
            <v>5</v>
          </cell>
          <cell r="M178">
            <v>1</v>
          </cell>
          <cell r="N178">
            <v>2</v>
          </cell>
          <cell r="O178">
            <v>1</v>
          </cell>
          <cell r="P178">
            <v>9</v>
          </cell>
          <cell r="Q178">
            <v>9000</v>
          </cell>
          <cell r="R178">
            <v>81000</v>
          </cell>
          <cell r="S178">
            <v>48600</v>
          </cell>
          <cell r="T178">
            <v>25200</v>
          </cell>
        </row>
        <row r="179">
          <cell r="B179" t="str">
            <v>K0326408</v>
          </cell>
          <cell r="C179" t="str">
            <v>Wailakau Kindy</v>
          </cell>
          <cell r="D179" t="str">
            <v>Audited</v>
          </cell>
          <cell r="E179" t="str">
            <v>Feeder</v>
          </cell>
          <cell r="F179" t="str">
            <v>032643</v>
          </cell>
          <cell r="G179" t="str">
            <v>Quatui</v>
          </cell>
          <cell r="H179" t="str">
            <v>Ambae</v>
          </cell>
          <cell r="I179" t="str">
            <v>NBV</v>
          </cell>
          <cell r="J179" t="str">
            <v>Penama</v>
          </cell>
          <cell r="K179" t="str">
            <v>0084854001</v>
          </cell>
          <cell r="L179">
            <v>2</v>
          </cell>
          <cell r="M179">
            <v>2</v>
          </cell>
          <cell r="N179">
            <v>0</v>
          </cell>
          <cell r="O179">
            <v>1</v>
          </cell>
          <cell r="P179">
            <v>5</v>
          </cell>
          <cell r="Q179">
            <v>9000</v>
          </cell>
          <cell r="R179">
            <v>45000</v>
          </cell>
          <cell r="S179">
            <v>27000</v>
          </cell>
          <cell r="T179"/>
        </row>
        <row r="180">
          <cell r="B180" t="str">
            <v>K0326042</v>
          </cell>
          <cell r="C180" t="str">
            <v>Walaha</v>
          </cell>
          <cell r="D180" t="str">
            <v>Audited</v>
          </cell>
          <cell r="E180" t="str">
            <v>Attached</v>
          </cell>
          <cell r="F180" t="str">
            <v>032864</v>
          </cell>
          <cell r="G180" t="str">
            <v>Walaha</v>
          </cell>
          <cell r="H180" t="str">
            <v>Ambae</v>
          </cell>
          <cell r="I180" t="str">
            <v>NBV</v>
          </cell>
          <cell r="J180" t="str">
            <v>Penama</v>
          </cell>
          <cell r="K180" t="str">
            <v>0084889001</v>
          </cell>
          <cell r="L180">
            <v>5</v>
          </cell>
          <cell r="M180">
            <v>2</v>
          </cell>
          <cell r="N180">
            <v>2</v>
          </cell>
          <cell r="O180">
            <v>2</v>
          </cell>
          <cell r="P180">
            <v>11</v>
          </cell>
          <cell r="Q180">
            <v>9000</v>
          </cell>
          <cell r="R180">
            <v>99000</v>
          </cell>
          <cell r="S180">
            <v>59400</v>
          </cell>
          <cell r="T180"/>
        </row>
        <row r="181">
          <cell r="B181" t="str">
            <v>K0327047</v>
          </cell>
          <cell r="C181" t="str">
            <v>Warebulu Kindy</v>
          </cell>
          <cell r="D181" t="str">
            <v>Audited</v>
          </cell>
          <cell r="E181" t="str">
            <v>Feeder</v>
          </cell>
          <cell r="F181" t="str">
            <v>032751</v>
          </cell>
          <cell r="G181" t="str">
            <v>Sulua</v>
          </cell>
          <cell r="H181" t="str">
            <v>Maewo</v>
          </cell>
          <cell r="I181" t="str">
            <v>NBV</v>
          </cell>
          <cell r="J181" t="str">
            <v>Penama</v>
          </cell>
          <cell r="K181" t="str">
            <v>0084864001</v>
          </cell>
          <cell r="L181">
            <v>4</v>
          </cell>
          <cell r="M181">
            <v>1</v>
          </cell>
          <cell r="N181">
            <v>2</v>
          </cell>
          <cell r="O181">
            <v>3</v>
          </cell>
          <cell r="P181">
            <v>10</v>
          </cell>
          <cell r="Q181">
            <v>9000</v>
          </cell>
          <cell r="R181">
            <v>90000</v>
          </cell>
          <cell r="S181">
            <v>54000</v>
          </cell>
          <cell r="T181"/>
        </row>
        <row r="182">
          <cell r="B182" t="str">
            <v>K0328327</v>
          </cell>
          <cell r="C182" t="str">
            <v>Lalzadeth</v>
          </cell>
          <cell r="D182" t="str">
            <v>Audited</v>
          </cell>
          <cell r="E182" t="str">
            <v>Attached</v>
          </cell>
          <cell r="F182" t="str">
            <v>032819</v>
          </cell>
          <cell r="G182" t="str">
            <v>Lalzadette</v>
          </cell>
          <cell r="H182" t="str">
            <v>Pentecost</v>
          </cell>
          <cell r="I182" t="str">
            <v>NBV</v>
          </cell>
          <cell r="J182" t="str">
            <v>Penama</v>
          </cell>
          <cell r="K182" t="str">
            <v>0084896001</v>
          </cell>
          <cell r="L182">
            <v>3</v>
          </cell>
          <cell r="M182">
            <v>3</v>
          </cell>
          <cell r="N182">
            <v>8</v>
          </cell>
          <cell r="O182">
            <v>4</v>
          </cell>
          <cell r="P182">
            <v>18</v>
          </cell>
          <cell r="Q182">
            <v>9000</v>
          </cell>
          <cell r="R182">
            <v>162000</v>
          </cell>
          <cell r="S182">
            <v>97200</v>
          </cell>
          <cell r="T182"/>
        </row>
        <row r="183">
          <cell r="B183" t="str">
            <v>K0328326</v>
          </cell>
          <cell r="C183" t="str">
            <v>Melsisi</v>
          </cell>
          <cell r="D183" t="str">
            <v>Audited</v>
          </cell>
          <cell r="E183" t="str">
            <v>Attached</v>
          </cell>
          <cell r="F183" t="str">
            <v>032830</v>
          </cell>
          <cell r="G183" t="str">
            <v>Melsisi</v>
          </cell>
          <cell r="H183" t="str">
            <v>Pentecost</v>
          </cell>
          <cell r="I183" t="str">
            <v>NBV</v>
          </cell>
          <cell r="J183" t="str">
            <v>Penama</v>
          </cell>
          <cell r="K183" t="str">
            <v>0084901001</v>
          </cell>
          <cell r="L183">
            <v>11</v>
          </cell>
          <cell r="M183">
            <v>6</v>
          </cell>
          <cell r="N183">
            <v>16</v>
          </cell>
          <cell r="O183">
            <v>7</v>
          </cell>
          <cell r="P183">
            <v>40</v>
          </cell>
          <cell r="Q183">
            <v>9000</v>
          </cell>
          <cell r="R183">
            <v>360000</v>
          </cell>
          <cell r="S183">
            <v>216000</v>
          </cell>
          <cell r="T183"/>
        </row>
        <row r="184">
          <cell r="B184" t="str">
            <v>K0328388</v>
          </cell>
          <cell r="C184" t="str">
            <v>Sacre Coeur Laringmat Kindy</v>
          </cell>
          <cell r="D184" t="str">
            <v>Audited</v>
          </cell>
          <cell r="E184" t="str">
            <v>Feeder</v>
          </cell>
          <cell r="F184" t="str">
            <v>032855</v>
          </cell>
          <cell r="G184" t="str">
            <v>Tsimbwege</v>
          </cell>
          <cell r="H184" t="str">
            <v>Pentecost</v>
          </cell>
          <cell r="I184" t="str">
            <v>NBV</v>
          </cell>
          <cell r="J184" t="str">
            <v>Penama</v>
          </cell>
          <cell r="K184" t="str">
            <v>0084899001</v>
          </cell>
          <cell r="L184">
            <v>5</v>
          </cell>
          <cell r="M184">
            <v>4</v>
          </cell>
          <cell r="N184">
            <v>3</v>
          </cell>
          <cell r="O184">
            <v>3</v>
          </cell>
          <cell r="P184">
            <v>15</v>
          </cell>
          <cell r="Q184">
            <v>9000</v>
          </cell>
          <cell r="R184">
            <v>135000</v>
          </cell>
          <cell r="S184">
            <v>81000</v>
          </cell>
          <cell r="T184"/>
        </row>
        <row r="185">
          <cell r="B185" t="str">
            <v>K0328328</v>
          </cell>
          <cell r="C185" t="str">
            <v>Ubiku</v>
          </cell>
          <cell r="D185" t="str">
            <v>Audited</v>
          </cell>
          <cell r="E185" t="str">
            <v>Attached</v>
          </cell>
          <cell r="F185" t="str">
            <v>032856</v>
          </cell>
          <cell r="G185" t="str">
            <v>Ubiku</v>
          </cell>
          <cell r="H185" t="str">
            <v>Pentecost</v>
          </cell>
          <cell r="I185" t="str">
            <v>NBV</v>
          </cell>
          <cell r="J185" t="str">
            <v>Penama</v>
          </cell>
          <cell r="K185" t="str">
            <v>0084897001</v>
          </cell>
          <cell r="L185">
            <v>5</v>
          </cell>
          <cell r="M185">
            <v>4</v>
          </cell>
          <cell r="N185">
            <v>10</v>
          </cell>
          <cell r="O185">
            <v>5</v>
          </cell>
          <cell r="P185">
            <v>24</v>
          </cell>
          <cell r="Q185">
            <v>9000</v>
          </cell>
          <cell r="R185">
            <v>216000</v>
          </cell>
          <cell r="S185">
            <v>129600</v>
          </cell>
          <cell r="T185"/>
        </row>
        <row r="186">
          <cell r="B186" t="str">
            <v>K0328370</v>
          </cell>
          <cell r="C186" t="str">
            <v>Level Kindy</v>
          </cell>
          <cell r="D186" t="str">
            <v>Audited</v>
          </cell>
          <cell r="E186" t="str">
            <v>Attached</v>
          </cell>
          <cell r="F186" t="str">
            <v>032832</v>
          </cell>
          <cell r="G186" t="str">
            <v>Namaram</v>
          </cell>
          <cell r="H186" t="str">
            <v>Pentecost</v>
          </cell>
          <cell r="I186" t="str">
            <v>NBV</v>
          </cell>
          <cell r="J186" t="str">
            <v>Penama</v>
          </cell>
          <cell r="K186" t="str">
            <v>0084910001</v>
          </cell>
          <cell r="L186">
            <v>3</v>
          </cell>
          <cell r="M186">
            <v>1</v>
          </cell>
          <cell r="N186">
            <v>3</v>
          </cell>
          <cell r="O186">
            <v>3</v>
          </cell>
          <cell r="P186">
            <v>10</v>
          </cell>
          <cell r="Q186">
            <v>9000</v>
          </cell>
          <cell r="R186">
            <v>90000</v>
          </cell>
          <cell r="S186">
            <v>54000</v>
          </cell>
          <cell r="T186"/>
        </row>
        <row r="187">
          <cell r="B187" t="str">
            <v>K0328398</v>
          </cell>
          <cell r="C187" t="str">
            <v>Agabe Ranmawot Kindy</v>
          </cell>
          <cell r="D187" t="str">
            <v>Audited</v>
          </cell>
          <cell r="E187" t="str">
            <v>Attached</v>
          </cell>
          <cell r="F187" t="str">
            <v>032845</v>
          </cell>
          <cell r="G187" t="str">
            <v>Ranmawot</v>
          </cell>
          <cell r="H187" t="str">
            <v>Pentecost</v>
          </cell>
          <cell r="I187" t="str">
            <v>NBV</v>
          </cell>
          <cell r="J187" t="str">
            <v>Penama</v>
          </cell>
          <cell r="K187" t="str">
            <v>0084877001</v>
          </cell>
          <cell r="L187">
            <v>3</v>
          </cell>
          <cell r="M187">
            <v>3</v>
          </cell>
          <cell r="N187">
            <v>1</v>
          </cell>
          <cell r="O187">
            <v>0</v>
          </cell>
          <cell r="P187">
            <v>7</v>
          </cell>
          <cell r="Q187">
            <v>9000</v>
          </cell>
          <cell r="R187">
            <v>63000</v>
          </cell>
          <cell r="S187">
            <v>37800</v>
          </cell>
          <cell r="T187"/>
        </row>
        <row r="188">
          <cell r="B188" t="str">
            <v>K0327374</v>
          </cell>
          <cell r="C188" t="str">
            <v>Arico Sara Kindy</v>
          </cell>
          <cell r="D188" t="str">
            <v>Audited</v>
          </cell>
          <cell r="E188" t="str">
            <v>Feeder</v>
          </cell>
          <cell r="F188" t="str">
            <v>032735</v>
          </cell>
          <cell r="G188" t="str">
            <v>Naone</v>
          </cell>
          <cell r="H188" t="str">
            <v>Maewo</v>
          </cell>
          <cell r="I188" t="str">
            <v>NBV</v>
          </cell>
          <cell r="J188" t="str">
            <v>Penama</v>
          </cell>
          <cell r="K188" t="str">
            <v>0084891001</v>
          </cell>
          <cell r="L188">
            <v>1</v>
          </cell>
          <cell r="M188">
            <v>2</v>
          </cell>
          <cell r="N188">
            <v>1</v>
          </cell>
          <cell r="O188">
            <v>6</v>
          </cell>
          <cell r="P188">
            <v>10</v>
          </cell>
          <cell r="Q188">
            <v>9000</v>
          </cell>
          <cell r="R188">
            <v>90000</v>
          </cell>
          <cell r="S188">
            <v>54000</v>
          </cell>
          <cell r="T188"/>
        </row>
        <row r="189">
          <cell r="B189" t="str">
            <v>K0328383</v>
          </cell>
          <cell r="C189" t="str">
            <v>Atavtabanga Kindy</v>
          </cell>
          <cell r="D189" t="str">
            <v>Audited</v>
          </cell>
          <cell r="E189" t="str">
            <v>Attached</v>
          </cell>
          <cell r="F189" t="str">
            <v>032806</v>
          </cell>
          <cell r="G189" t="str">
            <v>Atavtabanga</v>
          </cell>
          <cell r="H189" t="str">
            <v>Pentecost</v>
          </cell>
          <cell r="I189" t="str">
            <v>NBV</v>
          </cell>
          <cell r="J189" t="str">
            <v>Penama</v>
          </cell>
          <cell r="K189" t="str">
            <v>0084867001</v>
          </cell>
          <cell r="L189">
            <v>4</v>
          </cell>
          <cell r="M189">
            <v>5</v>
          </cell>
          <cell r="N189">
            <v>5</v>
          </cell>
          <cell r="O189">
            <v>3</v>
          </cell>
          <cell r="P189">
            <v>17</v>
          </cell>
          <cell r="Q189">
            <v>9000</v>
          </cell>
          <cell r="R189">
            <v>153000</v>
          </cell>
          <cell r="S189">
            <v>91800</v>
          </cell>
          <cell r="T189"/>
        </row>
        <row r="190">
          <cell r="B190" t="str">
            <v>K0328384</v>
          </cell>
          <cell r="C190" t="str">
            <v>Baie Barrier Kindy</v>
          </cell>
          <cell r="D190" t="str">
            <v>Audited</v>
          </cell>
          <cell r="E190" t="str">
            <v>Attached</v>
          </cell>
          <cell r="F190" t="str">
            <v>032808</v>
          </cell>
          <cell r="G190" t="str">
            <v>Baie Barrier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0084914001</v>
          </cell>
          <cell r="L190">
            <v>5</v>
          </cell>
          <cell r="M190">
            <v>4</v>
          </cell>
          <cell r="N190">
            <v>2</v>
          </cell>
          <cell r="O190">
            <v>3</v>
          </cell>
          <cell r="P190">
            <v>14</v>
          </cell>
          <cell r="Q190">
            <v>9000</v>
          </cell>
          <cell r="R190">
            <v>126000</v>
          </cell>
          <cell r="S190">
            <v>75600</v>
          </cell>
          <cell r="T190"/>
        </row>
        <row r="191">
          <cell r="B191" t="str">
            <v>K0328402</v>
          </cell>
          <cell r="C191" t="str">
            <v>Bwatnapni Kindy</v>
          </cell>
          <cell r="D191" t="str">
            <v>Audited</v>
          </cell>
          <cell r="E191" t="str">
            <v>Attached</v>
          </cell>
          <cell r="F191" t="str">
            <v>032812</v>
          </cell>
          <cell r="G191" t="str">
            <v>Bwatnapni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0084869001</v>
          </cell>
          <cell r="L191">
            <v>4</v>
          </cell>
          <cell r="M191">
            <v>7</v>
          </cell>
          <cell r="N191">
            <v>4</v>
          </cell>
          <cell r="O191">
            <v>9</v>
          </cell>
          <cell r="P191">
            <v>24</v>
          </cell>
          <cell r="Q191">
            <v>9000</v>
          </cell>
          <cell r="R191">
            <v>216000</v>
          </cell>
          <cell r="S191">
            <v>129600</v>
          </cell>
          <cell r="T191"/>
        </row>
        <row r="192">
          <cell r="B192" t="str">
            <v>K0328406</v>
          </cell>
          <cell r="C192" t="str">
            <v>Gatavgalana Kindy</v>
          </cell>
          <cell r="D192" t="str">
            <v>Audited</v>
          </cell>
          <cell r="E192" t="str">
            <v>Feeder</v>
          </cell>
          <cell r="F192" t="str">
            <v>032802</v>
          </cell>
          <cell r="G192" t="str">
            <v>Abuanga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0084865001</v>
          </cell>
          <cell r="L192">
            <v>4</v>
          </cell>
          <cell r="M192">
            <v>3</v>
          </cell>
          <cell r="N192">
            <v>4</v>
          </cell>
          <cell r="O192">
            <v>6</v>
          </cell>
          <cell r="P192">
            <v>17</v>
          </cell>
          <cell r="Q192">
            <v>9000</v>
          </cell>
          <cell r="R192">
            <v>153000</v>
          </cell>
          <cell r="S192">
            <v>91800</v>
          </cell>
          <cell r="T192"/>
        </row>
        <row r="193">
          <cell r="B193" t="str">
            <v>K0328354</v>
          </cell>
          <cell r="C193" t="str">
            <v>Lemalda Kindy</v>
          </cell>
          <cell r="D193" t="str">
            <v>Audited</v>
          </cell>
          <cell r="E193" t="str">
            <v>Feeder</v>
          </cell>
          <cell r="F193" t="str">
            <v>032856</v>
          </cell>
          <cell r="G193" t="str">
            <v>Ubiku</v>
          </cell>
          <cell r="H193" t="str">
            <v>Pentecost</v>
          </cell>
          <cell r="I193" t="str">
            <v>NBV</v>
          </cell>
          <cell r="J193" t="str">
            <v>Penama</v>
          </cell>
          <cell r="K193" t="str">
            <v>0084897001</v>
          </cell>
          <cell r="L193">
            <v>6</v>
          </cell>
          <cell r="M193">
            <v>3</v>
          </cell>
          <cell r="N193">
            <v>1</v>
          </cell>
          <cell r="O193">
            <v>1</v>
          </cell>
          <cell r="P193">
            <v>11</v>
          </cell>
          <cell r="Q193">
            <v>9000</v>
          </cell>
          <cell r="R193">
            <v>99000</v>
          </cell>
          <cell r="S193">
            <v>59400</v>
          </cell>
          <cell r="T193"/>
        </row>
        <row r="194">
          <cell r="B194" t="str">
            <v>K0328368</v>
          </cell>
          <cell r="C194" t="str">
            <v>Maram Kindy</v>
          </cell>
          <cell r="D194" t="str">
            <v>Audited</v>
          </cell>
          <cell r="E194" t="str">
            <v>Attached</v>
          </cell>
          <cell r="F194" t="str">
            <v>032832</v>
          </cell>
          <cell r="G194" t="str">
            <v>Namaram</v>
          </cell>
          <cell r="H194" t="str">
            <v>Pentecost</v>
          </cell>
          <cell r="I194" t="str">
            <v>NBV</v>
          </cell>
          <cell r="J194" t="str">
            <v>Penama</v>
          </cell>
          <cell r="K194" t="str">
            <v>0084910001</v>
          </cell>
          <cell r="L194">
            <v>7</v>
          </cell>
          <cell r="M194">
            <v>5</v>
          </cell>
          <cell r="N194">
            <v>1</v>
          </cell>
          <cell r="O194">
            <v>2</v>
          </cell>
          <cell r="P194">
            <v>15</v>
          </cell>
          <cell r="Q194">
            <v>9000</v>
          </cell>
          <cell r="R194">
            <v>135000</v>
          </cell>
          <cell r="S194">
            <v>81000</v>
          </cell>
          <cell r="T194"/>
        </row>
        <row r="195">
          <cell r="B195" t="str">
            <v>K0327375</v>
          </cell>
          <cell r="C195" t="str">
            <v>Marino Kindy</v>
          </cell>
          <cell r="D195" t="str">
            <v>Audited</v>
          </cell>
          <cell r="E195" t="str">
            <v>Feeder</v>
          </cell>
          <cell r="F195" t="str">
            <v>032735</v>
          </cell>
          <cell r="G195" t="str">
            <v>Naone</v>
          </cell>
          <cell r="H195" t="str">
            <v>Maewo</v>
          </cell>
          <cell r="I195" t="str">
            <v>NBV</v>
          </cell>
          <cell r="J195" t="str">
            <v>Penama</v>
          </cell>
          <cell r="K195" t="str">
            <v>0084891001</v>
          </cell>
          <cell r="L195">
            <v>0</v>
          </cell>
          <cell r="M195">
            <v>1</v>
          </cell>
          <cell r="N195">
            <v>5</v>
          </cell>
          <cell r="O195">
            <v>5</v>
          </cell>
          <cell r="P195">
            <v>11</v>
          </cell>
          <cell r="Q195">
            <v>9000</v>
          </cell>
          <cell r="R195">
            <v>99000</v>
          </cell>
          <cell r="S195">
            <v>59400</v>
          </cell>
          <cell r="T195"/>
        </row>
        <row r="196">
          <cell r="B196" t="str">
            <v>K0328404</v>
          </cell>
          <cell r="C196" t="str">
            <v>Namaram Kindy</v>
          </cell>
          <cell r="D196" t="str">
            <v>Audited</v>
          </cell>
          <cell r="E196" t="str">
            <v>Attached</v>
          </cell>
          <cell r="F196" t="str">
            <v>032832</v>
          </cell>
          <cell r="G196" t="str">
            <v>Namaram</v>
          </cell>
          <cell r="H196" t="str">
            <v>Pentecost</v>
          </cell>
          <cell r="I196" t="str">
            <v>NBV</v>
          </cell>
          <cell r="J196" t="str">
            <v>Penama</v>
          </cell>
          <cell r="K196" t="str">
            <v>0084910001</v>
          </cell>
          <cell r="L196">
            <v>1</v>
          </cell>
          <cell r="M196">
            <v>2</v>
          </cell>
          <cell r="N196">
            <v>3</v>
          </cell>
          <cell r="O196">
            <v>3</v>
          </cell>
          <cell r="P196">
            <v>9</v>
          </cell>
          <cell r="Q196">
            <v>9000</v>
          </cell>
          <cell r="R196">
            <v>81000</v>
          </cell>
          <cell r="S196">
            <v>48600</v>
          </cell>
          <cell r="T196"/>
        </row>
        <row r="197">
          <cell r="B197" t="str">
            <v>K0328100</v>
          </cell>
          <cell r="C197" t="str">
            <v>Rangusoksu</v>
          </cell>
          <cell r="D197" t="str">
            <v>Audited</v>
          </cell>
          <cell r="E197" t="str">
            <v>Attached</v>
          </cell>
          <cell r="F197" t="str">
            <v>032844</v>
          </cell>
          <cell r="G197" t="str">
            <v>Rangusuksu</v>
          </cell>
          <cell r="H197" t="str">
            <v>Pentecost</v>
          </cell>
          <cell r="I197" t="str">
            <v>NBV</v>
          </cell>
          <cell r="J197" t="str">
            <v>Penama</v>
          </cell>
          <cell r="K197" t="str">
            <v>0084911001</v>
          </cell>
          <cell r="L197">
            <v>11</v>
          </cell>
          <cell r="M197">
            <v>1</v>
          </cell>
          <cell r="N197">
            <v>9</v>
          </cell>
          <cell r="O197">
            <v>5</v>
          </cell>
          <cell r="P197">
            <v>26</v>
          </cell>
          <cell r="Q197">
            <v>9000</v>
          </cell>
          <cell r="R197">
            <v>234000</v>
          </cell>
          <cell r="S197">
            <v>140400</v>
          </cell>
          <cell r="T197"/>
        </row>
        <row r="198">
          <cell r="B198" t="str">
            <v>K0327361</v>
          </cell>
          <cell r="C198" t="str">
            <v>Roronda Kindy</v>
          </cell>
          <cell r="D198" t="str">
            <v>Audited</v>
          </cell>
          <cell r="E198" t="str">
            <v>Feeder</v>
          </cell>
          <cell r="F198" t="str">
            <v>032751</v>
          </cell>
          <cell r="G198" t="str">
            <v>Sulua</v>
          </cell>
          <cell r="H198" t="str">
            <v>Maewo</v>
          </cell>
          <cell r="I198" t="str">
            <v>NBV</v>
          </cell>
          <cell r="J198" t="str">
            <v>Penama</v>
          </cell>
          <cell r="K198" t="str">
            <v>0084864001</v>
          </cell>
          <cell r="L198">
            <v>4</v>
          </cell>
          <cell r="M198">
            <v>4</v>
          </cell>
          <cell r="N198">
            <v>4</v>
          </cell>
          <cell r="O198">
            <v>4</v>
          </cell>
          <cell r="P198">
            <v>16</v>
          </cell>
          <cell r="Q198">
            <v>9000</v>
          </cell>
          <cell r="R198">
            <v>144000</v>
          </cell>
          <cell r="S198">
            <v>86400</v>
          </cell>
          <cell r="T198"/>
        </row>
        <row r="199">
          <cell r="B199" t="str">
            <v>K0328079</v>
          </cell>
          <cell r="C199" t="str">
            <v>St Joseph Tosi Kindy</v>
          </cell>
          <cell r="D199" t="str">
            <v>Audited</v>
          </cell>
          <cell r="E199" t="str">
            <v>Feeder</v>
          </cell>
          <cell r="F199" t="str">
            <v>032836</v>
          </cell>
          <cell r="G199" t="str">
            <v>Naruah</v>
          </cell>
          <cell r="H199" t="str">
            <v>Pentecost</v>
          </cell>
          <cell r="I199" t="str">
            <v>NBV</v>
          </cell>
          <cell r="J199" t="str">
            <v>Penama</v>
          </cell>
          <cell r="K199" t="str">
            <v>0084878001</v>
          </cell>
          <cell r="L199">
            <v>4</v>
          </cell>
          <cell r="M199">
            <v>2</v>
          </cell>
          <cell r="N199">
            <v>2</v>
          </cell>
          <cell r="O199">
            <v>4</v>
          </cell>
          <cell r="P199">
            <v>12</v>
          </cell>
          <cell r="Q199">
            <v>9000</v>
          </cell>
          <cell r="R199">
            <v>108000</v>
          </cell>
          <cell r="S199">
            <v>64800</v>
          </cell>
          <cell r="T199"/>
        </row>
        <row r="200">
          <cell r="B200" t="str">
            <v>K0328365</v>
          </cell>
          <cell r="C200" t="str">
            <v>St. Michel Laringmat Kindy</v>
          </cell>
          <cell r="D200" t="str">
            <v>Audited</v>
          </cell>
          <cell r="E200" t="str">
            <v>Feeder</v>
          </cell>
          <cell r="F200" t="str">
            <v>032855</v>
          </cell>
          <cell r="G200" t="str">
            <v>Tsimbwege</v>
          </cell>
          <cell r="H200" t="str">
            <v>Pentecost</v>
          </cell>
          <cell r="I200" t="str">
            <v>NBV</v>
          </cell>
          <cell r="J200" t="str">
            <v>Penama</v>
          </cell>
          <cell r="K200" t="str">
            <v>0084899001</v>
          </cell>
          <cell r="L200">
            <v>2</v>
          </cell>
          <cell r="M200">
            <v>4</v>
          </cell>
          <cell r="N200">
            <v>5</v>
          </cell>
          <cell r="O200">
            <v>4</v>
          </cell>
          <cell r="P200">
            <v>15</v>
          </cell>
          <cell r="Q200">
            <v>9000</v>
          </cell>
          <cell r="R200">
            <v>135000</v>
          </cell>
          <cell r="S200">
            <v>81000</v>
          </cell>
          <cell r="T200"/>
        </row>
        <row r="201">
          <cell r="B201" t="str">
            <v>K0328360</v>
          </cell>
          <cell r="C201" t="str">
            <v>Talwa Kindy</v>
          </cell>
          <cell r="D201" t="str">
            <v>Audited</v>
          </cell>
          <cell r="E201" t="str">
            <v>Feeder</v>
          </cell>
          <cell r="F201" t="str">
            <v>032840</v>
          </cell>
          <cell r="G201" t="str">
            <v>Pangi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0084905001</v>
          </cell>
          <cell r="L201">
            <v>5</v>
          </cell>
          <cell r="M201">
            <v>1</v>
          </cell>
          <cell r="N201">
            <v>5</v>
          </cell>
          <cell r="O201">
            <v>1</v>
          </cell>
          <cell r="P201">
            <v>12</v>
          </cell>
          <cell r="Q201">
            <v>9000</v>
          </cell>
          <cell r="R201">
            <v>108000</v>
          </cell>
          <cell r="S201">
            <v>64800</v>
          </cell>
          <cell r="T201"/>
        </row>
        <row r="202">
          <cell r="B202" t="str">
            <v>K0328085</v>
          </cell>
          <cell r="C202" t="str">
            <v>Tanbok Kindy</v>
          </cell>
          <cell r="D202" t="str">
            <v>Audited</v>
          </cell>
          <cell r="E202" t="str">
            <v>Attached</v>
          </cell>
          <cell r="F202" t="str">
            <v>032853</v>
          </cell>
          <cell r="G202" t="str">
            <v>Tanbok</v>
          </cell>
          <cell r="H202" t="str">
            <v>Pentecost</v>
          </cell>
          <cell r="I202" t="str">
            <v>NBV</v>
          </cell>
          <cell r="J202" t="str">
            <v>Penama</v>
          </cell>
          <cell r="K202" t="str">
            <v>0084883001</v>
          </cell>
          <cell r="L202">
            <v>3</v>
          </cell>
          <cell r="M202">
            <v>3</v>
          </cell>
          <cell r="N202">
            <v>5</v>
          </cell>
          <cell r="O202">
            <v>5</v>
          </cell>
          <cell r="P202">
            <v>16</v>
          </cell>
          <cell r="Q202">
            <v>9000</v>
          </cell>
          <cell r="R202">
            <v>144000</v>
          </cell>
          <cell r="S202">
            <v>86400</v>
          </cell>
          <cell r="T202"/>
        </row>
        <row r="203">
          <cell r="B203" t="str">
            <v>K0327389</v>
          </cell>
          <cell r="C203" t="str">
            <v>Tano Bula Kindy</v>
          </cell>
          <cell r="D203" t="str">
            <v>Audited</v>
          </cell>
          <cell r="E203" t="str">
            <v>Feeder</v>
          </cell>
          <cell r="F203" t="str">
            <v>032701</v>
          </cell>
          <cell r="G203" t="str">
            <v>Abanga</v>
          </cell>
          <cell r="H203" t="str">
            <v>Maewo</v>
          </cell>
          <cell r="I203" t="str">
            <v>NBV</v>
          </cell>
          <cell r="J203" t="str">
            <v>Penama</v>
          </cell>
          <cell r="K203" t="str">
            <v>0084860001</v>
          </cell>
          <cell r="L203">
            <v>4</v>
          </cell>
          <cell r="M203">
            <v>1</v>
          </cell>
          <cell r="N203">
            <v>2</v>
          </cell>
          <cell r="O203">
            <v>1</v>
          </cell>
          <cell r="P203">
            <v>8</v>
          </cell>
          <cell r="Q203">
            <v>9000</v>
          </cell>
          <cell r="R203">
            <v>72000</v>
          </cell>
          <cell r="S203">
            <v>43200</v>
          </cell>
          <cell r="T203"/>
        </row>
        <row r="204">
          <cell r="B204" t="str">
            <v>K0328343</v>
          </cell>
          <cell r="C204" t="str">
            <v>Torlie  Kindy</v>
          </cell>
          <cell r="D204" t="str">
            <v>Audited</v>
          </cell>
          <cell r="E204" t="str">
            <v>Attached</v>
          </cell>
          <cell r="F204" t="str">
            <v>032854</v>
          </cell>
          <cell r="G204" t="str">
            <v>Torlie</v>
          </cell>
          <cell r="H204" t="str">
            <v>Pentecost</v>
          </cell>
          <cell r="I204" t="str">
            <v>NBV</v>
          </cell>
          <cell r="J204" t="str">
            <v>Penama</v>
          </cell>
          <cell r="K204" t="str">
            <v>0084884001</v>
          </cell>
          <cell r="L204">
            <v>10</v>
          </cell>
          <cell r="M204">
            <v>10</v>
          </cell>
          <cell r="N204">
            <v>12</v>
          </cell>
          <cell r="O204">
            <v>9</v>
          </cell>
          <cell r="P204">
            <v>41</v>
          </cell>
          <cell r="Q204">
            <v>9000</v>
          </cell>
          <cell r="R204">
            <v>369000</v>
          </cell>
          <cell r="S204">
            <v>221400</v>
          </cell>
          <cell r="T204"/>
        </row>
        <row r="205">
          <cell r="B205" t="str">
            <v>K0328356</v>
          </cell>
          <cell r="C205" t="str">
            <v>Walun Butuana Kindy</v>
          </cell>
          <cell r="D205" t="str">
            <v>Audited</v>
          </cell>
          <cell r="E205" t="str">
            <v>Feeder</v>
          </cell>
          <cell r="F205" t="str">
            <v>032823</v>
          </cell>
          <cell r="G205" t="str">
            <v>Sori Mauri (Lolkasai)</v>
          </cell>
          <cell r="H205" t="str">
            <v>Pentecost</v>
          </cell>
          <cell r="I205" t="str">
            <v>NBV</v>
          </cell>
          <cell r="J205" t="str">
            <v>Penama</v>
          </cell>
          <cell r="K205" t="str">
            <v>0084875001</v>
          </cell>
          <cell r="L205">
            <v>2</v>
          </cell>
          <cell r="M205">
            <v>6</v>
          </cell>
          <cell r="N205">
            <v>1</v>
          </cell>
          <cell r="O205">
            <v>2</v>
          </cell>
          <cell r="P205">
            <v>11</v>
          </cell>
          <cell r="Q205">
            <v>9000</v>
          </cell>
          <cell r="R205">
            <v>99000</v>
          </cell>
          <cell r="S205">
            <v>59400</v>
          </cell>
          <cell r="T205"/>
        </row>
        <row r="206">
          <cell r="B206" t="str">
            <v>K0327416</v>
          </cell>
          <cell r="C206" t="str">
            <v>Bevatu kindy</v>
          </cell>
          <cell r="D206" t="str">
            <v>Audited</v>
          </cell>
          <cell r="E206" t="str">
            <v>Feeder</v>
          </cell>
          <cell r="F206" t="str">
            <v>032716</v>
          </cell>
          <cell r="G206" t="str">
            <v>Gambule</v>
          </cell>
          <cell r="H206" t="str">
            <v>Maewo</v>
          </cell>
          <cell r="I206" t="str">
            <v>NBV</v>
          </cell>
          <cell r="J206" t="str">
            <v>Penama</v>
          </cell>
          <cell r="K206" t="str">
            <v>0084862001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1</v>
          </cell>
          <cell r="Q206">
            <v>9000</v>
          </cell>
          <cell r="R206">
            <v>9000</v>
          </cell>
          <cell r="S206">
            <v>5400</v>
          </cell>
          <cell r="T206"/>
        </row>
        <row r="207">
          <cell r="B207" t="str">
            <v>K0328415</v>
          </cell>
          <cell r="C207" t="str">
            <v>Saint Therese Kindy</v>
          </cell>
          <cell r="D207" t="str">
            <v>Audited</v>
          </cell>
          <cell r="E207" t="str">
            <v>Feeder</v>
          </cell>
          <cell r="F207" t="str">
            <v>032848</v>
          </cell>
          <cell r="G207" t="str">
            <v>St. Henri (Lonfis)</v>
          </cell>
          <cell r="H207" t="str">
            <v>Pentecost</v>
          </cell>
          <cell r="I207" t="str">
            <v>NBV</v>
          </cell>
          <cell r="J207" t="str">
            <v>Penama</v>
          </cell>
          <cell r="K207" t="str">
            <v>0084913001</v>
          </cell>
          <cell r="L207">
            <v>0</v>
          </cell>
          <cell r="M207">
            <v>6</v>
          </cell>
          <cell r="N207">
            <v>3</v>
          </cell>
          <cell r="O207">
            <v>3</v>
          </cell>
          <cell r="P207">
            <v>12</v>
          </cell>
          <cell r="Q207">
            <v>9000</v>
          </cell>
          <cell r="R207">
            <v>108000</v>
          </cell>
          <cell r="S207">
            <v>64800</v>
          </cell>
          <cell r="T207"/>
        </row>
        <row r="208">
          <cell r="B208" t="str">
            <v>K0328414</v>
          </cell>
          <cell r="C208" t="str">
            <v>St Joseph Lebutsubutsuvet</v>
          </cell>
          <cell r="D208" t="str">
            <v>Audited</v>
          </cell>
          <cell r="E208" t="str">
            <v>Feeder</v>
          </cell>
          <cell r="F208" t="str">
            <v>032855</v>
          </cell>
          <cell r="G208" t="str">
            <v>Tsimbwege</v>
          </cell>
          <cell r="H208" t="str">
            <v>Pentecost</v>
          </cell>
          <cell r="I208" t="str">
            <v>NBV</v>
          </cell>
          <cell r="J208" t="str">
            <v>Penama</v>
          </cell>
          <cell r="K208" t="str">
            <v>0084899001</v>
          </cell>
          <cell r="L208">
            <v>2</v>
          </cell>
          <cell r="M208">
            <v>2</v>
          </cell>
          <cell r="N208">
            <v>3</v>
          </cell>
          <cell r="O208">
            <v>4</v>
          </cell>
          <cell r="P208">
            <v>11</v>
          </cell>
          <cell r="Q208">
            <v>9000</v>
          </cell>
          <cell r="R208">
            <v>99000</v>
          </cell>
          <cell r="S208">
            <v>59400</v>
          </cell>
          <cell r="T208"/>
        </row>
        <row r="209">
          <cell r="B209" t="str">
            <v>K0328412</v>
          </cell>
          <cell r="C209" t="str">
            <v>Lini Memorial Kindy</v>
          </cell>
          <cell r="D209" t="str">
            <v>Audited</v>
          </cell>
          <cell r="E209" t="str">
            <v>Attached</v>
          </cell>
          <cell r="F209" t="str">
            <v>032821</v>
          </cell>
          <cell r="G209" t="str">
            <v>Lini Memorial</v>
          </cell>
          <cell r="H209" t="str">
            <v>Pentecost</v>
          </cell>
          <cell r="I209" t="str">
            <v>NBV</v>
          </cell>
          <cell r="J209" t="str">
            <v>Penama</v>
          </cell>
          <cell r="K209" t="str">
            <v>0084874001</v>
          </cell>
          <cell r="L209">
            <v>8</v>
          </cell>
          <cell r="M209">
            <v>10</v>
          </cell>
          <cell r="N209">
            <v>8</v>
          </cell>
          <cell r="O209">
            <v>14</v>
          </cell>
          <cell r="P209">
            <v>40</v>
          </cell>
          <cell r="Q209">
            <v>9000</v>
          </cell>
          <cell r="R209">
            <v>360000</v>
          </cell>
          <cell r="S209">
            <v>216000</v>
          </cell>
          <cell r="T209"/>
        </row>
        <row r="210">
          <cell r="B210" t="str">
            <v>K0328061</v>
          </cell>
          <cell r="C210" t="str">
            <v>Aligu Kindy</v>
          </cell>
          <cell r="D210" t="str">
            <v>Audited</v>
          </cell>
          <cell r="E210" t="str">
            <v>Attached</v>
          </cell>
          <cell r="F210" t="str">
            <v>032803</v>
          </cell>
          <cell r="G210" t="str">
            <v>Aligu</v>
          </cell>
          <cell r="H210" t="str">
            <v>Pentecost</v>
          </cell>
          <cell r="I210" t="str">
            <v>NBV</v>
          </cell>
          <cell r="J210" t="str">
            <v>Penama</v>
          </cell>
          <cell r="K210" t="str">
            <v>0084866001</v>
          </cell>
          <cell r="L210">
            <v>9</v>
          </cell>
          <cell r="M210">
            <v>6</v>
          </cell>
          <cell r="N210">
            <v>12</v>
          </cell>
          <cell r="O210">
            <v>15</v>
          </cell>
          <cell r="P210">
            <v>42</v>
          </cell>
          <cell r="Q210">
            <v>9000</v>
          </cell>
          <cell r="R210">
            <v>378000</v>
          </cell>
          <cell r="S210">
            <v>226800</v>
          </cell>
          <cell r="T210"/>
        </row>
        <row r="211">
          <cell r="B211" t="str">
            <v>K0327044</v>
          </cell>
          <cell r="C211" t="str">
            <v>Daligao</v>
          </cell>
          <cell r="D211" t="str">
            <v>Audited</v>
          </cell>
          <cell r="E211" t="str">
            <v>Feeder</v>
          </cell>
          <cell r="F211" t="str">
            <v>032709</v>
          </cell>
          <cell r="G211" t="str">
            <v>Bakanao (Naviso)</v>
          </cell>
          <cell r="H211" t="str">
            <v>Maewo</v>
          </cell>
          <cell r="I211" t="str">
            <v>NBV</v>
          </cell>
          <cell r="J211" t="str">
            <v>Penama</v>
          </cell>
          <cell r="K211" t="str">
            <v>0084861001</v>
          </cell>
          <cell r="L211">
            <v>4</v>
          </cell>
          <cell r="M211">
            <v>3</v>
          </cell>
          <cell r="N211">
            <v>3</v>
          </cell>
          <cell r="O211">
            <v>7</v>
          </cell>
          <cell r="P211">
            <v>17</v>
          </cell>
          <cell r="Q211">
            <v>9000</v>
          </cell>
          <cell r="R211">
            <v>153000</v>
          </cell>
          <cell r="S211">
            <v>91800</v>
          </cell>
          <cell r="T211"/>
        </row>
        <row r="212">
          <cell r="B212" t="str">
            <v>K0328088</v>
          </cell>
          <cell r="C212" t="str">
            <v>Heren-Hala</v>
          </cell>
          <cell r="D212" t="str">
            <v>Audited</v>
          </cell>
          <cell r="E212" t="str">
            <v>Attached</v>
          </cell>
          <cell r="F212" t="str">
            <v>032617</v>
          </cell>
          <cell r="G212" t="str">
            <v>Herenhala</v>
          </cell>
          <cell r="H212" t="str">
            <v>Pentecost</v>
          </cell>
          <cell r="I212" t="str">
            <v>NBV</v>
          </cell>
          <cell r="J212" t="str">
            <v>Penama</v>
          </cell>
          <cell r="K212" t="str">
            <v>0084848001</v>
          </cell>
          <cell r="L212">
            <v>13</v>
          </cell>
          <cell r="M212">
            <v>8</v>
          </cell>
          <cell r="N212">
            <v>17</v>
          </cell>
          <cell r="O212">
            <v>11</v>
          </cell>
          <cell r="P212">
            <v>49</v>
          </cell>
          <cell r="Q212">
            <v>9000</v>
          </cell>
          <cell r="R212">
            <v>441000</v>
          </cell>
          <cell r="S212">
            <v>264600</v>
          </cell>
          <cell r="T212"/>
        </row>
        <row r="213">
          <cell r="B213" t="str">
            <v>K0328081</v>
          </cell>
          <cell r="C213" t="str">
            <v>Latano</v>
          </cell>
          <cell r="D213" t="str">
            <v>Audited</v>
          </cell>
          <cell r="E213" t="str">
            <v>Feeder</v>
          </cell>
          <cell r="F213" t="str">
            <v>032822</v>
          </cell>
          <cell r="G213" t="str">
            <v>Latano (Loltong)</v>
          </cell>
          <cell r="H213" t="str">
            <v>Pentecost</v>
          </cell>
          <cell r="I213" t="str">
            <v>NBV</v>
          </cell>
          <cell r="J213" t="str">
            <v>Penama</v>
          </cell>
          <cell r="K213" t="str">
            <v>0085062001</v>
          </cell>
          <cell r="L213">
            <v>8</v>
          </cell>
          <cell r="M213">
            <v>5</v>
          </cell>
          <cell r="N213">
            <v>10</v>
          </cell>
          <cell r="O213">
            <v>11</v>
          </cell>
          <cell r="P213">
            <v>34</v>
          </cell>
          <cell r="Q213">
            <v>9000</v>
          </cell>
          <cell r="R213">
            <v>306000</v>
          </cell>
          <cell r="S213">
            <v>183600</v>
          </cell>
          <cell r="T213"/>
        </row>
        <row r="214">
          <cell r="B214" t="str">
            <v>K0326027</v>
          </cell>
          <cell r="C214" t="str">
            <v>Lolopuepue</v>
          </cell>
          <cell r="D214" t="str">
            <v>Audited</v>
          </cell>
          <cell r="E214" t="str">
            <v>Attached</v>
          </cell>
          <cell r="F214" t="str">
            <v>032624</v>
          </cell>
          <cell r="G214" t="str">
            <v>Lolopuepue</v>
          </cell>
          <cell r="H214" t="str">
            <v>Ambae</v>
          </cell>
          <cell r="I214" t="str">
            <v>NBV</v>
          </cell>
          <cell r="J214" t="str">
            <v>Penama</v>
          </cell>
          <cell r="K214" t="str">
            <v>0084895001</v>
          </cell>
          <cell r="L214">
            <v>4</v>
          </cell>
          <cell r="M214">
            <v>3</v>
          </cell>
          <cell r="N214">
            <v>1</v>
          </cell>
          <cell r="O214">
            <v>2</v>
          </cell>
          <cell r="P214">
            <v>10</v>
          </cell>
          <cell r="Q214">
            <v>9000</v>
          </cell>
          <cell r="R214">
            <v>90000</v>
          </cell>
          <cell r="S214">
            <v>54000</v>
          </cell>
          <cell r="T214"/>
        </row>
        <row r="215">
          <cell r="B215" t="str">
            <v>K0326018</v>
          </cell>
          <cell r="C215" t="str">
            <v>Lolosori</v>
          </cell>
          <cell r="D215" t="str">
            <v>Audited</v>
          </cell>
          <cell r="E215" t="str">
            <v>Attached</v>
          </cell>
          <cell r="F215" t="str">
            <v>032624</v>
          </cell>
          <cell r="G215" t="str">
            <v>Lolopuepue</v>
          </cell>
          <cell r="H215" t="str">
            <v>Ambae</v>
          </cell>
          <cell r="I215" t="str">
            <v>NBV</v>
          </cell>
          <cell r="J215" t="str">
            <v>Penama</v>
          </cell>
          <cell r="K215" t="str">
            <v>0084895001</v>
          </cell>
          <cell r="L215">
            <v>2</v>
          </cell>
          <cell r="M215">
            <v>3</v>
          </cell>
          <cell r="N215">
            <v>1</v>
          </cell>
          <cell r="O215">
            <v>1</v>
          </cell>
          <cell r="P215">
            <v>7</v>
          </cell>
          <cell r="Q215">
            <v>9000</v>
          </cell>
          <cell r="R215">
            <v>63000</v>
          </cell>
          <cell r="S215">
            <v>37800</v>
          </cell>
          <cell r="T215"/>
        </row>
        <row r="216">
          <cell r="B216" t="str">
            <v>K0328080</v>
          </cell>
          <cell r="C216" t="str">
            <v>Loltong</v>
          </cell>
          <cell r="D216" t="str">
            <v>Audited</v>
          </cell>
          <cell r="E216" t="str">
            <v>Attached</v>
          </cell>
          <cell r="F216" t="str">
            <v>032822</v>
          </cell>
          <cell r="G216" t="str">
            <v>Latano (Loltong)</v>
          </cell>
          <cell r="H216" t="str">
            <v>Pentecost</v>
          </cell>
          <cell r="I216" t="str">
            <v>NBV</v>
          </cell>
          <cell r="J216" t="str">
            <v>Penama</v>
          </cell>
          <cell r="K216" t="str">
            <v>0085062001</v>
          </cell>
          <cell r="L216">
            <v>3</v>
          </cell>
          <cell r="M216">
            <v>7</v>
          </cell>
          <cell r="N216">
            <v>0</v>
          </cell>
          <cell r="O216">
            <v>2</v>
          </cell>
          <cell r="P216">
            <v>12</v>
          </cell>
          <cell r="Q216">
            <v>9000</v>
          </cell>
          <cell r="R216">
            <v>108000</v>
          </cell>
          <cell r="S216">
            <v>64800</v>
          </cell>
          <cell r="T216"/>
        </row>
        <row r="217">
          <cell r="B217" t="str">
            <v>K0328334</v>
          </cell>
          <cell r="C217" t="str">
            <v>Lonfis Kindy</v>
          </cell>
          <cell r="D217" t="str">
            <v>Audited</v>
          </cell>
          <cell r="E217" t="str">
            <v>Feeder</v>
          </cell>
          <cell r="F217" t="str">
            <v>032848</v>
          </cell>
          <cell r="G217" t="str">
            <v>St. Henri (Lonfis)</v>
          </cell>
          <cell r="H217" t="str">
            <v>Pentecost</v>
          </cell>
          <cell r="I217" t="str">
            <v>NBV</v>
          </cell>
          <cell r="J217" t="str">
            <v>Penama</v>
          </cell>
          <cell r="K217" t="str">
            <v>0084913001</v>
          </cell>
          <cell r="L217">
            <v>3</v>
          </cell>
          <cell r="M217">
            <v>4</v>
          </cell>
          <cell r="N217">
            <v>3</v>
          </cell>
          <cell r="O217">
            <v>1</v>
          </cell>
          <cell r="P217">
            <v>11</v>
          </cell>
          <cell r="Q217">
            <v>9000</v>
          </cell>
          <cell r="R217">
            <v>99000</v>
          </cell>
          <cell r="S217">
            <v>59400</v>
          </cell>
          <cell r="T217"/>
        </row>
        <row r="218">
          <cell r="B218" t="str">
            <v>K0326003</v>
          </cell>
          <cell r="C218" t="str">
            <v>Loquirutaro</v>
          </cell>
          <cell r="D218" t="str">
            <v>Audited</v>
          </cell>
          <cell r="E218" t="str">
            <v>Attached</v>
          </cell>
          <cell r="F218" t="str">
            <v>032628</v>
          </cell>
          <cell r="G218" t="str">
            <v>Loquirutaro</v>
          </cell>
          <cell r="H218" t="str">
            <v>Ambae</v>
          </cell>
          <cell r="I218" t="str">
            <v>NBV</v>
          </cell>
          <cell r="J218" t="str">
            <v>Penama</v>
          </cell>
          <cell r="K218" t="str">
            <v>0084849001</v>
          </cell>
          <cell r="L218">
            <v>4</v>
          </cell>
          <cell r="M218">
            <v>3</v>
          </cell>
          <cell r="N218">
            <v>4</v>
          </cell>
          <cell r="O218">
            <v>4</v>
          </cell>
          <cell r="P218">
            <v>15</v>
          </cell>
          <cell r="Q218">
            <v>9000</v>
          </cell>
          <cell r="R218">
            <v>135000</v>
          </cell>
          <cell r="S218">
            <v>81000</v>
          </cell>
          <cell r="T218"/>
        </row>
        <row r="219">
          <cell r="B219" t="str">
            <v>K0328093</v>
          </cell>
          <cell r="C219" t="str">
            <v>Pointcross</v>
          </cell>
          <cell r="D219" t="str">
            <v>Audited</v>
          </cell>
          <cell r="E219" t="str">
            <v>Attached</v>
          </cell>
          <cell r="F219" t="str">
            <v>032811</v>
          </cell>
          <cell r="G219" t="str">
            <v>PointCross (Benmotri)</v>
          </cell>
          <cell r="H219" t="str">
            <v>Pentecost</v>
          </cell>
          <cell r="I219" t="str">
            <v>NBV</v>
          </cell>
          <cell r="J219" t="str">
            <v>Penama</v>
          </cell>
          <cell r="K219" t="str">
            <v>0084868001</v>
          </cell>
          <cell r="L219">
            <v>2</v>
          </cell>
          <cell r="M219">
            <v>3</v>
          </cell>
          <cell r="N219">
            <v>3</v>
          </cell>
          <cell r="O219">
            <v>4</v>
          </cell>
          <cell r="P219">
            <v>12</v>
          </cell>
          <cell r="Q219">
            <v>9000</v>
          </cell>
          <cell r="R219">
            <v>108000</v>
          </cell>
          <cell r="S219">
            <v>64800</v>
          </cell>
          <cell r="T219"/>
        </row>
        <row r="220">
          <cell r="B220" t="str">
            <v>K0328101</v>
          </cell>
          <cell r="C220" t="str">
            <v>Ranbutor</v>
          </cell>
          <cell r="D220" t="str">
            <v>Audited</v>
          </cell>
          <cell r="E220" t="str">
            <v>Feeder</v>
          </cell>
          <cell r="F220" t="str">
            <v>032840</v>
          </cell>
          <cell r="G220" t="str">
            <v>Pangi</v>
          </cell>
          <cell r="H220" t="str">
            <v>Pentecost</v>
          </cell>
          <cell r="I220" t="str">
            <v>NBV</v>
          </cell>
          <cell r="J220" t="str">
            <v>Penama</v>
          </cell>
          <cell r="K220" t="str">
            <v>0084905001</v>
          </cell>
          <cell r="L220">
            <v>1</v>
          </cell>
          <cell r="M220">
            <v>4</v>
          </cell>
          <cell r="N220">
            <v>1</v>
          </cell>
          <cell r="O220">
            <v>1</v>
          </cell>
          <cell r="P220">
            <v>7</v>
          </cell>
          <cell r="Q220">
            <v>9000</v>
          </cell>
          <cell r="R220">
            <v>63000</v>
          </cell>
          <cell r="S220">
            <v>37800</v>
          </cell>
          <cell r="T220"/>
        </row>
        <row r="221">
          <cell r="B221" t="str">
            <v>K0327060</v>
          </cell>
          <cell r="C221" t="str">
            <v>Rogrere</v>
          </cell>
          <cell r="D221" t="str">
            <v>Audited</v>
          </cell>
          <cell r="E221" t="str">
            <v>Feeder</v>
          </cell>
          <cell r="F221" t="str">
            <v>032716</v>
          </cell>
          <cell r="G221" t="str">
            <v>Gambule</v>
          </cell>
          <cell r="H221" t="str">
            <v>Maewo</v>
          </cell>
          <cell r="I221" t="str">
            <v>NBV</v>
          </cell>
          <cell r="J221" t="str">
            <v>Penama</v>
          </cell>
          <cell r="K221" t="str">
            <v>0084862001</v>
          </cell>
          <cell r="L221">
            <v>2</v>
          </cell>
          <cell r="M221">
            <v>3</v>
          </cell>
          <cell r="N221">
            <v>3</v>
          </cell>
          <cell r="O221">
            <v>3</v>
          </cell>
          <cell r="P221">
            <v>11</v>
          </cell>
          <cell r="Q221">
            <v>9000</v>
          </cell>
          <cell r="R221">
            <v>99000</v>
          </cell>
          <cell r="S221">
            <v>59400</v>
          </cell>
          <cell r="T221"/>
        </row>
        <row r="222">
          <cell r="B222" t="str">
            <v>K0327049</v>
          </cell>
          <cell r="C222" t="str">
            <v>Saranagwelu</v>
          </cell>
          <cell r="D222" t="str">
            <v>Audited</v>
          </cell>
          <cell r="E222" t="str">
            <v>Feeder</v>
          </cell>
          <cell r="F222" t="str">
            <v>032716</v>
          </cell>
          <cell r="G222" t="str">
            <v>Gambule</v>
          </cell>
          <cell r="H222" t="str">
            <v>Maewo</v>
          </cell>
          <cell r="I222" t="str">
            <v>NBV</v>
          </cell>
          <cell r="J222" t="str">
            <v>Penama</v>
          </cell>
          <cell r="K222" t="str">
            <v>0084862001</v>
          </cell>
          <cell r="L222">
            <v>0</v>
          </cell>
          <cell r="M222">
            <v>1</v>
          </cell>
          <cell r="N222">
            <v>2</v>
          </cell>
          <cell r="O222">
            <v>6</v>
          </cell>
          <cell r="P222">
            <v>9</v>
          </cell>
          <cell r="Q222">
            <v>9000</v>
          </cell>
          <cell r="R222">
            <v>81000</v>
          </cell>
          <cell r="S222">
            <v>48600</v>
          </cell>
          <cell r="T222"/>
        </row>
        <row r="223">
          <cell r="B223" t="str">
            <v>K0328348</v>
          </cell>
          <cell r="C223" t="str">
            <v>St. Henri Kindy</v>
          </cell>
          <cell r="D223" t="str">
            <v>Audited</v>
          </cell>
          <cell r="E223" t="str">
            <v>Attached</v>
          </cell>
          <cell r="F223" t="str">
            <v>032848</v>
          </cell>
          <cell r="G223" t="str">
            <v>St. Henri (Lonfis)</v>
          </cell>
          <cell r="H223" t="str">
            <v>Pentecost</v>
          </cell>
          <cell r="I223" t="str">
            <v>NBV</v>
          </cell>
          <cell r="J223" t="str">
            <v>Penama</v>
          </cell>
          <cell r="K223" t="str">
            <v>0084913001</v>
          </cell>
          <cell r="L223">
            <v>1</v>
          </cell>
          <cell r="M223">
            <v>6</v>
          </cell>
          <cell r="N223">
            <v>3</v>
          </cell>
          <cell r="O223">
            <v>4</v>
          </cell>
          <cell r="P223">
            <v>14</v>
          </cell>
          <cell r="Q223">
            <v>9000</v>
          </cell>
          <cell r="R223">
            <v>126000</v>
          </cell>
          <cell r="S223">
            <v>75600</v>
          </cell>
          <cell r="T223"/>
        </row>
        <row r="224">
          <cell r="B224" t="str">
            <v>K0328339</v>
          </cell>
          <cell r="C224" t="str">
            <v>St. Pierre Chanel Kindy</v>
          </cell>
          <cell r="D224" t="str">
            <v>Audited</v>
          </cell>
          <cell r="E224" t="str">
            <v>Feeder</v>
          </cell>
          <cell r="F224" t="str">
            <v>032855</v>
          </cell>
          <cell r="G224" t="str">
            <v>Tsimbwege</v>
          </cell>
          <cell r="H224" t="str">
            <v>Pentecost</v>
          </cell>
          <cell r="I224" t="str">
            <v>NBV</v>
          </cell>
          <cell r="J224" t="str">
            <v>Penama</v>
          </cell>
          <cell r="K224" t="str">
            <v>0084899001</v>
          </cell>
          <cell r="L224">
            <v>3</v>
          </cell>
          <cell r="M224">
            <v>6</v>
          </cell>
          <cell r="N224">
            <v>4</v>
          </cell>
          <cell r="O224">
            <v>9</v>
          </cell>
          <cell r="P224">
            <v>22</v>
          </cell>
          <cell r="Q224">
            <v>9000</v>
          </cell>
          <cell r="R224">
            <v>198000</v>
          </cell>
          <cell r="S224">
            <v>118800</v>
          </cell>
          <cell r="T224"/>
        </row>
        <row r="225">
          <cell r="B225" t="str">
            <v>K0327058</v>
          </cell>
          <cell r="C225" t="str">
            <v>Susui</v>
          </cell>
          <cell r="D225" t="str">
            <v>Audited</v>
          </cell>
          <cell r="E225" t="str">
            <v>Feeder</v>
          </cell>
          <cell r="F225" t="str">
            <v>032716</v>
          </cell>
          <cell r="G225" t="str">
            <v>Gambule</v>
          </cell>
          <cell r="H225" t="str">
            <v>Maewo</v>
          </cell>
          <cell r="I225" t="str">
            <v>NBV</v>
          </cell>
          <cell r="J225" t="str">
            <v>Penama</v>
          </cell>
          <cell r="K225" t="str">
            <v>0084862001</v>
          </cell>
          <cell r="L225">
            <v>2</v>
          </cell>
          <cell r="M225">
            <v>3</v>
          </cell>
          <cell r="N225">
            <v>2</v>
          </cell>
          <cell r="O225">
            <v>3</v>
          </cell>
          <cell r="P225">
            <v>10</v>
          </cell>
          <cell r="Q225">
            <v>9000</v>
          </cell>
          <cell r="R225">
            <v>90000</v>
          </cell>
          <cell r="S225">
            <v>54000</v>
          </cell>
          <cell r="T225"/>
        </row>
        <row r="226">
          <cell r="B226" t="str">
            <v>K0328089</v>
          </cell>
          <cell r="C226" t="str">
            <v>Tamua</v>
          </cell>
          <cell r="D226" t="str">
            <v>Audited</v>
          </cell>
          <cell r="E226" t="str">
            <v>Attached</v>
          </cell>
          <cell r="F226" t="str">
            <v>032818</v>
          </cell>
          <cell r="G226" t="str">
            <v>Labultamata (Tamua)</v>
          </cell>
          <cell r="H226" t="str">
            <v>Pentecost</v>
          </cell>
          <cell r="I226" t="str">
            <v>NBV</v>
          </cell>
          <cell r="J226" t="str">
            <v>Penama</v>
          </cell>
          <cell r="K226" t="str">
            <v>0084873001</v>
          </cell>
          <cell r="L226">
            <v>3</v>
          </cell>
          <cell r="M226">
            <v>7</v>
          </cell>
          <cell r="N226">
            <v>10</v>
          </cell>
          <cell r="O226">
            <v>6</v>
          </cell>
          <cell r="P226">
            <v>26</v>
          </cell>
          <cell r="Q226">
            <v>9000</v>
          </cell>
          <cell r="R226">
            <v>234000</v>
          </cell>
          <cell r="S226">
            <v>140400</v>
          </cell>
          <cell r="T226"/>
        </row>
        <row r="227">
          <cell r="B227" t="str">
            <v>K0328335</v>
          </cell>
          <cell r="C227" t="str">
            <v>Vanmamla Model Kindy</v>
          </cell>
          <cell r="D227" t="str">
            <v>Audited</v>
          </cell>
          <cell r="E227" t="str">
            <v>Attached</v>
          </cell>
          <cell r="F227" t="str">
            <v>032867</v>
          </cell>
          <cell r="G227" t="str">
            <v>Vanmamla</v>
          </cell>
          <cell r="H227" t="str">
            <v>Pentecost</v>
          </cell>
          <cell r="I227" t="str">
            <v>NBV</v>
          </cell>
          <cell r="J227" t="str">
            <v>Penama</v>
          </cell>
          <cell r="K227" t="str">
            <v>0084909001</v>
          </cell>
          <cell r="L227">
            <v>3</v>
          </cell>
          <cell r="M227">
            <v>8</v>
          </cell>
          <cell r="N227">
            <v>7</v>
          </cell>
          <cell r="O227">
            <v>2</v>
          </cell>
          <cell r="P227">
            <v>20</v>
          </cell>
          <cell r="Q227">
            <v>9000</v>
          </cell>
          <cell r="R227">
            <v>180000</v>
          </cell>
          <cell r="S227">
            <v>108000</v>
          </cell>
          <cell r="T227"/>
        </row>
        <row r="228">
          <cell r="B228" t="str">
            <v>K0328332</v>
          </cell>
          <cell r="C228" t="str">
            <v>Vansemakul kindy</v>
          </cell>
          <cell r="D228" t="str">
            <v>Audited</v>
          </cell>
          <cell r="E228" t="str">
            <v>Feeder</v>
          </cell>
          <cell r="F228" t="str">
            <v>032830</v>
          </cell>
          <cell r="G228" t="str">
            <v>Melsisi</v>
          </cell>
          <cell r="H228" t="str">
            <v>Pentecost</v>
          </cell>
          <cell r="I228" t="str">
            <v>NBV</v>
          </cell>
          <cell r="J228" t="str">
            <v>Penama</v>
          </cell>
          <cell r="K228" t="str">
            <v>0084901001</v>
          </cell>
          <cell r="L228">
            <v>3</v>
          </cell>
          <cell r="M228">
            <v>2</v>
          </cell>
          <cell r="N228">
            <v>5</v>
          </cell>
          <cell r="O228">
            <v>2</v>
          </cell>
          <cell r="P228">
            <v>12</v>
          </cell>
          <cell r="Q228">
            <v>9000</v>
          </cell>
          <cell r="R228">
            <v>108000</v>
          </cell>
          <cell r="S228">
            <v>64800</v>
          </cell>
          <cell r="T228"/>
        </row>
        <row r="229">
          <cell r="B229" t="str">
            <v>K0327055</v>
          </cell>
          <cell r="C229" t="str">
            <v>Vatukabani</v>
          </cell>
          <cell r="D229" t="str">
            <v>Audited</v>
          </cell>
          <cell r="E229" t="str">
            <v>Feeder</v>
          </cell>
          <cell r="F229" t="str">
            <v>032737</v>
          </cell>
          <cell r="G229" t="str">
            <v>Nasawa</v>
          </cell>
          <cell r="H229" t="str">
            <v>Maewo</v>
          </cell>
          <cell r="I229" t="str">
            <v>NBV</v>
          </cell>
          <cell r="J229" t="str">
            <v>Penama</v>
          </cell>
          <cell r="K229" t="str">
            <v>0084863001</v>
          </cell>
          <cell r="L229">
            <v>3</v>
          </cell>
          <cell r="M229">
            <v>4</v>
          </cell>
          <cell r="N229">
            <v>5</v>
          </cell>
          <cell r="O229">
            <v>6</v>
          </cell>
          <cell r="P229">
            <v>18</v>
          </cell>
          <cell r="Q229">
            <v>9000</v>
          </cell>
          <cell r="R229">
            <v>162000</v>
          </cell>
          <cell r="S229">
            <v>97200</v>
          </cell>
          <cell r="T229"/>
        </row>
        <row r="230">
          <cell r="B230" t="str">
            <v>K0328346</v>
          </cell>
          <cell r="C230" t="str">
            <v>Wali Kindy</v>
          </cell>
          <cell r="D230" t="str">
            <v>Audited</v>
          </cell>
          <cell r="E230" t="str">
            <v>Feeder</v>
          </cell>
          <cell r="F230" t="str">
            <v>032840</v>
          </cell>
          <cell r="G230" t="str">
            <v>Pangi</v>
          </cell>
          <cell r="H230" t="str">
            <v>Pentecost</v>
          </cell>
          <cell r="I230" t="str">
            <v>NBV</v>
          </cell>
          <cell r="J230" t="str">
            <v>Penama</v>
          </cell>
          <cell r="K230" t="str">
            <v>0084905001</v>
          </cell>
          <cell r="L230">
            <v>4</v>
          </cell>
          <cell r="M230">
            <v>8</v>
          </cell>
          <cell r="N230">
            <v>6</v>
          </cell>
          <cell r="O230">
            <v>1</v>
          </cell>
          <cell r="P230">
            <v>19</v>
          </cell>
          <cell r="Q230">
            <v>9000</v>
          </cell>
          <cell r="R230">
            <v>171000</v>
          </cell>
          <cell r="S230">
            <v>102600</v>
          </cell>
          <cell r="T230"/>
        </row>
        <row r="231">
          <cell r="B231" t="str">
            <v>K0328350</v>
          </cell>
          <cell r="C231" t="str">
            <v>Wanur Kindy</v>
          </cell>
          <cell r="D231" t="str">
            <v>Audited</v>
          </cell>
          <cell r="E231" t="str">
            <v>Feeder</v>
          </cell>
          <cell r="F231" t="str">
            <v>032840</v>
          </cell>
          <cell r="G231" t="str">
            <v>Pangi</v>
          </cell>
          <cell r="H231" t="str">
            <v>Pentecost</v>
          </cell>
          <cell r="I231" t="str">
            <v>NBV</v>
          </cell>
          <cell r="J231" t="str">
            <v>Penama</v>
          </cell>
          <cell r="K231" t="str">
            <v>0084905001</v>
          </cell>
          <cell r="L231">
            <v>7</v>
          </cell>
          <cell r="M231">
            <v>2</v>
          </cell>
          <cell r="N231">
            <v>6</v>
          </cell>
          <cell r="O231">
            <v>1</v>
          </cell>
          <cell r="P231">
            <v>16</v>
          </cell>
          <cell r="Q231">
            <v>9000</v>
          </cell>
          <cell r="R231">
            <v>144000</v>
          </cell>
          <cell r="S231">
            <v>86400</v>
          </cell>
          <cell r="T231"/>
        </row>
        <row r="232">
          <cell r="B232" t="str">
            <v>K0222137</v>
          </cell>
          <cell r="C232" t="str">
            <v>Ailapa Community Kindy</v>
          </cell>
          <cell r="D232" t="str">
            <v>Audited</v>
          </cell>
          <cell r="E232" t="str">
            <v>Feeder</v>
          </cell>
          <cell r="F232" t="str">
            <v>022210</v>
          </cell>
          <cell r="G232" t="str">
            <v>Ebenezer</v>
          </cell>
          <cell r="H232" t="str">
            <v>Santo</v>
          </cell>
          <cell r="I232" t="str">
            <v>NBV</v>
          </cell>
          <cell r="J232" t="str">
            <v>Sanma</v>
          </cell>
          <cell r="K232" t="str">
            <v>0084601001</v>
          </cell>
          <cell r="L232">
            <v>1</v>
          </cell>
          <cell r="M232">
            <v>5</v>
          </cell>
          <cell r="N232">
            <v>1</v>
          </cell>
          <cell r="O232">
            <v>1</v>
          </cell>
          <cell r="P232">
            <v>8</v>
          </cell>
          <cell r="Q232">
            <v>9000</v>
          </cell>
          <cell r="R232">
            <v>72000</v>
          </cell>
          <cell r="S232">
            <v>43200</v>
          </cell>
          <cell r="T232"/>
        </row>
        <row r="233">
          <cell r="B233" t="str">
            <v>K0222190</v>
          </cell>
          <cell r="C233" t="str">
            <v>Akirio</v>
          </cell>
          <cell r="D233" t="str">
            <v>Audited</v>
          </cell>
          <cell r="E233" t="str">
            <v xml:space="preserve">Feeder </v>
          </cell>
          <cell r="F233" t="str">
            <v>022210</v>
          </cell>
          <cell r="G233" t="str">
            <v>Ebenezer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0084601001</v>
          </cell>
          <cell r="L233">
            <v>5</v>
          </cell>
          <cell r="M233">
            <v>2</v>
          </cell>
          <cell r="N233">
            <v>1</v>
          </cell>
          <cell r="O233">
            <v>1</v>
          </cell>
          <cell r="P233">
            <v>9</v>
          </cell>
          <cell r="Q233">
            <v>9000</v>
          </cell>
          <cell r="R233">
            <v>81000</v>
          </cell>
          <cell r="S233">
            <v>48600</v>
          </cell>
          <cell r="T233"/>
        </row>
        <row r="234">
          <cell r="B234" t="str">
            <v>K0221002</v>
          </cell>
          <cell r="C234" t="str">
            <v>Alowaru Kindy</v>
          </cell>
          <cell r="D234" t="str">
            <v>Audited</v>
          </cell>
          <cell r="E234" t="str">
            <v xml:space="preserve">Attached </v>
          </cell>
          <cell r="F234" t="str">
            <v>022106</v>
          </cell>
          <cell r="G234" t="str">
            <v xml:space="preserve">Alowaru </v>
          </cell>
          <cell r="H234" t="str">
            <v>Malo</v>
          </cell>
          <cell r="I234" t="str">
            <v>NBV</v>
          </cell>
          <cell r="J234" t="str">
            <v>Sanma</v>
          </cell>
          <cell r="K234" t="str">
            <v>0084592001</v>
          </cell>
          <cell r="L234">
            <v>0</v>
          </cell>
          <cell r="M234">
            <v>3</v>
          </cell>
          <cell r="N234">
            <v>0</v>
          </cell>
          <cell r="O234">
            <v>2</v>
          </cell>
          <cell r="P234">
            <v>5</v>
          </cell>
          <cell r="Q234">
            <v>9000</v>
          </cell>
          <cell r="R234">
            <v>45000</v>
          </cell>
          <cell r="S234">
            <v>27000</v>
          </cell>
          <cell r="T234"/>
        </row>
        <row r="235">
          <cell r="B235" t="str">
            <v>K0222067</v>
          </cell>
          <cell r="C235" t="str">
            <v>Anne Marie Kindy</v>
          </cell>
          <cell r="D235" t="str">
            <v>Audited</v>
          </cell>
          <cell r="E235" t="str">
            <v xml:space="preserve">Feeder </v>
          </cell>
          <cell r="F235" t="str">
            <v>022226</v>
          </cell>
          <cell r="G235" t="str">
            <v>Malao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0084622001</v>
          </cell>
          <cell r="L235">
            <v>8</v>
          </cell>
          <cell r="M235">
            <v>12</v>
          </cell>
          <cell r="N235">
            <v>19</v>
          </cell>
          <cell r="O235">
            <v>23</v>
          </cell>
          <cell r="P235">
            <v>62</v>
          </cell>
          <cell r="Q235">
            <v>9000</v>
          </cell>
          <cell r="R235">
            <v>558000</v>
          </cell>
          <cell r="S235">
            <v>334800</v>
          </cell>
          <cell r="T235"/>
        </row>
        <row r="236">
          <cell r="B236" t="str">
            <v>K0222050</v>
          </cell>
          <cell r="C236" t="str">
            <v>Antioch Kindy</v>
          </cell>
          <cell r="D236" t="str">
            <v>Audited</v>
          </cell>
          <cell r="E236" t="str">
            <v>Feeder</v>
          </cell>
          <cell r="F236" t="str">
            <v>022242</v>
          </cell>
          <cell r="G236" t="str">
            <v>Navele (St. Paul)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0084626001</v>
          </cell>
          <cell r="L236">
            <v>2</v>
          </cell>
          <cell r="M236">
            <v>3</v>
          </cell>
          <cell r="N236">
            <v>1</v>
          </cell>
          <cell r="O236">
            <v>2</v>
          </cell>
          <cell r="P236">
            <v>8</v>
          </cell>
          <cell r="Q236">
            <v>9000</v>
          </cell>
          <cell r="R236">
            <v>72000</v>
          </cell>
          <cell r="S236">
            <v>43200</v>
          </cell>
          <cell r="T236">
            <v>16200</v>
          </cell>
        </row>
        <row r="237">
          <cell r="B237" t="str">
            <v>K0222120</v>
          </cell>
          <cell r="C237" t="str">
            <v>Araki Komuniti</v>
          </cell>
          <cell r="D237" t="str">
            <v>Audited</v>
          </cell>
          <cell r="E237" t="str">
            <v xml:space="preserve">Attached </v>
          </cell>
          <cell r="F237" t="str">
            <v>022421</v>
          </cell>
          <cell r="G237" t="str">
            <v xml:space="preserve">Lehilehina </v>
          </cell>
          <cell r="H237" t="str">
            <v>Araki</v>
          </cell>
          <cell r="I237" t="str">
            <v>NBV</v>
          </cell>
          <cell r="J237" t="str">
            <v>Sanma</v>
          </cell>
          <cell r="K237" t="str">
            <v>0084644001</v>
          </cell>
          <cell r="L237">
            <v>5</v>
          </cell>
          <cell r="M237">
            <v>0</v>
          </cell>
          <cell r="N237">
            <v>2</v>
          </cell>
          <cell r="O237">
            <v>3</v>
          </cell>
          <cell r="P237">
            <v>10</v>
          </cell>
          <cell r="Q237">
            <v>9000</v>
          </cell>
          <cell r="R237">
            <v>90000</v>
          </cell>
          <cell r="S237">
            <v>54000</v>
          </cell>
          <cell r="T237"/>
        </row>
        <row r="238">
          <cell r="B238" t="str">
            <v>K0221018</v>
          </cell>
          <cell r="C238" t="str">
            <v>Asula</v>
          </cell>
          <cell r="D238" t="str">
            <v>Audited</v>
          </cell>
          <cell r="E238" t="str">
            <v xml:space="preserve">Feeder </v>
          </cell>
          <cell r="F238" t="str">
            <v>021711</v>
          </cell>
          <cell r="G238" t="str">
            <v xml:space="preserve">Dambulu </v>
          </cell>
          <cell r="H238" t="str">
            <v>Mavea</v>
          </cell>
          <cell r="I238" t="str">
            <v>NBV</v>
          </cell>
          <cell r="J238" t="str">
            <v>Sanma</v>
          </cell>
          <cell r="K238" t="str">
            <v>0084588001</v>
          </cell>
          <cell r="L238">
            <v>4</v>
          </cell>
          <cell r="M238">
            <v>1</v>
          </cell>
          <cell r="N238">
            <v>2</v>
          </cell>
          <cell r="O238">
            <v>1</v>
          </cell>
          <cell r="P238">
            <v>8</v>
          </cell>
          <cell r="Q238">
            <v>9000</v>
          </cell>
          <cell r="R238">
            <v>72000</v>
          </cell>
          <cell r="S238">
            <v>43200</v>
          </cell>
          <cell r="T238"/>
        </row>
        <row r="239">
          <cell r="B239" t="str">
            <v>K0221551</v>
          </cell>
          <cell r="C239" t="str">
            <v>Aviaboe Kindy</v>
          </cell>
          <cell r="D239" t="str">
            <v>Audited</v>
          </cell>
          <cell r="E239" t="str">
            <v>Feeder</v>
          </cell>
          <cell r="F239" t="str">
            <v>022101</v>
          </cell>
          <cell r="G239" t="str">
            <v>Alowaru</v>
          </cell>
          <cell r="H239" t="str">
            <v>Malo</v>
          </cell>
          <cell r="I239" t="str">
            <v>NBV</v>
          </cell>
          <cell r="J239" t="str">
            <v>Sanma</v>
          </cell>
          <cell r="K239" t="str">
            <v>0084590001</v>
          </cell>
          <cell r="L239">
            <v>0</v>
          </cell>
          <cell r="M239">
            <v>0</v>
          </cell>
          <cell r="N239">
            <v>3</v>
          </cell>
          <cell r="O239">
            <v>3</v>
          </cell>
          <cell r="P239">
            <v>6</v>
          </cell>
          <cell r="Q239">
            <v>9000</v>
          </cell>
          <cell r="R239">
            <v>54000</v>
          </cell>
          <cell r="S239">
            <v>32400</v>
          </cell>
          <cell r="T239"/>
        </row>
        <row r="240">
          <cell r="B240" t="str">
            <v>K0221027</v>
          </cell>
          <cell r="C240" t="str">
            <v>Avunatari</v>
          </cell>
          <cell r="D240" t="str">
            <v>Audited</v>
          </cell>
          <cell r="E240" t="str">
            <v xml:space="preserve">Attached </v>
          </cell>
          <cell r="F240" t="str">
            <v>022103</v>
          </cell>
          <cell r="G240" t="str">
            <v>Avunatari</v>
          </cell>
          <cell r="H240" t="str">
            <v>Malo</v>
          </cell>
          <cell r="I240" t="str">
            <v>NBV</v>
          </cell>
          <cell r="J240" t="str">
            <v>Sanma</v>
          </cell>
          <cell r="K240" t="str">
            <v>0084591001</v>
          </cell>
          <cell r="L240">
            <v>3</v>
          </cell>
          <cell r="M240">
            <v>5</v>
          </cell>
          <cell r="N240">
            <v>7</v>
          </cell>
          <cell r="O240">
            <v>10</v>
          </cell>
          <cell r="P240">
            <v>25</v>
          </cell>
          <cell r="Q240">
            <v>9000</v>
          </cell>
          <cell r="R240">
            <v>225000</v>
          </cell>
          <cell r="S240">
            <v>135000</v>
          </cell>
          <cell r="T240"/>
        </row>
        <row r="241">
          <cell r="B241" t="str">
            <v>K0222098</v>
          </cell>
          <cell r="C241" t="str">
            <v>Balon</v>
          </cell>
          <cell r="D241" t="str">
            <v>Audited</v>
          </cell>
          <cell r="E241" t="str">
            <v xml:space="preserve">Attached </v>
          </cell>
          <cell r="F241" t="str">
            <v>022204</v>
          </cell>
          <cell r="G241" t="str">
            <v xml:space="preserve">Balon 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0084597001</v>
          </cell>
          <cell r="L241">
            <v>3</v>
          </cell>
          <cell r="M241">
            <v>2</v>
          </cell>
          <cell r="N241">
            <v>5</v>
          </cell>
          <cell r="O241">
            <v>12</v>
          </cell>
          <cell r="P241">
            <v>22</v>
          </cell>
          <cell r="Q241">
            <v>9000</v>
          </cell>
          <cell r="R241">
            <v>198000</v>
          </cell>
          <cell r="S241">
            <v>118800</v>
          </cell>
          <cell r="T241">
            <v>50400</v>
          </cell>
        </row>
        <row r="242">
          <cell r="B242" t="str">
            <v>K0222070</v>
          </cell>
          <cell r="C242" t="str">
            <v>Ban Ban</v>
          </cell>
          <cell r="D242" t="str">
            <v>Audited</v>
          </cell>
          <cell r="E242" t="str">
            <v xml:space="preserve">Attached </v>
          </cell>
          <cell r="F242" t="str">
            <v>022205</v>
          </cell>
          <cell r="G242" t="str">
            <v>Banban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0084598001</v>
          </cell>
          <cell r="L242">
            <v>8</v>
          </cell>
          <cell r="M242">
            <v>16</v>
          </cell>
          <cell r="N242">
            <v>20</v>
          </cell>
          <cell r="O242">
            <v>17</v>
          </cell>
          <cell r="P242">
            <v>61</v>
          </cell>
          <cell r="Q242">
            <v>9000</v>
          </cell>
          <cell r="R242">
            <v>549000</v>
          </cell>
          <cell r="S242">
            <v>329400</v>
          </cell>
          <cell r="T242">
            <v>108000</v>
          </cell>
        </row>
        <row r="243">
          <cell r="B243" t="str">
            <v>K0221007</v>
          </cell>
          <cell r="C243" t="str">
            <v>Banaviti</v>
          </cell>
          <cell r="D243" t="str">
            <v>Audited</v>
          </cell>
          <cell r="E243" t="str">
            <v xml:space="preserve">Attached </v>
          </cell>
          <cell r="F243" t="str">
            <v>022106</v>
          </cell>
          <cell r="G243" t="str">
            <v>Banaviti</v>
          </cell>
          <cell r="H243" t="str">
            <v>Malo</v>
          </cell>
          <cell r="I243" t="str">
            <v>NBV</v>
          </cell>
          <cell r="J243" t="str">
            <v>Sanma</v>
          </cell>
          <cell r="K243" t="str">
            <v>0084592001</v>
          </cell>
          <cell r="L243">
            <v>3</v>
          </cell>
          <cell r="M243">
            <v>0</v>
          </cell>
          <cell r="N243">
            <v>10</v>
          </cell>
          <cell r="O243">
            <v>4</v>
          </cell>
          <cell r="P243">
            <v>17</v>
          </cell>
          <cell r="Q243">
            <v>9000</v>
          </cell>
          <cell r="R243">
            <v>153000</v>
          </cell>
          <cell r="S243">
            <v>91800</v>
          </cell>
          <cell r="T243"/>
        </row>
        <row r="244">
          <cell r="B244" t="str">
            <v>K0221535</v>
          </cell>
          <cell r="C244" t="str">
            <v>Belalulu Kindy</v>
          </cell>
          <cell r="D244" t="str">
            <v>Audited</v>
          </cell>
          <cell r="E244" t="str">
            <v>Attached</v>
          </cell>
          <cell r="F244" t="str">
            <v>022251</v>
          </cell>
          <cell r="G244" t="str">
            <v>Pialulup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0084628001</v>
          </cell>
          <cell r="L244">
            <v>1</v>
          </cell>
          <cell r="M244">
            <v>1</v>
          </cell>
          <cell r="N244">
            <v>6</v>
          </cell>
          <cell r="O244">
            <v>4</v>
          </cell>
          <cell r="P244">
            <v>12</v>
          </cell>
          <cell r="Q244">
            <v>9000</v>
          </cell>
          <cell r="R244">
            <v>108000</v>
          </cell>
          <cell r="S244">
            <v>64800</v>
          </cell>
          <cell r="T244"/>
        </row>
        <row r="245">
          <cell r="B245" t="str">
            <v>K0220059</v>
          </cell>
          <cell r="C245" t="str">
            <v>Bernier Bay</v>
          </cell>
          <cell r="D245" t="str">
            <v>Audited</v>
          </cell>
          <cell r="E245" t="str">
            <v xml:space="preserve">Feeder </v>
          </cell>
          <cell r="F245" t="str">
            <v>022007</v>
          </cell>
          <cell r="G245" t="str">
            <v xml:space="preserve">Bernier Bay </v>
          </cell>
          <cell r="H245" t="str">
            <v>Aore</v>
          </cell>
          <cell r="I245" t="str">
            <v>NBV</v>
          </cell>
          <cell r="J245" t="str">
            <v>Sanma</v>
          </cell>
          <cell r="K245" t="str">
            <v>0084642001</v>
          </cell>
          <cell r="L245">
            <v>2</v>
          </cell>
          <cell r="M245">
            <v>2</v>
          </cell>
          <cell r="N245">
            <v>1</v>
          </cell>
          <cell r="O245">
            <v>3</v>
          </cell>
          <cell r="P245">
            <v>8</v>
          </cell>
          <cell r="Q245">
            <v>9000</v>
          </cell>
          <cell r="R245">
            <v>72000</v>
          </cell>
          <cell r="S245">
            <v>43200</v>
          </cell>
          <cell r="T245">
            <v>5400</v>
          </cell>
        </row>
        <row r="246">
          <cell r="B246" t="str">
            <v>K0222559</v>
          </cell>
          <cell r="C246" t="str">
            <v>Bethany Kindy</v>
          </cell>
          <cell r="D246" t="str">
            <v>Audited</v>
          </cell>
          <cell r="E246" t="str">
            <v>Feeder</v>
          </cell>
          <cell r="F246" t="str">
            <v>0222325</v>
          </cell>
          <cell r="G246" t="str">
            <v>Day Spring School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0099659001</v>
          </cell>
          <cell r="L246">
            <v>0</v>
          </cell>
          <cell r="M246">
            <v>1</v>
          </cell>
          <cell r="N246">
            <v>3</v>
          </cell>
          <cell r="O246">
            <v>3</v>
          </cell>
          <cell r="P246">
            <v>7</v>
          </cell>
          <cell r="Q246">
            <v>9000</v>
          </cell>
          <cell r="R246">
            <v>63000</v>
          </cell>
          <cell r="S246">
            <v>37800</v>
          </cell>
          <cell r="T246"/>
        </row>
        <row r="247">
          <cell r="B247" t="str">
            <v>K0221184</v>
          </cell>
          <cell r="C247" t="str">
            <v>Bosahe Aseturu Kindy</v>
          </cell>
          <cell r="D247" t="str">
            <v>Audited</v>
          </cell>
          <cell r="E247" t="str">
            <v xml:space="preserve">Feeder </v>
          </cell>
          <cell r="F247" t="str">
            <v>022103</v>
          </cell>
          <cell r="G247" t="str">
            <v>Avunatari</v>
          </cell>
          <cell r="H247" t="str">
            <v>Malo</v>
          </cell>
          <cell r="I247" t="str">
            <v>NBV</v>
          </cell>
          <cell r="J247" t="str">
            <v>Sanma</v>
          </cell>
          <cell r="K247" t="str">
            <v>0084591001</v>
          </cell>
          <cell r="L247">
            <v>4</v>
          </cell>
          <cell r="M247">
            <v>2</v>
          </cell>
          <cell r="N247">
            <v>4</v>
          </cell>
          <cell r="O247">
            <v>7</v>
          </cell>
          <cell r="P247">
            <v>17</v>
          </cell>
          <cell r="Q247">
            <v>9000</v>
          </cell>
          <cell r="R247">
            <v>153000</v>
          </cell>
          <cell r="S247">
            <v>91800</v>
          </cell>
          <cell r="T247"/>
        </row>
        <row r="248">
          <cell r="B248" t="str">
            <v>K0219331</v>
          </cell>
          <cell r="C248" t="str">
            <v>Buluiana (Bueli) Kindy</v>
          </cell>
          <cell r="D248" t="str">
            <v>Audited</v>
          </cell>
          <cell r="E248" t="str">
            <v xml:space="preserve">Feeder </v>
          </cell>
          <cell r="F248" t="str">
            <v>021711</v>
          </cell>
          <cell r="G248" t="str">
            <v xml:space="preserve">Dambulu </v>
          </cell>
          <cell r="H248" t="str">
            <v>Mavea</v>
          </cell>
          <cell r="I248" t="str">
            <v>NBV</v>
          </cell>
          <cell r="J248" t="str">
            <v>Sanma</v>
          </cell>
          <cell r="K248" t="str">
            <v>0084588001</v>
          </cell>
          <cell r="L248">
            <v>4</v>
          </cell>
          <cell r="M248">
            <v>4</v>
          </cell>
          <cell r="N248">
            <v>4</v>
          </cell>
          <cell r="O248">
            <v>6</v>
          </cell>
          <cell r="P248">
            <v>18</v>
          </cell>
          <cell r="Q248">
            <v>9000</v>
          </cell>
          <cell r="R248">
            <v>162000</v>
          </cell>
          <cell r="S248">
            <v>97200</v>
          </cell>
          <cell r="T248"/>
        </row>
        <row r="249">
          <cell r="B249" t="str">
            <v>K0222049</v>
          </cell>
          <cell r="C249" t="str">
            <v>Butmas</v>
          </cell>
          <cell r="D249" t="str">
            <v>Audited</v>
          </cell>
          <cell r="E249" t="str">
            <v xml:space="preserve">Attached </v>
          </cell>
          <cell r="F249" t="str">
            <v>022209</v>
          </cell>
          <cell r="G249" t="str">
            <v>Butmas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0084600001</v>
          </cell>
          <cell r="L249">
            <v>2</v>
          </cell>
          <cell r="M249">
            <v>2</v>
          </cell>
          <cell r="N249">
            <v>2</v>
          </cell>
          <cell r="O249">
            <v>6</v>
          </cell>
          <cell r="P249">
            <v>12</v>
          </cell>
          <cell r="Q249">
            <v>9000</v>
          </cell>
          <cell r="R249">
            <v>108000</v>
          </cell>
          <cell r="S249">
            <v>64800</v>
          </cell>
          <cell r="T249"/>
        </row>
        <row r="250">
          <cell r="B250" t="str">
            <v>K0222075</v>
          </cell>
          <cell r="C250" t="str">
            <v>Coolidge Kindy</v>
          </cell>
          <cell r="D250" t="str">
            <v>Audited</v>
          </cell>
          <cell r="E250" t="str">
            <v xml:space="preserve">Feeder </v>
          </cell>
          <cell r="F250" t="str">
            <v>022205</v>
          </cell>
          <cell r="G250" t="str">
            <v>Banban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0084598001</v>
          </cell>
          <cell r="L250">
            <v>7</v>
          </cell>
          <cell r="M250">
            <v>7</v>
          </cell>
          <cell r="N250">
            <v>20</v>
          </cell>
          <cell r="O250">
            <v>16</v>
          </cell>
          <cell r="P250">
            <v>50</v>
          </cell>
          <cell r="Q250">
            <v>9000</v>
          </cell>
          <cell r="R250">
            <v>450000</v>
          </cell>
          <cell r="S250">
            <v>270000</v>
          </cell>
          <cell r="T250"/>
        </row>
        <row r="251">
          <cell r="B251" t="str">
            <v>K0222079</v>
          </cell>
          <cell r="C251" t="str">
            <v>D Ocean</v>
          </cell>
          <cell r="D251" t="str">
            <v>Audited</v>
          </cell>
          <cell r="E251" t="str">
            <v xml:space="preserve">Feeder </v>
          </cell>
          <cell r="F251" t="str">
            <v>020111</v>
          </cell>
          <cell r="G251" t="str">
            <v>Sarakata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0084586001</v>
          </cell>
          <cell r="L251">
            <v>15</v>
          </cell>
          <cell r="M251">
            <v>18</v>
          </cell>
          <cell r="N251">
            <v>26</v>
          </cell>
          <cell r="O251">
            <v>23</v>
          </cell>
          <cell r="P251">
            <v>82</v>
          </cell>
          <cell r="Q251">
            <v>9000</v>
          </cell>
          <cell r="R251">
            <v>738000</v>
          </cell>
          <cell r="S251">
            <v>442800</v>
          </cell>
          <cell r="T251"/>
        </row>
        <row r="252">
          <cell r="B252" t="str">
            <v>K0217211</v>
          </cell>
          <cell r="C252" t="str">
            <v>Dambulu</v>
          </cell>
          <cell r="D252" t="str">
            <v>Audited</v>
          </cell>
          <cell r="E252" t="str">
            <v>Attached</v>
          </cell>
          <cell r="F252" t="str">
            <v>021711</v>
          </cell>
          <cell r="G252" t="str">
            <v>Dambulu</v>
          </cell>
          <cell r="H252" t="str">
            <v>Mavea</v>
          </cell>
          <cell r="I252" t="str">
            <v>NBV</v>
          </cell>
          <cell r="J252" t="str">
            <v>Sanma</v>
          </cell>
          <cell r="K252" t="str">
            <v>0084588001</v>
          </cell>
          <cell r="L252">
            <v>1</v>
          </cell>
          <cell r="M252">
            <v>1</v>
          </cell>
          <cell r="N252">
            <v>3</v>
          </cell>
          <cell r="O252">
            <v>2</v>
          </cell>
          <cell r="P252">
            <v>7</v>
          </cell>
          <cell r="Q252">
            <v>9000</v>
          </cell>
          <cell r="R252">
            <v>63000</v>
          </cell>
          <cell r="S252">
            <v>37800</v>
          </cell>
          <cell r="T252">
            <v>5400</v>
          </cell>
        </row>
        <row r="253">
          <cell r="B253" t="str">
            <v>K0222035</v>
          </cell>
          <cell r="C253" t="str">
            <v>De Quiros</v>
          </cell>
          <cell r="D253" t="str">
            <v>Audited</v>
          </cell>
          <cell r="E253" t="str">
            <v xml:space="preserve">Attached </v>
          </cell>
          <cell r="F253" t="str">
            <v>042912</v>
          </cell>
          <cell r="G253" t="str">
            <v xml:space="preserve">De Quiros 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0098423001</v>
          </cell>
          <cell r="L253">
            <v>5</v>
          </cell>
          <cell r="M253">
            <v>1</v>
          </cell>
          <cell r="N253">
            <v>4</v>
          </cell>
          <cell r="O253">
            <v>11</v>
          </cell>
          <cell r="P253">
            <v>21</v>
          </cell>
          <cell r="Q253">
            <v>9000</v>
          </cell>
          <cell r="R253">
            <v>189000</v>
          </cell>
          <cell r="S253">
            <v>113400</v>
          </cell>
          <cell r="T253"/>
        </row>
        <row r="254">
          <cell r="B254" t="str">
            <v>K0219552</v>
          </cell>
          <cell r="C254" t="str">
            <v>Dombulu Kindy</v>
          </cell>
          <cell r="D254" t="str">
            <v>Audited</v>
          </cell>
          <cell r="E254" t="str">
            <v>Attached</v>
          </cell>
          <cell r="F254" t="str">
            <v>021912</v>
          </cell>
          <cell r="G254" t="str">
            <v>Dombulu</v>
          </cell>
          <cell r="H254" t="str">
            <v>Tutuba</v>
          </cell>
          <cell r="I254" t="str">
            <v>NBV</v>
          </cell>
          <cell r="J254" t="str">
            <v>Sanma</v>
          </cell>
          <cell r="K254" t="str">
            <v>0084589001</v>
          </cell>
          <cell r="L254">
            <v>4</v>
          </cell>
          <cell r="M254">
            <v>4</v>
          </cell>
          <cell r="N254">
            <v>8</v>
          </cell>
          <cell r="O254">
            <v>2</v>
          </cell>
          <cell r="P254">
            <v>18</v>
          </cell>
          <cell r="Q254">
            <v>9000</v>
          </cell>
          <cell r="R254">
            <v>162000</v>
          </cell>
          <cell r="S254">
            <v>97200</v>
          </cell>
          <cell r="T254"/>
        </row>
        <row r="255">
          <cell r="B255" t="str">
            <v>K0222548</v>
          </cell>
          <cell r="C255" t="str">
            <v>Driana Kindy</v>
          </cell>
          <cell r="D255" t="str">
            <v>Audited</v>
          </cell>
          <cell r="E255" t="str">
            <v>Feeder</v>
          </cell>
          <cell r="F255" t="str">
            <v>020111</v>
          </cell>
          <cell r="G255" t="str">
            <v>Sarakata</v>
          </cell>
          <cell r="H255" t="str">
            <v>Santo</v>
          </cell>
          <cell r="I255" t="str">
            <v>NBV</v>
          </cell>
          <cell r="J255" t="str">
            <v>Sanma</v>
          </cell>
          <cell r="K255" t="str">
            <v>0084586001</v>
          </cell>
          <cell r="L255">
            <v>5</v>
          </cell>
          <cell r="M255">
            <v>5</v>
          </cell>
          <cell r="N255">
            <v>6</v>
          </cell>
          <cell r="O255">
            <v>5</v>
          </cell>
          <cell r="P255">
            <v>21</v>
          </cell>
          <cell r="Q255">
            <v>9000</v>
          </cell>
          <cell r="R255">
            <v>189000</v>
          </cell>
          <cell r="S255">
            <v>113400</v>
          </cell>
          <cell r="T255"/>
        </row>
        <row r="256">
          <cell r="B256" t="str">
            <v>K0222531</v>
          </cell>
          <cell r="C256" t="str">
            <v>Fanafo Kindy</v>
          </cell>
          <cell r="D256" t="str">
            <v>Audited</v>
          </cell>
          <cell r="E256" t="str">
            <v xml:space="preserve">Attached </v>
          </cell>
          <cell r="F256" t="str">
            <v>022213</v>
          </cell>
          <cell r="G256" t="str">
            <v>Fanofo</v>
          </cell>
          <cell r="H256" t="str">
            <v>Santo</v>
          </cell>
          <cell r="I256" t="str">
            <v>NBV</v>
          </cell>
          <cell r="J256" t="str">
            <v>Sanma</v>
          </cell>
          <cell r="K256" t="str">
            <v>0084665001</v>
          </cell>
          <cell r="L256">
            <v>4</v>
          </cell>
          <cell r="M256">
            <v>8</v>
          </cell>
          <cell r="N256">
            <v>12</v>
          </cell>
          <cell r="O256">
            <v>3</v>
          </cell>
          <cell r="P256">
            <v>27</v>
          </cell>
          <cell r="Q256">
            <v>9000</v>
          </cell>
          <cell r="R256">
            <v>243000</v>
          </cell>
          <cell r="S256">
            <v>145800</v>
          </cell>
          <cell r="T256"/>
        </row>
        <row r="257">
          <cell r="B257" t="str">
            <v>K0222470</v>
          </cell>
          <cell r="C257" t="str">
            <v>Fimele Community Kindy</v>
          </cell>
          <cell r="D257" t="str">
            <v>Audited</v>
          </cell>
          <cell r="E257" t="str">
            <v xml:space="preserve">Feeder </v>
          </cell>
          <cell r="F257" t="str">
            <v>022210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1</v>
          </cell>
          <cell r="M257">
            <v>0</v>
          </cell>
          <cell r="N257">
            <v>2</v>
          </cell>
          <cell r="O257">
            <v>5</v>
          </cell>
          <cell r="P257">
            <v>8</v>
          </cell>
          <cell r="Q257">
            <v>9000</v>
          </cell>
          <cell r="R257">
            <v>72000</v>
          </cell>
          <cell r="S257">
            <v>43200</v>
          </cell>
          <cell r="T257"/>
        </row>
        <row r="258">
          <cell r="B258" t="str">
            <v>K0222543</v>
          </cell>
          <cell r="C258" t="str">
            <v>Grace Kindy</v>
          </cell>
          <cell r="D258" t="str">
            <v>Audited</v>
          </cell>
          <cell r="E258" t="str">
            <v>Feeder</v>
          </cell>
          <cell r="F258" t="str">
            <v>020111</v>
          </cell>
          <cell r="G258" t="str">
            <v>Sarakata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0084586001</v>
          </cell>
          <cell r="L258">
            <v>8</v>
          </cell>
          <cell r="M258">
            <v>5</v>
          </cell>
          <cell r="N258">
            <v>8</v>
          </cell>
          <cell r="O258">
            <v>3</v>
          </cell>
          <cell r="P258">
            <v>24</v>
          </cell>
          <cell r="Q258">
            <v>9000</v>
          </cell>
          <cell r="R258">
            <v>216000</v>
          </cell>
          <cell r="S258">
            <v>129600</v>
          </cell>
          <cell r="T258"/>
        </row>
        <row r="259">
          <cell r="B259" t="str">
            <v>K0222123</v>
          </cell>
          <cell r="C259" t="str">
            <v>Hasevaia</v>
          </cell>
          <cell r="D259" t="str">
            <v>Audited</v>
          </cell>
          <cell r="E259" t="str">
            <v xml:space="preserve">Feeder </v>
          </cell>
          <cell r="F259" t="str">
            <v>022210</v>
          </cell>
          <cell r="G259" t="str">
            <v>Ebenezer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0084601001</v>
          </cell>
          <cell r="L259">
            <v>0</v>
          </cell>
          <cell r="M259">
            <v>0</v>
          </cell>
          <cell r="N259">
            <v>4</v>
          </cell>
          <cell r="O259">
            <v>1</v>
          </cell>
          <cell r="P259">
            <v>5</v>
          </cell>
          <cell r="Q259">
            <v>9000</v>
          </cell>
          <cell r="R259">
            <v>45000</v>
          </cell>
          <cell r="S259">
            <v>27000</v>
          </cell>
          <cell r="T259">
            <v>5400</v>
          </cell>
        </row>
        <row r="260">
          <cell r="B260" t="str">
            <v>K0222162</v>
          </cell>
          <cell r="C260" t="str">
            <v>Hokua</v>
          </cell>
          <cell r="D260" t="str">
            <v>Audited</v>
          </cell>
          <cell r="E260" t="str">
            <v xml:space="preserve">Feeder </v>
          </cell>
          <cell r="F260" t="str">
            <v>022234</v>
          </cell>
          <cell r="G260" t="str">
            <v xml:space="preserve">Menevula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0084650001</v>
          </cell>
          <cell r="L260">
            <v>3</v>
          </cell>
          <cell r="M260">
            <v>3</v>
          </cell>
          <cell r="N260">
            <v>1</v>
          </cell>
          <cell r="O260">
            <v>1</v>
          </cell>
          <cell r="P260">
            <v>8</v>
          </cell>
          <cell r="Q260">
            <v>9000</v>
          </cell>
          <cell r="R260">
            <v>72000</v>
          </cell>
          <cell r="S260">
            <v>43200</v>
          </cell>
          <cell r="T260"/>
        </row>
        <row r="261">
          <cell r="B261" t="str">
            <v>K0222335</v>
          </cell>
          <cell r="C261" t="str">
            <v>Ian Livo</v>
          </cell>
          <cell r="D261" t="str">
            <v>Audited</v>
          </cell>
          <cell r="E261" t="str">
            <v>Attached</v>
          </cell>
          <cell r="F261" t="str">
            <v>022216</v>
          </cell>
          <cell r="G261" t="str">
            <v>Ian Livo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0084603001</v>
          </cell>
          <cell r="L261">
            <v>0</v>
          </cell>
          <cell r="M261">
            <v>0</v>
          </cell>
          <cell r="N261">
            <v>1</v>
          </cell>
          <cell r="O261">
            <v>7</v>
          </cell>
          <cell r="P261">
            <v>8</v>
          </cell>
          <cell r="Q261">
            <v>9000</v>
          </cell>
          <cell r="R261">
            <v>72000</v>
          </cell>
          <cell r="S261">
            <v>43200</v>
          </cell>
          <cell r="T261">
            <v>20888</v>
          </cell>
        </row>
        <row r="262">
          <cell r="B262" t="str">
            <v>K0222084</v>
          </cell>
          <cell r="C262" t="str">
            <v>Iethvekar</v>
          </cell>
          <cell r="D262" t="str">
            <v>Audited</v>
          </cell>
          <cell r="E262" t="str">
            <v xml:space="preserve">Attached </v>
          </cell>
          <cell r="F262" t="str">
            <v>022217</v>
          </cell>
          <cell r="G262" t="str">
            <v>Iethvekar</v>
          </cell>
          <cell r="H262" t="str">
            <v>Santo</v>
          </cell>
          <cell r="I262" t="str">
            <v>NBV</v>
          </cell>
          <cell r="J262" t="str">
            <v>Sanma</v>
          </cell>
          <cell r="K262" t="str">
            <v>0084604001</v>
          </cell>
          <cell r="L262">
            <v>5</v>
          </cell>
          <cell r="M262">
            <v>4</v>
          </cell>
          <cell r="N262">
            <v>9</v>
          </cell>
          <cell r="O262">
            <v>3</v>
          </cell>
          <cell r="P262">
            <v>21</v>
          </cell>
          <cell r="Q262">
            <v>9000</v>
          </cell>
          <cell r="R262">
            <v>189000</v>
          </cell>
          <cell r="S262">
            <v>113400</v>
          </cell>
          <cell r="T262"/>
        </row>
        <row r="263">
          <cell r="B263" t="str">
            <v>K0221540</v>
          </cell>
          <cell r="C263" t="str">
            <v>James Leo Kindy</v>
          </cell>
          <cell r="D263" t="str">
            <v>Audited</v>
          </cell>
          <cell r="E263" t="str">
            <v>Feeder</v>
          </cell>
          <cell r="F263" t="str">
            <v>022101</v>
          </cell>
          <cell r="G263" t="str">
            <v>Alowaru</v>
          </cell>
          <cell r="H263" t="str">
            <v>Malo</v>
          </cell>
          <cell r="I263" t="str">
            <v>NBV</v>
          </cell>
          <cell r="J263" t="str">
            <v>Sanma</v>
          </cell>
          <cell r="K263" t="str">
            <v>0084590001</v>
          </cell>
          <cell r="L263">
            <v>1</v>
          </cell>
          <cell r="M263">
            <v>0</v>
          </cell>
          <cell r="N263">
            <v>0</v>
          </cell>
          <cell r="O263">
            <v>2</v>
          </cell>
          <cell r="P263">
            <v>3</v>
          </cell>
          <cell r="Q263">
            <v>9000</v>
          </cell>
          <cell r="R263">
            <v>27000</v>
          </cell>
          <cell r="S263">
            <v>16200</v>
          </cell>
          <cell r="T263"/>
        </row>
        <row r="264">
          <cell r="B264" t="str">
            <v>K0222074</v>
          </cell>
          <cell r="C264" t="str">
            <v>Jerahap Kindy</v>
          </cell>
          <cell r="D264" t="str">
            <v>Audited</v>
          </cell>
          <cell r="E264" t="str">
            <v>Feeder</v>
          </cell>
          <cell r="F264" t="str">
            <v>020101</v>
          </cell>
          <cell r="G264" t="str">
            <v>Kamewa English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0084640001</v>
          </cell>
          <cell r="L264">
            <v>15</v>
          </cell>
          <cell r="M264">
            <v>6</v>
          </cell>
          <cell r="N264">
            <v>5</v>
          </cell>
          <cell r="O264">
            <v>9</v>
          </cell>
          <cell r="P264">
            <v>35</v>
          </cell>
          <cell r="Q264">
            <v>9000</v>
          </cell>
          <cell r="R264">
            <v>315000</v>
          </cell>
          <cell r="S264">
            <v>189000</v>
          </cell>
          <cell r="T264"/>
        </row>
        <row r="265">
          <cell r="B265" t="str">
            <v>K0221016</v>
          </cell>
          <cell r="C265" t="str">
            <v>Jinaure</v>
          </cell>
          <cell r="D265" t="str">
            <v>Audited</v>
          </cell>
          <cell r="E265" t="str">
            <v xml:space="preserve">Attached </v>
          </cell>
          <cell r="F265" t="str">
            <v>022114</v>
          </cell>
          <cell r="G265" t="str">
            <v xml:space="preserve">Jinaure </v>
          </cell>
          <cell r="H265" t="str">
            <v>Malo</v>
          </cell>
          <cell r="I265" t="str">
            <v>NBV</v>
          </cell>
          <cell r="J265" t="str">
            <v>Sanma</v>
          </cell>
          <cell r="K265" t="str">
            <v>0084594001</v>
          </cell>
          <cell r="L265">
            <v>3</v>
          </cell>
          <cell r="M265">
            <v>0</v>
          </cell>
          <cell r="N265">
            <v>4</v>
          </cell>
          <cell r="O265">
            <v>5</v>
          </cell>
          <cell r="P265">
            <v>12</v>
          </cell>
          <cell r="Q265">
            <v>9000</v>
          </cell>
          <cell r="R265">
            <v>108000</v>
          </cell>
          <cell r="S265">
            <v>64800</v>
          </cell>
          <cell r="T265"/>
        </row>
        <row r="266">
          <cell r="B266" t="str">
            <v>K0222092</v>
          </cell>
          <cell r="C266" t="str">
            <v>Kaliro</v>
          </cell>
          <cell r="D266" t="str">
            <v>Audited</v>
          </cell>
          <cell r="E266" t="str">
            <v xml:space="preserve">Feeder </v>
          </cell>
          <cell r="F266" t="str">
            <v>022241</v>
          </cell>
          <cell r="G266" t="str">
            <v xml:space="preserve">Natawa 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0084624001</v>
          </cell>
          <cell r="L266">
            <v>7</v>
          </cell>
          <cell r="M266">
            <v>6</v>
          </cell>
          <cell r="N266">
            <v>9</v>
          </cell>
          <cell r="O266">
            <v>10</v>
          </cell>
          <cell r="P266">
            <v>32</v>
          </cell>
          <cell r="Q266">
            <v>9000</v>
          </cell>
          <cell r="R266">
            <v>288000</v>
          </cell>
          <cell r="S266">
            <v>172800</v>
          </cell>
          <cell r="T266"/>
        </row>
        <row r="267">
          <cell r="B267" t="str">
            <v>K0222083</v>
          </cell>
          <cell r="C267" t="str">
            <v>Kamewa - Franis</v>
          </cell>
          <cell r="D267" t="str">
            <v>Audited</v>
          </cell>
          <cell r="E267" t="str">
            <v>Attached</v>
          </cell>
          <cell r="F267" t="str">
            <v>020102</v>
          </cell>
          <cell r="G267" t="str">
            <v>Kamewa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0084640001</v>
          </cell>
          <cell r="L267">
            <v>9</v>
          </cell>
          <cell r="M267">
            <v>7</v>
          </cell>
          <cell r="N267">
            <v>23</v>
          </cell>
          <cell r="O267">
            <v>12</v>
          </cell>
          <cell r="P267">
            <v>51</v>
          </cell>
          <cell r="Q267">
            <v>9000</v>
          </cell>
          <cell r="R267">
            <v>459000</v>
          </cell>
          <cell r="S267">
            <v>275400</v>
          </cell>
          <cell r="T267"/>
        </row>
        <row r="268">
          <cell r="B268" t="str">
            <v>K0222068</v>
          </cell>
          <cell r="C268" t="str">
            <v>Kamewa -Inglis</v>
          </cell>
          <cell r="D268" t="str">
            <v>Audited</v>
          </cell>
          <cell r="E268" t="str">
            <v xml:space="preserve">Attached </v>
          </cell>
          <cell r="F268" t="str">
            <v>020101</v>
          </cell>
          <cell r="G268" t="str">
            <v>Kamewa-Inglis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0084640001</v>
          </cell>
          <cell r="L268">
            <v>13</v>
          </cell>
          <cell r="M268">
            <v>10</v>
          </cell>
          <cell r="N268">
            <v>26</v>
          </cell>
          <cell r="O268">
            <v>47</v>
          </cell>
          <cell r="P268">
            <v>96</v>
          </cell>
          <cell r="Q268">
            <v>9000</v>
          </cell>
          <cell r="R268">
            <v>864000</v>
          </cell>
          <cell r="S268">
            <v>518400</v>
          </cell>
          <cell r="T268"/>
        </row>
        <row r="269">
          <cell r="B269" t="str">
            <v>K0222483</v>
          </cell>
          <cell r="C269" t="str">
            <v>Kerr Family</v>
          </cell>
          <cell r="D269" t="str">
            <v>Audited</v>
          </cell>
          <cell r="E269" t="str">
            <v>Feeder</v>
          </cell>
          <cell r="F269" t="str">
            <v>022235</v>
          </cell>
          <cell r="G269" t="str">
            <v>Mwast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0098428001</v>
          </cell>
          <cell r="L269">
            <v>1</v>
          </cell>
          <cell r="M269">
            <v>1</v>
          </cell>
          <cell r="N269">
            <v>1</v>
          </cell>
          <cell r="O269">
            <v>3</v>
          </cell>
          <cell r="P269">
            <v>6</v>
          </cell>
          <cell r="Q269">
            <v>9000</v>
          </cell>
          <cell r="R269">
            <v>54000</v>
          </cell>
          <cell r="S269">
            <v>32400</v>
          </cell>
          <cell r="T269"/>
        </row>
        <row r="270">
          <cell r="B270" t="str">
            <v>K0221011</v>
          </cell>
          <cell r="C270" t="str">
            <v>Kitacu</v>
          </cell>
          <cell r="D270" t="str">
            <v>Audited</v>
          </cell>
          <cell r="E270" t="str">
            <v xml:space="preserve">Attached </v>
          </cell>
          <cell r="F270" t="str">
            <v>022120</v>
          </cell>
          <cell r="G270" t="str">
            <v xml:space="preserve">Kitacu </v>
          </cell>
          <cell r="H270" t="str">
            <v>Malo</v>
          </cell>
          <cell r="I270" t="str">
            <v>NBV</v>
          </cell>
          <cell r="J270" t="str">
            <v>Sanma</v>
          </cell>
          <cell r="K270" t="str">
            <v>0084595001</v>
          </cell>
          <cell r="L270">
            <v>1</v>
          </cell>
          <cell r="M270">
            <v>1</v>
          </cell>
          <cell r="N270">
            <v>3</v>
          </cell>
          <cell r="O270">
            <v>1</v>
          </cell>
          <cell r="P270">
            <v>6</v>
          </cell>
          <cell r="Q270">
            <v>9000</v>
          </cell>
          <cell r="R270">
            <v>54000</v>
          </cell>
          <cell r="S270">
            <v>32400</v>
          </cell>
          <cell r="T270"/>
        </row>
        <row r="271">
          <cell r="B271" t="str">
            <v>K0222115</v>
          </cell>
          <cell r="C271" t="str">
            <v>Kom'ese(Namoru)</v>
          </cell>
          <cell r="D271" t="str">
            <v>Audited</v>
          </cell>
          <cell r="E271" t="str">
            <v xml:space="preserve">Attached </v>
          </cell>
          <cell r="F271" t="str">
            <v>022236</v>
          </cell>
          <cell r="G271" t="str">
            <v xml:space="preserve">Namoru </v>
          </cell>
          <cell r="H271" t="str">
            <v>Santo</v>
          </cell>
          <cell r="I271" t="str">
            <v>NBV</v>
          </cell>
          <cell r="J271" t="str">
            <v>Sanma</v>
          </cell>
          <cell r="K271" t="str">
            <v>0084658001</v>
          </cell>
          <cell r="L271">
            <v>3</v>
          </cell>
          <cell r="M271">
            <v>1</v>
          </cell>
          <cell r="N271">
            <v>3</v>
          </cell>
          <cell r="O271">
            <v>6</v>
          </cell>
          <cell r="P271">
            <v>13</v>
          </cell>
          <cell r="Q271">
            <v>9000</v>
          </cell>
          <cell r="R271">
            <v>117000</v>
          </cell>
          <cell r="S271">
            <v>70200</v>
          </cell>
          <cell r="T271">
            <v>14400</v>
          </cell>
        </row>
        <row r="272">
          <cell r="B272" t="str">
            <v>K0222164</v>
          </cell>
          <cell r="C272" t="str">
            <v>Koroia</v>
          </cell>
          <cell r="D272" t="str">
            <v>Audited</v>
          </cell>
          <cell r="E272" t="str">
            <v xml:space="preserve">Feeder </v>
          </cell>
          <cell r="F272" t="str">
            <v>022234</v>
          </cell>
          <cell r="G272" t="str">
            <v xml:space="preserve">Menevula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0084650001</v>
          </cell>
          <cell r="L272">
            <v>2</v>
          </cell>
          <cell r="M272">
            <v>5</v>
          </cell>
          <cell r="N272">
            <v>2</v>
          </cell>
          <cell r="O272">
            <v>7</v>
          </cell>
          <cell r="P272">
            <v>16</v>
          </cell>
          <cell r="Q272">
            <v>9000</v>
          </cell>
          <cell r="R272">
            <v>144000</v>
          </cell>
          <cell r="S272">
            <v>86400</v>
          </cell>
          <cell r="T272"/>
        </row>
        <row r="273">
          <cell r="B273" t="str">
            <v>K0222199</v>
          </cell>
          <cell r="C273" t="str">
            <v>Lape Pre-school</v>
          </cell>
          <cell r="D273" t="str">
            <v>Audited</v>
          </cell>
          <cell r="E273" t="str">
            <v xml:space="preserve">Feeder </v>
          </cell>
          <cell r="F273" t="str">
            <v>0222497</v>
          </cell>
          <cell r="G273" t="str">
            <v>Lemesie (lape/Paparam)</v>
          </cell>
          <cell r="H273" t="str">
            <v>Santo</v>
          </cell>
          <cell r="I273" t="str">
            <v>NBV</v>
          </cell>
          <cell r="J273" t="str">
            <v>Sanma</v>
          </cell>
          <cell r="K273" t="str">
            <v>0098424001</v>
          </cell>
          <cell r="L273">
            <v>4</v>
          </cell>
          <cell r="M273">
            <v>1</v>
          </cell>
          <cell r="N273">
            <v>0</v>
          </cell>
          <cell r="O273">
            <v>7</v>
          </cell>
          <cell r="P273">
            <v>12</v>
          </cell>
          <cell r="Q273">
            <v>9000</v>
          </cell>
          <cell r="R273">
            <v>108000</v>
          </cell>
          <cell r="S273">
            <v>64800</v>
          </cell>
          <cell r="T273"/>
        </row>
        <row r="274">
          <cell r="B274" t="str">
            <v>K0222085</v>
          </cell>
          <cell r="C274" t="str">
            <v>Lathi</v>
          </cell>
          <cell r="D274" t="str">
            <v>Audited</v>
          </cell>
          <cell r="E274" t="str">
            <v xml:space="preserve">Attached </v>
          </cell>
          <cell r="F274" t="str">
            <v>022222</v>
          </cell>
          <cell r="G274" t="str">
            <v>Lathi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0084606001</v>
          </cell>
          <cell r="L274">
            <v>6</v>
          </cell>
          <cell r="M274">
            <v>4</v>
          </cell>
          <cell r="N274">
            <v>9</v>
          </cell>
          <cell r="O274">
            <v>4</v>
          </cell>
          <cell r="P274">
            <v>23</v>
          </cell>
          <cell r="Q274">
            <v>9000</v>
          </cell>
          <cell r="R274">
            <v>207000</v>
          </cell>
          <cell r="S274">
            <v>124200</v>
          </cell>
          <cell r="T274"/>
        </row>
        <row r="275">
          <cell r="B275" t="str">
            <v>K0222532</v>
          </cell>
          <cell r="C275" t="str">
            <v>Lijiwi Komunity Kindy</v>
          </cell>
          <cell r="D275" t="str">
            <v>Audited</v>
          </cell>
          <cell r="E275" t="str">
            <v>Feeder</v>
          </cell>
          <cell r="F275" t="str">
            <v>022204</v>
          </cell>
          <cell r="G275" t="str">
            <v>Balon</v>
          </cell>
          <cell r="H275" t="str">
            <v>Santo</v>
          </cell>
          <cell r="I275" t="str">
            <v>NBV</v>
          </cell>
          <cell r="J275" t="str">
            <v>Sanma</v>
          </cell>
          <cell r="K275" t="str">
            <v>0084597001</v>
          </cell>
          <cell r="L275">
            <v>2</v>
          </cell>
          <cell r="M275">
            <v>1</v>
          </cell>
          <cell r="N275">
            <v>4</v>
          </cell>
          <cell r="O275">
            <v>1</v>
          </cell>
          <cell r="P275">
            <v>8</v>
          </cell>
          <cell r="Q275">
            <v>9000</v>
          </cell>
          <cell r="R275">
            <v>72000</v>
          </cell>
          <cell r="S275">
            <v>43200</v>
          </cell>
          <cell r="T275"/>
        </row>
        <row r="276">
          <cell r="B276" t="str">
            <v>K0222545</v>
          </cell>
          <cell r="C276" t="str">
            <v>Line Kindy</v>
          </cell>
          <cell r="D276" t="str">
            <v>Audited</v>
          </cell>
          <cell r="E276" t="str">
            <v>Feeder</v>
          </cell>
          <cell r="F276" t="str">
            <v>020111</v>
          </cell>
          <cell r="G276" t="str">
            <v>Sarakata</v>
          </cell>
          <cell r="H276" t="str">
            <v>Santo</v>
          </cell>
          <cell r="I276" t="str">
            <v>NBV</v>
          </cell>
          <cell r="J276" t="str">
            <v>Sanma</v>
          </cell>
          <cell r="K276" t="str">
            <v>0084586001</v>
          </cell>
          <cell r="L276">
            <v>2</v>
          </cell>
          <cell r="M276">
            <v>3</v>
          </cell>
          <cell r="N276">
            <v>7</v>
          </cell>
          <cell r="O276">
            <v>2</v>
          </cell>
          <cell r="P276">
            <v>14</v>
          </cell>
          <cell r="Q276">
            <v>9000</v>
          </cell>
          <cell r="R276">
            <v>126000</v>
          </cell>
          <cell r="S276">
            <v>75600</v>
          </cell>
          <cell r="T276"/>
        </row>
        <row r="277">
          <cell r="B277" t="str">
            <v>K0222149</v>
          </cell>
          <cell r="C277" t="str">
            <v>Lolorai</v>
          </cell>
          <cell r="D277" t="str">
            <v>Audited</v>
          </cell>
          <cell r="E277" t="str">
            <v xml:space="preserve">Feeder </v>
          </cell>
          <cell r="F277" t="str">
            <v>022223</v>
          </cell>
          <cell r="G277" t="str">
            <v>Limarua</v>
          </cell>
          <cell r="H277" t="str">
            <v>Santo</v>
          </cell>
          <cell r="I277" t="str">
            <v>NBV</v>
          </cell>
          <cell r="J277" t="str">
            <v>Sanma</v>
          </cell>
          <cell r="K277" t="str">
            <v>0084649001</v>
          </cell>
          <cell r="L277">
            <v>3</v>
          </cell>
          <cell r="M277">
            <v>3</v>
          </cell>
          <cell r="N277">
            <v>5</v>
          </cell>
          <cell r="O277">
            <v>7</v>
          </cell>
          <cell r="P277">
            <v>18</v>
          </cell>
          <cell r="Q277">
            <v>9000</v>
          </cell>
          <cell r="R277">
            <v>162000</v>
          </cell>
          <cell r="S277">
            <v>97200</v>
          </cell>
          <cell r="T277"/>
        </row>
        <row r="278">
          <cell r="B278" t="str">
            <v>K0222101</v>
          </cell>
          <cell r="C278" t="str">
            <v>Lorethiakarkar</v>
          </cell>
          <cell r="D278" t="str">
            <v>Audited</v>
          </cell>
          <cell r="E278" t="str">
            <v xml:space="preserve">Attached </v>
          </cell>
          <cell r="F278" t="str">
            <v>022224</v>
          </cell>
          <cell r="G278" t="str">
            <v>Lorethiakarkar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0084605001</v>
          </cell>
          <cell r="L278">
            <v>6</v>
          </cell>
          <cell r="M278">
            <v>5</v>
          </cell>
          <cell r="N278">
            <v>8</v>
          </cell>
          <cell r="O278">
            <v>11</v>
          </cell>
          <cell r="P278">
            <v>30</v>
          </cell>
          <cell r="Q278">
            <v>9000</v>
          </cell>
          <cell r="R278">
            <v>270000</v>
          </cell>
          <cell r="S278">
            <v>162000</v>
          </cell>
          <cell r="T278"/>
        </row>
        <row r="279">
          <cell r="B279" t="str">
            <v>K0222103</v>
          </cell>
          <cell r="C279" t="str">
            <v>Lorevulko</v>
          </cell>
          <cell r="D279" t="str">
            <v>Audited</v>
          </cell>
          <cell r="E279" t="str">
            <v xml:space="preserve">Attached </v>
          </cell>
          <cell r="F279" t="str">
            <v>022225</v>
          </cell>
          <cell r="G279" t="str">
            <v>Lorevulko Anglican Community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0084675001</v>
          </cell>
          <cell r="L279">
            <v>6</v>
          </cell>
          <cell r="M279">
            <v>3</v>
          </cell>
          <cell r="N279">
            <v>6</v>
          </cell>
          <cell r="O279">
            <v>3</v>
          </cell>
          <cell r="P279">
            <v>18</v>
          </cell>
          <cell r="Q279">
            <v>9000</v>
          </cell>
          <cell r="R279">
            <v>162000</v>
          </cell>
          <cell r="S279">
            <v>97200</v>
          </cell>
          <cell r="T279"/>
        </row>
        <row r="280">
          <cell r="B280" t="str">
            <v>K0222553</v>
          </cell>
          <cell r="C280" t="str">
            <v>Malores Kindy</v>
          </cell>
          <cell r="D280" t="str">
            <v>Audited</v>
          </cell>
          <cell r="E280" t="str">
            <v>Attached</v>
          </cell>
          <cell r="F280" t="str">
            <v>022227</v>
          </cell>
          <cell r="G280" t="str">
            <v>Malores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0084656001</v>
          </cell>
          <cell r="L280">
            <v>21</v>
          </cell>
          <cell r="M280">
            <v>4</v>
          </cell>
          <cell r="N280">
            <v>16</v>
          </cell>
          <cell r="O280">
            <v>2</v>
          </cell>
          <cell r="P280">
            <v>43</v>
          </cell>
          <cell r="Q280">
            <v>9000</v>
          </cell>
          <cell r="R280">
            <v>387000</v>
          </cell>
          <cell r="S280">
            <v>232200</v>
          </cell>
          <cell r="T280"/>
        </row>
        <row r="281">
          <cell r="B281" t="str">
            <v>K0222204</v>
          </cell>
          <cell r="C281" t="str">
            <v>Malsie</v>
          </cell>
          <cell r="D281" t="str">
            <v>Audited</v>
          </cell>
          <cell r="E281" t="str">
            <v xml:space="preserve">Feeder </v>
          </cell>
          <cell r="F281" t="str">
            <v>020111</v>
          </cell>
          <cell r="G281" t="str">
            <v>Sarakata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0084586001</v>
          </cell>
          <cell r="L281">
            <v>16</v>
          </cell>
          <cell r="M281">
            <v>19</v>
          </cell>
          <cell r="N281">
            <v>18</v>
          </cell>
          <cell r="O281">
            <v>26</v>
          </cell>
          <cell r="P281">
            <v>79</v>
          </cell>
          <cell r="Q281">
            <v>9000</v>
          </cell>
          <cell r="R281">
            <v>711000</v>
          </cell>
          <cell r="S281">
            <v>426600</v>
          </cell>
          <cell r="T281"/>
        </row>
        <row r="282">
          <cell r="B282" t="str">
            <v>K0222202</v>
          </cell>
          <cell r="C282" t="str">
            <v>Maltape Kindy</v>
          </cell>
          <cell r="D282" t="str">
            <v>Audited</v>
          </cell>
          <cell r="E282" t="str">
            <v>Feeder</v>
          </cell>
          <cell r="F282" t="str">
            <v>020110</v>
          </cell>
          <cell r="G282" t="str">
            <v xml:space="preserve">Santo East  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0084634001</v>
          </cell>
          <cell r="L282">
            <v>5</v>
          </cell>
          <cell r="M282">
            <v>4</v>
          </cell>
          <cell r="N282">
            <v>3</v>
          </cell>
          <cell r="O282">
            <v>5</v>
          </cell>
          <cell r="P282">
            <v>17</v>
          </cell>
          <cell r="Q282">
            <v>9000</v>
          </cell>
          <cell r="R282">
            <v>153000</v>
          </cell>
          <cell r="S282">
            <v>91800</v>
          </cell>
          <cell r="T282"/>
        </row>
        <row r="283">
          <cell r="B283" t="str">
            <v>K0222182</v>
          </cell>
          <cell r="C283" t="str">
            <v>Marua</v>
          </cell>
          <cell r="D283" t="str">
            <v>Audited</v>
          </cell>
          <cell r="E283" t="str">
            <v>Feeder</v>
          </cell>
          <cell r="F283" t="str">
            <v>0222502</v>
          </cell>
          <cell r="G283" t="str">
            <v>Ebenezer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0084601001</v>
          </cell>
          <cell r="L283">
            <v>1</v>
          </cell>
          <cell r="M283">
            <v>1</v>
          </cell>
          <cell r="N283">
            <v>3</v>
          </cell>
          <cell r="O283">
            <v>2</v>
          </cell>
          <cell r="P283">
            <v>7</v>
          </cell>
          <cell r="Q283">
            <v>9000</v>
          </cell>
          <cell r="R283">
            <v>63000</v>
          </cell>
          <cell r="S283">
            <v>37800</v>
          </cell>
          <cell r="T283"/>
        </row>
        <row r="284">
          <cell r="B284" t="str">
            <v>K0222078</v>
          </cell>
          <cell r="C284" t="str">
            <v>Matafanga</v>
          </cell>
          <cell r="D284" t="str">
            <v>Audited</v>
          </cell>
          <cell r="E284" t="str">
            <v xml:space="preserve">Feeder </v>
          </cell>
          <cell r="F284" t="str">
            <v>022279</v>
          </cell>
          <cell r="G284" t="str">
            <v>Sarakata S.D.A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0084659001</v>
          </cell>
          <cell r="L284">
            <v>8</v>
          </cell>
          <cell r="M284">
            <v>1</v>
          </cell>
          <cell r="N284">
            <v>8</v>
          </cell>
          <cell r="O284">
            <v>4</v>
          </cell>
          <cell r="P284">
            <v>21</v>
          </cell>
          <cell r="Q284">
            <v>9000</v>
          </cell>
          <cell r="R284">
            <v>189000</v>
          </cell>
          <cell r="S284">
            <v>113400</v>
          </cell>
          <cell r="T284"/>
        </row>
        <row r="285">
          <cell r="B285" t="str">
            <v>K0222055</v>
          </cell>
          <cell r="C285" t="str">
            <v>Mataloi</v>
          </cell>
          <cell r="D285" t="str">
            <v>Audited</v>
          </cell>
          <cell r="E285" t="str">
            <v xml:space="preserve">Attached </v>
          </cell>
          <cell r="F285" t="str">
            <v>022232</v>
          </cell>
          <cell r="G285" t="str">
            <v>Mataloi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0084672001</v>
          </cell>
          <cell r="L285">
            <v>3</v>
          </cell>
          <cell r="M285">
            <v>4</v>
          </cell>
          <cell r="N285">
            <v>2</v>
          </cell>
          <cell r="O285">
            <v>3</v>
          </cell>
          <cell r="P285">
            <v>12</v>
          </cell>
          <cell r="Q285">
            <v>9000</v>
          </cell>
          <cell r="R285">
            <v>108000</v>
          </cell>
          <cell r="S285">
            <v>64800</v>
          </cell>
          <cell r="T285"/>
        </row>
        <row r="286">
          <cell r="B286" t="str">
            <v>K0222043</v>
          </cell>
          <cell r="C286" t="str">
            <v>Maurie</v>
          </cell>
          <cell r="D286" t="str">
            <v>Audited</v>
          </cell>
          <cell r="E286" t="str">
            <v xml:space="preserve">Attached </v>
          </cell>
          <cell r="F286" t="str">
            <v>022235</v>
          </cell>
          <cell r="G286" t="str">
            <v xml:space="preserve">Mwast 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0098428001</v>
          </cell>
          <cell r="L286">
            <v>0</v>
          </cell>
          <cell r="M286">
            <v>0</v>
          </cell>
          <cell r="N286">
            <v>2</v>
          </cell>
          <cell r="O286">
            <v>2</v>
          </cell>
          <cell r="P286">
            <v>4</v>
          </cell>
          <cell r="Q286">
            <v>9000</v>
          </cell>
          <cell r="R286">
            <v>36000</v>
          </cell>
          <cell r="S286">
            <v>21600</v>
          </cell>
          <cell r="T286">
            <v>7944</v>
          </cell>
        </row>
        <row r="287">
          <cell r="B287" t="str">
            <v>K0222355</v>
          </cell>
          <cell r="C287" t="str">
            <v>Merap St Augustin</v>
          </cell>
          <cell r="D287" t="str">
            <v>Audited</v>
          </cell>
          <cell r="E287" t="str">
            <v>Attached</v>
          </cell>
          <cell r="F287" t="str">
            <v>022282</v>
          </cell>
          <cell r="G287" t="str">
            <v>Merap St Augustin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0098425001</v>
          </cell>
          <cell r="L287">
            <v>5</v>
          </cell>
          <cell r="M287">
            <v>7</v>
          </cell>
          <cell r="N287">
            <v>8</v>
          </cell>
          <cell r="O287">
            <v>6</v>
          </cell>
          <cell r="P287">
            <v>26</v>
          </cell>
          <cell r="Q287">
            <v>9000</v>
          </cell>
          <cell r="R287">
            <v>234000</v>
          </cell>
          <cell r="S287">
            <v>140400</v>
          </cell>
          <cell r="T287"/>
        </row>
        <row r="288">
          <cell r="B288" t="str">
            <v>K0222522</v>
          </cell>
          <cell r="C288" t="str">
            <v>Nabanga</v>
          </cell>
          <cell r="D288" t="str">
            <v>Audited</v>
          </cell>
          <cell r="E288" t="str">
            <v xml:space="preserve">Feeder </v>
          </cell>
          <cell r="F288" t="str">
            <v>020110</v>
          </cell>
          <cell r="G288" t="str">
            <v>Santo East -English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0084585001</v>
          </cell>
          <cell r="L288">
            <v>4</v>
          </cell>
          <cell r="M288">
            <v>4</v>
          </cell>
          <cell r="N288">
            <v>4</v>
          </cell>
          <cell r="O288">
            <v>4</v>
          </cell>
          <cell r="P288">
            <v>16</v>
          </cell>
          <cell r="Q288">
            <v>9000</v>
          </cell>
          <cell r="R288">
            <v>144000</v>
          </cell>
          <cell r="S288">
            <v>86400</v>
          </cell>
          <cell r="T288"/>
        </row>
        <row r="289">
          <cell r="B289" t="str">
            <v>K0221197</v>
          </cell>
          <cell r="C289" t="str">
            <v>Najaraiwelu</v>
          </cell>
          <cell r="D289" t="str">
            <v>Audited</v>
          </cell>
          <cell r="E289" t="str">
            <v xml:space="preserve">Attached </v>
          </cell>
          <cell r="F289" t="str">
            <v>0221500</v>
          </cell>
          <cell r="G289" t="str">
            <v>Najaraiwelu</v>
          </cell>
          <cell r="H289" t="str">
            <v>Malo</v>
          </cell>
          <cell r="I289" t="str">
            <v>NBV</v>
          </cell>
          <cell r="J289" t="str">
            <v>Sanma</v>
          </cell>
          <cell r="K289" t="str">
            <v>0098421001</v>
          </cell>
          <cell r="L289">
            <v>2</v>
          </cell>
          <cell r="M289">
            <v>5</v>
          </cell>
          <cell r="N289">
            <v>3</v>
          </cell>
          <cell r="O289">
            <v>10</v>
          </cell>
          <cell r="P289">
            <v>20</v>
          </cell>
          <cell r="Q289">
            <v>9000</v>
          </cell>
          <cell r="R289">
            <v>180000</v>
          </cell>
          <cell r="S289">
            <v>108000</v>
          </cell>
          <cell r="T289">
            <v>59720</v>
          </cell>
        </row>
        <row r="290">
          <cell r="B290" t="str">
            <v>K0221025</v>
          </cell>
          <cell r="C290" t="str">
            <v>Nalvucai Vanua (Palm)</v>
          </cell>
          <cell r="D290" t="str">
            <v>Audited</v>
          </cell>
          <cell r="E290" t="str">
            <v xml:space="preserve">Feeder </v>
          </cell>
          <cell r="F290" t="str">
            <v>022114</v>
          </cell>
          <cell r="G290" t="str">
            <v xml:space="preserve">Jinaure </v>
          </cell>
          <cell r="H290" t="str">
            <v>Malo</v>
          </cell>
          <cell r="I290" t="str">
            <v>NBV</v>
          </cell>
          <cell r="J290" t="str">
            <v>Sanma</v>
          </cell>
          <cell r="K290" t="str">
            <v>0084594001</v>
          </cell>
          <cell r="L290">
            <v>1</v>
          </cell>
          <cell r="M290">
            <v>3</v>
          </cell>
          <cell r="N290">
            <v>1</v>
          </cell>
          <cell r="O290">
            <v>3</v>
          </cell>
          <cell r="P290">
            <v>8</v>
          </cell>
          <cell r="Q290">
            <v>9000</v>
          </cell>
          <cell r="R290">
            <v>72000</v>
          </cell>
          <cell r="S290">
            <v>43200</v>
          </cell>
          <cell r="T290"/>
        </row>
        <row r="291">
          <cell r="B291" t="str">
            <v>K0221028</v>
          </cell>
          <cell r="C291" t="str">
            <v>Nanuhu</v>
          </cell>
          <cell r="D291" t="str">
            <v>Audited</v>
          </cell>
          <cell r="E291" t="str">
            <v xml:space="preserve">Attached </v>
          </cell>
          <cell r="F291" t="str">
            <v>022139</v>
          </cell>
          <cell r="G291" t="str">
            <v>Nanuhu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0084651001</v>
          </cell>
          <cell r="L291">
            <v>2</v>
          </cell>
          <cell r="M291">
            <v>1</v>
          </cell>
          <cell r="N291">
            <v>1</v>
          </cell>
          <cell r="O291">
            <v>4</v>
          </cell>
          <cell r="P291">
            <v>8</v>
          </cell>
          <cell r="Q291">
            <v>9000</v>
          </cell>
          <cell r="R291">
            <v>72000</v>
          </cell>
          <cell r="S291">
            <v>43200</v>
          </cell>
          <cell r="T291">
            <v>20888</v>
          </cell>
        </row>
        <row r="292">
          <cell r="B292" t="str">
            <v>K0222554</v>
          </cell>
          <cell r="C292" t="str">
            <v>Naone Digicel Tower Kindy</v>
          </cell>
          <cell r="D292" t="str">
            <v>Audited</v>
          </cell>
          <cell r="E292" t="str">
            <v>Feeder</v>
          </cell>
          <cell r="F292" t="str">
            <v>0222502</v>
          </cell>
          <cell r="G292" t="str">
            <v>Ebenezer</v>
          </cell>
          <cell r="H292" t="str">
            <v>Santo</v>
          </cell>
          <cell r="I292" t="str">
            <v>NBV</v>
          </cell>
          <cell r="J292" t="str">
            <v>Sanma</v>
          </cell>
          <cell r="K292" t="str">
            <v>0084601001</v>
          </cell>
          <cell r="L292">
            <v>2</v>
          </cell>
          <cell r="M292">
            <v>5</v>
          </cell>
          <cell r="N292">
            <v>2</v>
          </cell>
          <cell r="O292">
            <v>2</v>
          </cell>
          <cell r="P292">
            <v>11</v>
          </cell>
          <cell r="Q292">
            <v>9000</v>
          </cell>
          <cell r="R292">
            <v>99000</v>
          </cell>
          <cell r="S292">
            <v>59400</v>
          </cell>
          <cell r="T292"/>
        </row>
        <row r="293">
          <cell r="B293" t="str">
            <v>K0222521</v>
          </cell>
          <cell r="C293" t="str">
            <v>Narango</v>
          </cell>
          <cell r="D293" t="str">
            <v>Audited</v>
          </cell>
          <cell r="E293" t="str">
            <v xml:space="preserve">Feeder </v>
          </cell>
          <cell r="F293" t="str">
            <v>022240</v>
          </cell>
          <cell r="G293" t="str">
            <v xml:space="preserve">Nasalanvunmoli 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0084645001</v>
          </cell>
          <cell r="L293">
            <v>4</v>
          </cell>
          <cell r="M293">
            <v>3</v>
          </cell>
          <cell r="N293">
            <v>10</v>
          </cell>
          <cell r="O293">
            <v>7</v>
          </cell>
          <cell r="P293">
            <v>24</v>
          </cell>
          <cell r="Q293">
            <v>9000</v>
          </cell>
          <cell r="R293">
            <v>216000</v>
          </cell>
          <cell r="S293">
            <v>129600</v>
          </cell>
          <cell r="T293"/>
        </row>
        <row r="294">
          <cell r="B294" t="str">
            <v>K0222152</v>
          </cell>
          <cell r="C294" t="str">
            <v>Nasulesule</v>
          </cell>
          <cell r="D294" t="str">
            <v>Audited</v>
          </cell>
          <cell r="E294" t="str">
            <v xml:space="preserve">Attached </v>
          </cell>
          <cell r="F294" t="str">
            <v>022286</v>
          </cell>
          <cell r="G294" t="str">
            <v>Piareve (Nasulesule)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0098430001</v>
          </cell>
          <cell r="L294">
            <v>5</v>
          </cell>
          <cell r="M294">
            <v>2</v>
          </cell>
          <cell r="N294">
            <v>3</v>
          </cell>
          <cell r="O294">
            <v>5</v>
          </cell>
          <cell r="P294">
            <v>15</v>
          </cell>
          <cell r="Q294">
            <v>9000</v>
          </cell>
          <cell r="R294">
            <v>135000</v>
          </cell>
          <cell r="S294">
            <v>81000</v>
          </cell>
          <cell r="T294"/>
        </row>
        <row r="295">
          <cell r="B295" t="str">
            <v>K0222180</v>
          </cell>
          <cell r="C295" t="str">
            <v>Natawa</v>
          </cell>
          <cell r="D295" t="str">
            <v>Audited</v>
          </cell>
          <cell r="E295" t="str">
            <v xml:space="preserve">Attached </v>
          </cell>
          <cell r="F295" t="str">
            <v>022241</v>
          </cell>
          <cell r="G295" t="str">
            <v xml:space="preserve">Natawa 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0084624001</v>
          </cell>
          <cell r="L295">
            <v>7</v>
          </cell>
          <cell r="M295">
            <v>6</v>
          </cell>
          <cell r="N295">
            <v>12</v>
          </cell>
          <cell r="O295">
            <v>10</v>
          </cell>
          <cell r="P295">
            <v>35</v>
          </cell>
          <cell r="Q295">
            <v>9000</v>
          </cell>
          <cell r="R295">
            <v>315000</v>
          </cell>
          <cell r="S295">
            <v>189000</v>
          </cell>
          <cell r="T295"/>
        </row>
        <row r="296">
          <cell r="B296" t="str">
            <v>K0222318</v>
          </cell>
          <cell r="C296" t="str">
            <v>Natchara</v>
          </cell>
          <cell r="D296" t="str">
            <v>Audited</v>
          </cell>
          <cell r="E296" t="str">
            <v xml:space="preserve">Feeder </v>
          </cell>
          <cell r="F296" t="str">
            <v>022265</v>
          </cell>
          <cell r="G296" t="str">
            <v>Tasmalum</v>
          </cell>
          <cell r="H296" t="str">
            <v>Santo</v>
          </cell>
          <cell r="I296" t="str">
            <v>NBV</v>
          </cell>
          <cell r="J296" t="str">
            <v>Sanma</v>
          </cell>
          <cell r="K296" t="str">
            <v>0084663001</v>
          </cell>
          <cell r="L296">
            <v>2</v>
          </cell>
          <cell r="M296">
            <v>3</v>
          </cell>
          <cell r="N296">
            <v>7</v>
          </cell>
          <cell r="O296">
            <v>7</v>
          </cell>
          <cell r="P296">
            <v>19</v>
          </cell>
          <cell r="Q296">
            <v>9000</v>
          </cell>
          <cell r="R296">
            <v>171000</v>
          </cell>
          <cell r="S296">
            <v>102600</v>
          </cell>
          <cell r="T296"/>
        </row>
        <row r="297">
          <cell r="B297" t="str">
            <v>K0221320</v>
          </cell>
          <cell r="C297" t="str">
            <v>Naviaru</v>
          </cell>
          <cell r="D297" t="str">
            <v>Audited</v>
          </cell>
          <cell r="E297" t="str">
            <v xml:space="preserve">Attached </v>
          </cell>
          <cell r="F297" t="str">
            <v>022143</v>
          </cell>
          <cell r="G297" t="str">
            <v>Naviaru</v>
          </cell>
          <cell r="H297" t="str">
            <v>Malo</v>
          </cell>
          <cell r="I297" t="str">
            <v>NBV</v>
          </cell>
          <cell r="J297" t="str">
            <v>Sanma</v>
          </cell>
          <cell r="K297" t="str">
            <v>0084652001</v>
          </cell>
          <cell r="L297">
            <v>1</v>
          </cell>
          <cell r="M297">
            <v>4</v>
          </cell>
          <cell r="N297">
            <v>5</v>
          </cell>
          <cell r="O297">
            <v>0</v>
          </cell>
          <cell r="P297">
            <v>10</v>
          </cell>
          <cell r="Q297">
            <v>9000</v>
          </cell>
          <cell r="R297">
            <v>90000</v>
          </cell>
          <cell r="S297">
            <v>54000</v>
          </cell>
          <cell r="T297"/>
        </row>
        <row r="298">
          <cell r="B298" t="str">
            <v>K0222166</v>
          </cell>
          <cell r="C298" t="str">
            <v>Nogugu</v>
          </cell>
          <cell r="D298" t="str">
            <v>Audited</v>
          </cell>
          <cell r="E298" t="str">
            <v xml:space="preserve">Feeder </v>
          </cell>
          <cell r="F298" t="str">
            <v>022247</v>
          </cell>
          <cell r="G298" t="str">
            <v xml:space="preserve">John Noble Mackenzie </v>
          </cell>
          <cell r="H298" t="str">
            <v>Santo</v>
          </cell>
          <cell r="I298" t="str">
            <v>NBV</v>
          </cell>
          <cell r="J298" t="str">
            <v>Sanma</v>
          </cell>
          <cell r="K298" t="str">
            <v>0084627001</v>
          </cell>
          <cell r="L298">
            <v>2</v>
          </cell>
          <cell r="M298">
            <v>3</v>
          </cell>
          <cell r="N298">
            <v>2</v>
          </cell>
          <cell r="O298">
            <v>2</v>
          </cell>
          <cell r="P298">
            <v>9</v>
          </cell>
          <cell r="Q298">
            <v>9000</v>
          </cell>
          <cell r="R298">
            <v>81000</v>
          </cell>
          <cell r="S298">
            <v>48600</v>
          </cell>
          <cell r="T298"/>
        </row>
        <row r="299">
          <cell r="B299" t="str">
            <v>K0222183</v>
          </cell>
          <cell r="C299" t="str">
            <v>Notre Dame de Lourde Vilvil</v>
          </cell>
          <cell r="D299" t="str">
            <v>Audited</v>
          </cell>
          <cell r="E299" t="str">
            <v xml:space="preserve">Attached </v>
          </cell>
          <cell r="F299" t="str">
            <v>0222499</v>
          </cell>
          <cell r="G299" t="str">
            <v>Notre Dame de Lourde Vilvil</v>
          </cell>
          <cell r="H299" t="str">
            <v>Santo</v>
          </cell>
          <cell r="I299" t="str">
            <v>NBV</v>
          </cell>
          <cell r="J299" t="str">
            <v>Sanma</v>
          </cell>
          <cell r="K299" t="str">
            <v>0099150001</v>
          </cell>
          <cell r="L299">
            <v>8</v>
          </cell>
          <cell r="M299">
            <v>3</v>
          </cell>
          <cell r="N299">
            <v>6</v>
          </cell>
          <cell r="O299">
            <v>8</v>
          </cell>
          <cell r="P299">
            <v>25</v>
          </cell>
          <cell r="Q299">
            <v>9000</v>
          </cell>
          <cell r="R299">
            <v>225000</v>
          </cell>
          <cell r="S299">
            <v>135000</v>
          </cell>
          <cell r="T299"/>
        </row>
        <row r="300">
          <cell r="B300" t="str">
            <v>K0222556</v>
          </cell>
          <cell r="C300" t="str">
            <v>Olpoe Kindy</v>
          </cell>
          <cell r="D300" t="str">
            <v>Audited</v>
          </cell>
          <cell r="E300" t="str">
            <v>Feeder</v>
          </cell>
          <cell r="F300" t="str">
            <v>0222325</v>
          </cell>
          <cell r="G300" t="str">
            <v>Day Spring School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0099659001</v>
          </cell>
          <cell r="L300">
            <v>5</v>
          </cell>
          <cell r="M300">
            <v>3</v>
          </cell>
          <cell r="N300">
            <v>5</v>
          </cell>
          <cell r="O300">
            <v>6</v>
          </cell>
          <cell r="P300">
            <v>19</v>
          </cell>
          <cell r="Q300">
            <v>9000</v>
          </cell>
          <cell r="R300">
            <v>171000</v>
          </cell>
          <cell r="S300">
            <v>102600</v>
          </cell>
          <cell r="T300"/>
        </row>
        <row r="301">
          <cell r="B301" t="str">
            <v>K0222215</v>
          </cell>
          <cell r="C301" t="str">
            <v>Osten Kindy</v>
          </cell>
          <cell r="D301" t="str">
            <v>Audited</v>
          </cell>
          <cell r="E301" t="str">
            <v>Feeder</v>
          </cell>
          <cell r="F301" t="str">
            <v>022260</v>
          </cell>
          <cell r="G301" t="str">
            <v>Selusia</v>
          </cell>
          <cell r="H301" t="str">
            <v>Santo</v>
          </cell>
          <cell r="I301" t="str">
            <v>NBV</v>
          </cell>
          <cell r="J301" t="str">
            <v>Sanma</v>
          </cell>
          <cell r="K301" t="str">
            <v>0084633001</v>
          </cell>
          <cell r="L301">
            <v>0</v>
          </cell>
          <cell r="M301">
            <v>3</v>
          </cell>
          <cell r="N301">
            <v>2</v>
          </cell>
          <cell r="O301">
            <v>1</v>
          </cell>
          <cell r="P301">
            <v>6</v>
          </cell>
          <cell r="Q301">
            <v>9000</v>
          </cell>
          <cell r="R301">
            <v>54000</v>
          </cell>
          <cell r="S301">
            <v>32400</v>
          </cell>
          <cell r="T301"/>
        </row>
        <row r="302">
          <cell r="B302" t="str">
            <v>K0222126</v>
          </cell>
          <cell r="C302" t="str">
            <v>Pango Private</v>
          </cell>
          <cell r="D302" t="str">
            <v>Audited</v>
          </cell>
          <cell r="E302" t="str">
            <v>Feeder</v>
          </cell>
          <cell r="F302" t="str">
            <v>022240</v>
          </cell>
          <cell r="G302" t="str">
            <v xml:space="preserve">Nasalanvunmoli 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0084645001</v>
          </cell>
          <cell r="L302">
            <v>3</v>
          </cell>
          <cell r="M302">
            <v>3</v>
          </cell>
          <cell r="N302">
            <v>7</v>
          </cell>
          <cell r="O302">
            <v>3</v>
          </cell>
          <cell r="P302">
            <v>16</v>
          </cell>
          <cell r="Q302">
            <v>9000</v>
          </cell>
          <cell r="R302">
            <v>144000</v>
          </cell>
          <cell r="S302">
            <v>86400</v>
          </cell>
          <cell r="T302"/>
        </row>
        <row r="303">
          <cell r="B303" t="str">
            <v>K0222198</v>
          </cell>
          <cell r="C303" t="str">
            <v>Parisa Private Kindy</v>
          </cell>
          <cell r="D303" t="str">
            <v>Audited</v>
          </cell>
          <cell r="E303" t="str">
            <v xml:space="preserve">Feeder </v>
          </cell>
          <cell r="F303" t="str">
            <v>022210</v>
          </cell>
          <cell r="G303" t="str">
            <v>Ebenezer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0084601001</v>
          </cell>
          <cell r="L303">
            <v>0</v>
          </cell>
          <cell r="M303">
            <v>2</v>
          </cell>
          <cell r="N303">
            <v>1</v>
          </cell>
          <cell r="O303">
            <v>1</v>
          </cell>
          <cell r="P303">
            <v>4</v>
          </cell>
          <cell r="Q303">
            <v>9000</v>
          </cell>
          <cell r="R303">
            <v>36000</v>
          </cell>
          <cell r="S303">
            <v>21600</v>
          </cell>
          <cell r="T303">
            <v>1800</v>
          </cell>
        </row>
        <row r="304">
          <cell r="B304" t="str">
            <v>K0222347</v>
          </cell>
          <cell r="C304" t="str">
            <v>Parker Kindy</v>
          </cell>
          <cell r="D304" t="str">
            <v>Audited</v>
          </cell>
          <cell r="E304" t="str">
            <v xml:space="preserve">Attached </v>
          </cell>
          <cell r="F304" t="str">
            <v>022049</v>
          </cell>
          <cell r="G304" t="str">
            <v xml:space="preserve">Parker </v>
          </cell>
          <cell r="H304" t="str">
            <v>Aore</v>
          </cell>
          <cell r="I304" t="str">
            <v>NBV</v>
          </cell>
          <cell r="J304" t="str">
            <v>Sanma</v>
          </cell>
          <cell r="K304" t="str">
            <v>0098429001</v>
          </cell>
          <cell r="L304">
            <v>0</v>
          </cell>
          <cell r="M304">
            <v>1</v>
          </cell>
          <cell r="N304">
            <v>2</v>
          </cell>
          <cell r="O304">
            <v>1</v>
          </cell>
          <cell r="P304">
            <v>4</v>
          </cell>
          <cell r="Q304">
            <v>9000</v>
          </cell>
          <cell r="R304">
            <v>36000</v>
          </cell>
          <cell r="S304">
            <v>21600</v>
          </cell>
          <cell r="T304">
            <v>1800</v>
          </cell>
        </row>
        <row r="305">
          <cell r="B305" t="str">
            <v>K0222034</v>
          </cell>
          <cell r="C305" t="str">
            <v>Pelvus</v>
          </cell>
          <cell r="D305" t="str">
            <v>Audited</v>
          </cell>
          <cell r="E305" t="str">
            <v xml:space="preserve">Feeder </v>
          </cell>
          <cell r="F305" t="str">
            <v>022251</v>
          </cell>
          <cell r="G305" t="str">
            <v>Pialulup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0084628001</v>
          </cell>
          <cell r="L305">
            <v>3</v>
          </cell>
          <cell r="M305">
            <v>3</v>
          </cell>
          <cell r="N305">
            <v>2</v>
          </cell>
          <cell r="O305">
            <v>1</v>
          </cell>
          <cell r="P305">
            <v>9</v>
          </cell>
          <cell r="Q305">
            <v>9000</v>
          </cell>
          <cell r="R305">
            <v>81000</v>
          </cell>
          <cell r="S305">
            <v>48600</v>
          </cell>
          <cell r="T305"/>
        </row>
        <row r="306">
          <cell r="B306" t="str">
            <v>K0222037</v>
          </cell>
          <cell r="C306" t="str">
            <v>Pialulup</v>
          </cell>
          <cell r="D306" t="str">
            <v>Audited</v>
          </cell>
          <cell r="E306" t="str">
            <v xml:space="preserve">Attached </v>
          </cell>
          <cell r="F306" t="str">
            <v>022251</v>
          </cell>
          <cell r="G306" t="str">
            <v>Pialulup</v>
          </cell>
          <cell r="H306" t="str">
            <v>Santo</v>
          </cell>
          <cell r="I306" t="str">
            <v>NBV</v>
          </cell>
          <cell r="J306" t="str">
            <v>Sanma</v>
          </cell>
          <cell r="K306" t="str">
            <v>0084628001</v>
          </cell>
          <cell r="L306">
            <v>3</v>
          </cell>
          <cell r="M306">
            <v>3</v>
          </cell>
          <cell r="N306">
            <v>0</v>
          </cell>
          <cell r="O306">
            <v>5</v>
          </cell>
          <cell r="P306">
            <v>11</v>
          </cell>
          <cell r="Q306">
            <v>9000</v>
          </cell>
          <cell r="R306">
            <v>99000</v>
          </cell>
          <cell r="S306">
            <v>59400</v>
          </cell>
          <cell r="T306"/>
        </row>
        <row r="307">
          <cell r="B307" t="str">
            <v>K0222487</v>
          </cell>
          <cell r="C307" t="str">
            <v>Piamatsina Kindy</v>
          </cell>
          <cell r="D307" t="str">
            <v>Audited</v>
          </cell>
          <cell r="E307" t="str">
            <v>Feeder</v>
          </cell>
          <cell r="F307" t="str">
            <v>022252</v>
          </cell>
          <cell r="G307" t="str">
            <v>Piamatsina</v>
          </cell>
          <cell r="H307" t="str">
            <v>Santo</v>
          </cell>
          <cell r="I307" t="str">
            <v>NBV</v>
          </cell>
          <cell r="J307" t="str">
            <v>Sanma</v>
          </cell>
          <cell r="K307" t="str">
            <v>0084629001</v>
          </cell>
          <cell r="L307">
            <v>1</v>
          </cell>
          <cell r="M307">
            <v>2</v>
          </cell>
          <cell r="N307">
            <v>5</v>
          </cell>
          <cell r="O307">
            <v>4</v>
          </cell>
          <cell r="P307">
            <v>12</v>
          </cell>
          <cell r="Q307">
            <v>9000</v>
          </cell>
          <cell r="R307">
            <v>108000</v>
          </cell>
          <cell r="S307">
            <v>64800</v>
          </cell>
          <cell r="T307"/>
        </row>
        <row r="308">
          <cell r="B308" t="str">
            <v>K0222489</v>
          </cell>
          <cell r="C308" t="str">
            <v>Pianarae (Tapulekoleko) Kindy</v>
          </cell>
          <cell r="D308" t="str">
            <v>Audited</v>
          </cell>
          <cell r="E308" t="str">
            <v>Feeder</v>
          </cell>
          <cell r="F308" t="str">
            <v>022251</v>
          </cell>
          <cell r="G308" t="str">
            <v>Pialulup</v>
          </cell>
          <cell r="H308" t="str">
            <v>Santo</v>
          </cell>
          <cell r="I308" t="str">
            <v>NBV</v>
          </cell>
          <cell r="J308" t="str">
            <v>Sanma</v>
          </cell>
          <cell r="K308" t="str">
            <v>0084628001</v>
          </cell>
          <cell r="L308">
            <v>1</v>
          </cell>
          <cell r="M308">
            <v>0</v>
          </cell>
          <cell r="N308">
            <v>4</v>
          </cell>
          <cell r="O308">
            <v>0</v>
          </cell>
          <cell r="P308">
            <v>5</v>
          </cell>
          <cell r="Q308">
            <v>9000</v>
          </cell>
          <cell r="R308">
            <v>45000</v>
          </cell>
          <cell r="S308">
            <v>27000</v>
          </cell>
          <cell r="T308"/>
        </row>
        <row r="309">
          <cell r="B309" t="str">
            <v>K0222045</v>
          </cell>
          <cell r="C309" t="str">
            <v>Piavot kindy</v>
          </cell>
          <cell r="D309" t="str">
            <v>Audited</v>
          </cell>
          <cell r="E309" t="str">
            <v xml:space="preserve">Feeder </v>
          </cell>
          <cell r="F309" t="str">
            <v>022251</v>
          </cell>
          <cell r="G309" t="str">
            <v>Pialulup</v>
          </cell>
          <cell r="H309" t="str">
            <v>Santo</v>
          </cell>
          <cell r="I309" t="str">
            <v>NBV</v>
          </cell>
          <cell r="J309" t="str">
            <v>Sanma</v>
          </cell>
          <cell r="K309" t="str">
            <v>0084628001</v>
          </cell>
          <cell r="L309">
            <v>1</v>
          </cell>
          <cell r="M309">
            <v>3</v>
          </cell>
          <cell r="N309">
            <v>0</v>
          </cell>
          <cell r="O309">
            <v>1</v>
          </cell>
          <cell r="P309">
            <v>5</v>
          </cell>
          <cell r="Q309">
            <v>9000</v>
          </cell>
          <cell r="R309">
            <v>45000</v>
          </cell>
          <cell r="S309">
            <v>27000</v>
          </cell>
          <cell r="T309"/>
        </row>
        <row r="310">
          <cell r="B310" t="str">
            <v>K0222139</v>
          </cell>
          <cell r="C310" t="str">
            <v>Pipinis</v>
          </cell>
          <cell r="D310" t="str">
            <v>Audited</v>
          </cell>
          <cell r="E310" t="str">
            <v xml:space="preserve">Feeder </v>
          </cell>
          <cell r="F310" t="str">
            <v>022218</v>
          </cell>
          <cell r="G310" t="str">
            <v xml:space="preserve">Ipayato </v>
          </cell>
          <cell r="H310" t="str">
            <v>Santo</v>
          </cell>
          <cell r="I310" t="str">
            <v>NBV</v>
          </cell>
          <cell r="J310" t="str">
            <v>Sanma</v>
          </cell>
          <cell r="K310" t="str">
            <v>0084671001</v>
          </cell>
          <cell r="L310">
            <v>0</v>
          </cell>
          <cell r="M310">
            <v>0</v>
          </cell>
          <cell r="N310">
            <v>8</v>
          </cell>
          <cell r="O310">
            <v>2</v>
          </cell>
          <cell r="P310">
            <v>10</v>
          </cell>
          <cell r="Q310">
            <v>9000</v>
          </cell>
          <cell r="R310">
            <v>90000</v>
          </cell>
          <cell r="S310">
            <v>54000</v>
          </cell>
          <cell r="T310">
            <v>1800</v>
          </cell>
        </row>
        <row r="311">
          <cell r="B311" t="str">
            <v>K0222127</v>
          </cell>
          <cell r="C311" t="str">
            <v>Porema</v>
          </cell>
          <cell r="D311" t="str">
            <v>Audited</v>
          </cell>
          <cell r="E311" t="str">
            <v xml:space="preserve">Feeder </v>
          </cell>
          <cell r="F311" t="str">
            <v>022254</v>
          </cell>
          <cell r="G311" t="str">
            <v>Puama (porema)</v>
          </cell>
          <cell r="H311" t="str">
            <v>Santo</v>
          </cell>
          <cell r="I311" t="str">
            <v>NBV</v>
          </cell>
          <cell r="J311" t="str">
            <v>Sanma</v>
          </cell>
          <cell r="K311" t="str">
            <v>0087031001</v>
          </cell>
          <cell r="L311">
            <v>3</v>
          </cell>
          <cell r="M311">
            <v>0</v>
          </cell>
          <cell r="N311">
            <v>5</v>
          </cell>
          <cell r="O311">
            <v>2</v>
          </cell>
          <cell r="P311">
            <v>10</v>
          </cell>
          <cell r="Q311">
            <v>9000</v>
          </cell>
          <cell r="R311">
            <v>90000</v>
          </cell>
          <cell r="S311">
            <v>54000</v>
          </cell>
          <cell r="T311"/>
        </row>
        <row r="312">
          <cell r="B312" t="str">
            <v>K0221017</v>
          </cell>
          <cell r="C312" t="str">
            <v>Reveles</v>
          </cell>
          <cell r="D312" t="str">
            <v>Audited</v>
          </cell>
          <cell r="E312" t="str">
            <v xml:space="preserve">Feeder </v>
          </cell>
          <cell r="F312" t="str">
            <v>022114</v>
          </cell>
          <cell r="G312" t="str">
            <v xml:space="preserve">Jinaure </v>
          </cell>
          <cell r="H312" t="str">
            <v>Malo</v>
          </cell>
          <cell r="I312" t="str">
            <v>NBV</v>
          </cell>
          <cell r="J312" t="str">
            <v>Sanma</v>
          </cell>
          <cell r="K312" t="str">
            <v>0084594001</v>
          </cell>
          <cell r="L312">
            <v>0</v>
          </cell>
          <cell r="M312">
            <v>0</v>
          </cell>
          <cell r="N312">
            <v>5</v>
          </cell>
          <cell r="O312">
            <v>1</v>
          </cell>
          <cell r="P312">
            <v>6</v>
          </cell>
          <cell r="Q312">
            <v>9000</v>
          </cell>
          <cell r="R312">
            <v>54000</v>
          </cell>
          <cell r="S312">
            <v>32400</v>
          </cell>
          <cell r="T312"/>
        </row>
        <row r="313">
          <cell r="B313" t="str">
            <v>K0222077</v>
          </cell>
          <cell r="C313" t="str">
            <v>Rowhani</v>
          </cell>
          <cell r="D313" t="str">
            <v>Audited</v>
          </cell>
          <cell r="E313" t="str">
            <v xml:space="preserve">Attached </v>
          </cell>
          <cell r="F313" t="str">
            <v>020108</v>
          </cell>
          <cell r="G313" t="str">
            <v>Rowhani</v>
          </cell>
          <cell r="H313" t="str">
            <v>Santo</v>
          </cell>
          <cell r="I313" t="str">
            <v>NBV</v>
          </cell>
          <cell r="J313" t="str">
            <v>Sanma</v>
          </cell>
          <cell r="K313" t="str">
            <v>0107822001</v>
          </cell>
          <cell r="L313">
            <v>6</v>
          </cell>
          <cell r="M313">
            <v>4</v>
          </cell>
          <cell r="N313">
            <v>15</v>
          </cell>
          <cell r="O313">
            <v>8</v>
          </cell>
          <cell r="P313">
            <v>33</v>
          </cell>
          <cell r="Q313">
            <v>9000</v>
          </cell>
          <cell r="R313">
            <v>297000</v>
          </cell>
          <cell r="S313">
            <v>178200</v>
          </cell>
          <cell r="T313">
            <v>12600</v>
          </cell>
        </row>
        <row r="314">
          <cell r="B314" t="str">
            <v>K0222527</v>
          </cell>
          <cell r="C314" t="str">
            <v>Sacre Coeur Fanafo</v>
          </cell>
          <cell r="D314" t="str">
            <v>Audited</v>
          </cell>
          <cell r="E314" t="str">
            <v xml:space="preserve">Feeder </v>
          </cell>
          <cell r="F314" t="str">
            <v>022213</v>
          </cell>
          <cell r="G314" t="str">
            <v>Fanofo</v>
          </cell>
          <cell r="H314" t="str">
            <v>Santo</v>
          </cell>
          <cell r="I314" t="str">
            <v>NBV</v>
          </cell>
          <cell r="J314" t="str">
            <v>Sanma</v>
          </cell>
          <cell r="K314" t="str">
            <v>0084665001</v>
          </cell>
          <cell r="L314">
            <v>1</v>
          </cell>
          <cell r="M314">
            <v>1</v>
          </cell>
          <cell r="N314">
            <v>12</v>
          </cell>
          <cell r="O314">
            <v>5</v>
          </cell>
          <cell r="P314">
            <v>19</v>
          </cell>
          <cell r="Q314">
            <v>9000</v>
          </cell>
          <cell r="R314">
            <v>171000</v>
          </cell>
          <cell r="S314">
            <v>102600</v>
          </cell>
          <cell r="T314"/>
        </row>
        <row r="315">
          <cell r="B315" t="str">
            <v>K0222206</v>
          </cell>
          <cell r="C315" t="str">
            <v>Sakao</v>
          </cell>
          <cell r="D315" t="str">
            <v>Audited</v>
          </cell>
          <cell r="E315" t="str">
            <v xml:space="preserve">Attached </v>
          </cell>
          <cell r="F315" t="str">
            <v>022281</v>
          </cell>
          <cell r="G315" t="str">
            <v>sakau</v>
          </cell>
          <cell r="H315" t="str">
            <v>Santo</v>
          </cell>
          <cell r="I315" t="str">
            <v>NBV</v>
          </cell>
          <cell r="J315" t="str">
            <v>Sanma</v>
          </cell>
          <cell r="K315" t="str">
            <v>0098391001</v>
          </cell>
          <cell r="L315">
            <v>0</v>
          </cell>
          <cell r="M315">
            <v>1</v>
          </cell>
          <cell r="N315">
            <v>5</v>
          </cell>
          <cell r="O315">
            <v>2</v>
          </cell>
          <cell r="P315">
            <v>8</v>
          </cell>
          <cell r="Q315">
            <v>9000</v>
          </cell>
          <cell r="R315">
            <v>72000</v>
          </cell>
          <cell r="S315">
            <v>43200</v>
          </cell>
          <cell r="T315"/>
        </row>
        <row r="316">
          <cell r="B316" t="str">
            <v>K0221014</v>
          </cell>
          <cell r="C316" t="str">
            <v>Salehi Kindy</v>
          </cell>
          <cell r="D316" t="str">
            <v>Audited</v>
          </cell>
          <cell r="E316" t="str">
            <v>Feeder</v>
          </cell>
          <cell r="F316" t="str">
            <v>022114</v>
          </cell>
          <cell r="G316" t="str">
            <v>Jinaure</v>
          </cell>
          <cell r="H316" t="str">
            <v>Malo</v>
          </cell>
          <cell r="I316" t="str">
            <v>NBV</v>
          </cell>
          <cell r="J316" t="str">
            <v>Sanma</v>
          </cell>
          <cell r="K316" t="str">
            <v>0084594001</v>
          </cell>
          <cell r="L316">
            <v>0</v>
          </cell>
          <cell r="M316">
            <v>3</v>
          </cell>
          <cell r="N316">
            <v>3</v>
          </cell>
          <cell r="O316">
            <v>1</v>
          </cell>
          <cell r="P316">
            <v>7</v>
          </cell>
          <cell r="Q316">
            <v>9000</v>
          </cell>
          <cell r="R316">
            <v>63000</v>
          </cell>
          <cell r="S316">
            <v>37800</v>
          </cell>
          <cell r="T316"/>
        </row>
        <row r="317">
          <cell r="B317" t="str">
            <v>K0221023</v>
          </cell>
          <cell r="C317" t="str">
            <v>Saleturu</v>
          </cell>
          <cell r="D317" t="str">
            <v>Audited</v>
          </cell>
          <cell r="E317" t="str">
            <v xml:space="preserve">Feeder </v>
          </cell>
          <cell r="F317" t="str">
            <v>022101</v>
          </cell>
          <cell r="G317" t="str">
            <v xml:space="preserve">Alowaru </v>
          </cell>
          <cell r="H317" t="str">
            <v>Malo</v>
          </cell>
          <cell r="I317" t="str">
            <v>NBV</v>
          </cell>
          <cell r="J317" t="str">
            <v>Sanma</v>
          </cell>
          <cell r="K317" t="str">
            <v>0084590001</v>
          </cell>
          <cell r="L317">
            <v>1</v>
          </cell>
          <cell r="M317">
            <v>1</v>
          </cell>
          <cell r="N317">
            <v>2</v>
          </cell>
          <cell r="O317">
            <v>5</v>
          </cell>
          <cell r="P317">
            <v>9</v>
          </cell>
          <cell r="Q317">
            <v>9000</v>
          </cell>
          <cell r="R317">
            <v>81000</v>
          </cell>
          <cell r="S317">
            <v>48600</v>
          </cell>
          <cell r="T317"/>
        </row>
        <row r="318">
          <cell r="B318" t="str">
            <v>K0222081</v>
          </cell>
          <cell r="C318" t="str">
            <v>Santo East - English</v>
          </cell>
          <cell r="D318" t="str">
            <v>Audited</v>
          </cell>
          <cell r="E318" t="str">
            <v xml:space="preserve">Attached </v>
          </cell>
          <cell r="F318" t="str">
            <v>020110</v>
          </cell>
          <cell r="G318" t="str">
            <v>Santo East -English</v>
          </cell>
          <cell r="H318" t="str">
            <v>Santo</v>
          </cell>
          <cell r="I318" t="str">
            <v>NBV</v>
          </cell>
          <cell r="J318" t="str">
            <v>Sanma</v>
          </cell>
          <cell r="K318" t="str">
            <v>0084585001</v>
          </cell>
          <cell r="L318">
            <v>17</v>
          </cell>
          <cell r="M318">
            <v>30</v>
          </cell>
          <cell r="N318">
            <v>38</v>
          </cell>
          <cell r="O318">
            <v>45</v>
          </cell>
          <cell r="P318">
            <v>130</v>
          </cell>
          <cell r="Q318">
            <v>9000</v>
          </cell>
          <cell r="R318">
            <v>1170000</v>
          </cell>
          <cell r="S318">
            <v>702000</v>
          </cell>
          <cell r="T318"/>
        </row>
        <row r="319">
          <cell r="B319" t="str">
            <v>K0222080</v>
          </cell>
          <cell r="C319" t="str">
            <v>Santo East - French</v>
          </cell>
          <cell r="D319" t="str">
            <v>Audited</v>
          </cell>
          <cell r="E319" t="str">
            <v xml:space="preserve">Attached </v>
          </cell>
          <cell r="F319" t="str">
            <v>020103</v>
          </cell>
          <cell r="G319" t="str">
            <v>Luganville- Est</v>
          </cell>
          <cell r="H319" t="str">
            <v>Santo</v>
          </cell>
          <cell r="I319" t="str">
            <v>NBV</v>
          </cell>
          <cell r="J319" t="str">
            <v>Sanma</v>
          </cell>
          <cell r="K319" t="str">
            <v>0084608001</v>
          </cell>
          <cell r="L319">
            <v>15</v>
          </cell>
          <cell r="M319">
            <v>12</v>
          </cell>
          <cell r="N319">
            <v>14</v>
          </cell>
          <cell r="O319">
            <v>21</v>
          </cell>
          <cell r="P319">
            <v>62</v>
          </cell>
          <cell r="Q319">
            <v>9000</v>
          </cell>
          <cell r="R319">
            <v>558000</v>
          </cell>
          <cell r="S319">
            <v>334800</v>
          </cell>
          <cell r="T319"/>
        </row>
        <row r="320">
          <cell r="B320" t="str">
            <v>K0222064</v>
          </cell>
          <cell r="C320" t="str">
            <v>Santo Kindergarten Pre-School</v>
          </cell>
          <cell r="D320" t="str">
            <v>Audited</v>
          </cell>
          <cell r="E320" t="str">
            <v xml:space="preserve">Feeder </v>
          </cell>
          <cell r="F320" t="str">
            <v>020111</v>
          </cell>
          <cell r="G320" t="str">
            <v>Sarakata</v>
          </cell>
          <cell r="H320" t="str">
            <v>Santo</v>
          </cell>
          <cell r="I320" t="str">
            <v>NBV</v>
          </cell>
          <cell r="J320" t="str">
            <v>Sanma</v>
          </cell>
          <cell r="K320" t="str">
            <v>0084586001</v>
          </cell>
          <cell r="L320">
            <v>29</v>
          </cell>
          <cell r="M320">
            <v>36</v>
          </cell>
          <cell r="N320">
            <v>22</v>
          </cell>
          <cell r="O320">
            <v>28</v>
          </cell>
          <cell r="P320">
            <v>115</v>
          </cell>
          <cell r="Q320">
            <v>9000</v>
          </cell>
          <cell r="R320">
            <v>1035000</v>
          </cell>
          <cell r="S320">
            <v>621000</v>
          </cell>
          <cell r="T320"/>
        </row>
        <row r="321">
          <cell r="B321" t="str">
            <v>K0222488</v>
          </cell>
          <cell r="C321" t="str">
            <v>Sara Kindy</v>
          </cell>
          <cell r="D321" t="str">
            <v>Audited</v>
          </cell>
          <cell r="E321" t="str">
            <v xml:space="preserve">Attached </v>
          </cell>
          <cell r="F321" t="str">
            <v>022258</v>
          </cell>
          <cell r="G321" t="str">
            <v>Sara Soari</v>
          </cell>
          <cell r="H321" t="str">
            <v>Santo</v>
          </cell>
          <cell r="I321" t="str">
            <v>NBV</v>
          </cell>
          <cell r="J321" t="str">
            <v>Sanma</v>
          </cell>
          <cell r="K321" t="str">
            <v>0084632001</v>
          </cell>
          <cell r="L321">
            <v>5</v>
          </cell>
          <cell r="M321">
            <v>3</v>
          </cell>
          <cell r="N321">
            <v>4</v>
          </cell>
          <cell r="O321">
            <v>1</v>
          </cell>
          <cell r="P321">
            <v>13</v>
          </cell>
          <cell r="Q321">
            <v>9000</v>
          </cell>
          <cell r="R321">
            <v>117000</v>
          </cell>
          <cell r="S321">
            <v>70200</v>
          </cell>
          <cell r="T321"/>
        </row>
        <row r="322">
          <cell r="B322" t="str">
            <v>K0222506</v>
          </cell>
          <cell r="C322" t="str">
            <v>Savani Pre School</v>
          </cell>
          <cell r="D322" t="str">
            <v>Audited</v>
          </cell>
          <cell r="E322" t="str">
            <v>Feeder</v>
          </cell>
          <cell r="F322" t="str">
            <v>022266</v>
          </cell>
          <cell r="G322" t="str">
            <v>Tata</v>
          </cell>
          <cell r="H322" t="str">
            <v>Santo</v>
          </cell>
          <cell r="I322" t="str">
            <v>NBV</v>
          </cell>
          <cell r="J322" t="str">
            <v>Sanma</v>
          </cell>
          <cell r="K322" t="str">
            <v>0084635001</v>
          </cell>
          <cell r="L322">
            <v>4</v>
          </cell>
          <cell r="M322">
            <v>3</v>
          </cell>
          <cell r="N322">
            <v>0</v>
          </cell>
          <cell r="O322">
            <v>3</v>
          </cell>
          <cell r="P322">
            <v>10</v>
          </cell>
          <cell r="Q322">
            <v>9000</v>
          </cell>
          <cell r="R322">
            <v>90000</v>
          </cell>
          <cell r="S322">
            <v>54000</v>
          </cell>
          <cell r="T322"/>
        </row>
        <row r="323">
          <cell r="B323" t="str">
            <v>K0222160</v>
          </cell>
          <cell r="C323" t="str">
            <v>Silaevae</v>
          </cell>
          <cell r="D323" t="str">
            <v>Audited</v>
          </cell>
          <cell r="E323" t="str">
            <v>Feeder</v>
          </cell>
          <cell r="F323" t="str">
            <v>022262</v>
          </cell>
          <cell r="G323" t="str">
            <v>Sulemauri</v>
          </cell>
          <cell r="H323" t="str">
            <v>Santo</v>
          </cell>
          <cell r="I323" t="str">
            <v>NBV</v>
          </cell>
          <cell r="J323" t="str">
            <v>Sanma</v>
          </cell>
          <cell r="K323" t="str">
            <v>0084634001</v>
          </cell>
          <cell r="L323">
            <v>5</v>
          </cell>
          <cell r="M323">
            <v>5</v>
          </cell>
          <cell r="N323">
            <v>0</v>
          </cell>
          <cell r="O323">
            <v>0</v>
          </cell>
          <cell r="P323">
            <v>10</v>
          </cell>
          <cell r="Q323">
            <v>9000</v>
          </cell>
          <cell r="R323">
            <v>90000</v>
          </cell>
          <cell r="S323">
            <v>54000</v>
          </cell>
          <cell r="T323"/>
        </row>
        <row r="324">
          <cell r="B324" t="str">
            <v>K0222537</v>
          </cell>
          <cell r="C324" t="str">
            <v>St. Andre Kindy</v>
          </cell>
          <cell r="D324" t="str">
            <v>Audited</v>
          </cell>
          <cell r="E324" t="str">
            <v>Feeder</v>
          </cell>
          <cell r="F324" t="str">
            <v>022235</v>
          </cell>
          <cell r="G324" t="str">
            <v>Mwast</v>
          </cell>
          <cell r="H324" t="str">
            <v>Santo</v>
          </cell>
          <cell r="I324" t="str">
            <v>NBV</v>
          </cell>
          <cell r="J324" t="str">
            <v>Sanma</v>
          </cell>
          <cell r="K324" t="str">
            <v>0098428001</v>
          </cell>
          <cell r="L324">
            <v>4</v>
          </cell>
          <cell r="M324">
            <v>1</v>
          </cell>
          <cell r="N324">
            <v>2</v>
          </cell>
          <cell r="O324">
            <v>1</v>
          </cell>
          <cell r="P324">
            <v>8</v>
          </cell>
          <cell r="Q324">
            <v>9000</v>
          </cell>
          <cell r="R324">
            <v>72000</v>
          </cell>
          <cell r="S324">
            <v>43200</v>
          </cell>
          <cell r="T324"/>
        </row>
        <row r="325">
          <cell r="B325" t="str">
            <v>K0222090</v>
          </cell>
          <cell r="C325" t="str">
            <v>St. Anne Kindy</v>
          </cell>
          <cell r="D325" t="str">
            <v>Audited</v>
          </cell>
          <cell r="E325" t="str">
            <v xml:space="preserve">Attached </v>
          </cell>
          <cell r="F325" t="str">
            <v>022253</v>
          </cell>
          <cell r="G325" t="str">
            <v>St Anne (portolry)</v>
          </cell>
          <cell r="H325" t="str">
            <v>Santo</v>
          </cell>
          <cell r="I325" t="str">
            <v>NBV</v>
          </cell>
          <cell r="J325" t="str">
            <v>Sanma</v>
          </cell>
          <cell r="K325" t="str">
            <v>0084620001</v>
          </cell>
          <cell r="L325">
            <v>16</v>
          </cell>
          <cell r="M325">
            <v>11</v>
          </cell>
          <cell r="N325">
            <v>17</v>
          </cell>
          <cell r="O325">
            <v>30</v>
          </cell>
          <cell r="P325">
            <v>74</v>
          </cell>
          <cell r="Q325">
            <v>9000</v>
          </cell>
          <cell r="R325">
            <v>666000</v>
          </cell>
          <cell r="S325">
            <v>399600</v>
          </cell>
          <cell r="T325"/>
        </row>
        <row r="326">
          <cell r="B326" t="str">
            <v>K0222036</v>
          </cell>
          <cell r="C326" t="str">
            <v>St. Jacques Kindy</v>
          </cell>
          <cell r="D326" t="str">
            <v>Audited</v>
          </cell>
          <cell r="E326" t="str">
            <v xml:space="preserve">Attached </v>
          </cell>
          <cell r="F326" t="str">
            <v>022208</v>
          </cell>
          <cell r="G326" t="str">
            <v>St. Jacques</v>
          </cell>
          <cell r="H326" t="str">
            <v>Santo</v>
          </cell>
          <cell r="I326" t="str">
            <v>NBV</v>
          </cell>
          <cell r="J326" t="str">
            <v>Sanma</v>
          </cell>
          <cell r="K326" t="str">
            <v>0084599001</v>
          </cell>
          <cell r="L326">
            <v>3</v>
          </cell>
          <cell r="M326">
            <v>2</v>
          </cell>
          <cell r="N326">
            <v>7</v>
          </cell>
          <cell r="O326">
            <v>4</v>
          </cell>
          <cell r="P326">
            <v>16</v>
          </cell>
          <cell r="Q326">
            <v>9000</v>
          </cell>
          <cell r="R326">
            <v>144000</v>
          </cell>
          <cell r="S326">
            <v>86400</v>
          </cell>
          <cell r="T326">
            <v>41776</v>
          </cell>
        </row>
        <row r="327">
          <cell r="B327" t="str">
            <v>K0222329</v>
          </cell>
          <cell r="C327" t="str">
            <v>St. Joseph/Rowok</v>
          </cell>
          <cell r="D327" t="str">
            <v>Audited</v>
          </cell>
          <cell r="E327" t="str">
            <v xml:space="preserve">Attached </v>
          </cell>
          <cell r="F327" t="str">
            <v>022257</v>
          </cell>
          <cell r="G327" t="str">
            <v>St. Joseph ( Rowok)</v>
          </cell>
          <cell r="H327" t="str">
            <v>Santo</v>
          </cell>
          <cell r="I327" t="str">
            <v>NBV</v>
          </cell>
          <cell r="J327" t="str">
            <v>Sanma</v>
          </cell>
          <cell r="K327" t="str">
            <v>0084662001</v>
          </cell>
          <cell r="L327">
            <v>7</v>
          </cell>
          <cell r="M327">
            <v>7</v>
          </cell>
          <cell r="N327">
            <v>5</v>
          </cell>
          <cell r="O327">
            <v>9</v>
          </cell>
          <cell r="P327">
            <v>28</v>
          </cell>
          <cell r="Q327">
            <v>9000</v>
          </cell>
          <cell r="R327">
            <v>252000</v>
          </cell>
          <cell r="S327">
            <v>151200</v>
          </cell>
          <cell r="T327"/>
        </row>
        <row r="328">
          <cell r="B328" t="str">
            <v>K0222340</v>
          </cell>
          <cell r="C328" t="str">
            <v>St. Paul</v>
          </cell>
          <cell r="D328" t="str">
            <v>Audited</v>
          </cell>
          <cell r="E328" t="str">
            <v>Attached</v>
          </cell>
          <cell r="F328" t="str">
            <v>022242</v>
          </cell>
          <cell r="G328" t="str">
            <v>Navele (St. Paul)</v>
          </cell>
          <cell r="H328" t="str">
            <v>Santo</v>
          </cell>
          <cell r="I328" t="str">
            <v>NBV</v>
          </cell>
          <cell r="J328" t="str">
            <v>Sanma</v>
          </cell>
          <cell r="K328" t="str">
            <v>0084626001</v>
          </cell>
          <cell r="L328">
            <v>4</v>
          </cell>
          <cell r="M328">
            <v>10</v>
          </cell>
          <cell r="N328">
            <v>5</v>
          </cell>
          <cell r="O328">
            <v>6</v>
          </cell>
          <cell r="P328">
            <v>25</v>
          </cell>
          <cell r="Q328">
            <v>9000</v>
          </cell>
          <cell r="R328">
            <v>225000</v>
          </cell>
          <cell r="S328">
            <v>135000</v>
          </cell>
          <cell r="T328"/>
        </row>
        <row r="329">
          <cell r="B329" t="str">
            <v>K0222116</v>
          </cell>
          <cell r="C329" t="str">
            <v>St. Pierre (Okoro)</v>
          </cell>
          <cell r="D329" t="str">
            <v>Audited</v>
          </cell>
          <cell r="E329" t="str">
            <v xml:space="preserve">Attached </v>
          </cell>
          <cell r="F329" t="str">
            <v>022248</v>
          </cell>
          <cell r="G329" t="str">
            <v>St. Pierre (Okoro)</v>
          </cell>
          <cell r="H329" t="str">
            <v>Santo</v>
          </cell>
          <cell r="I329" t="str">
            <v>NBV</v>
          </cell>
          <cell r="J329" t="str">
            <v>Sanma</v>
          </cell>
          <cell r="K329" t="str">
            <v>0084660001</v>
          </cell>
          <cell r="L329">
            <v>4</v>
          </cell>
          <cell r="M329">
            <v>3</v>
          </cell>
          <cell r="N329">
            <v>3</v>
          </cell>
          <cell r="O329">
            <v>3</v>
          </cell>
          <cell r="P329">
            <v>13</v>
          </cell>
          <cell r="Q329">
            <v>9000</v>
          </cell>
          <cell r="R329">
            <v>117000</v>
          </cell>
          <cell r="S329">
            <v>70200</v>
          </cell>
          <cell r="T329"/>
        </row>
        <row r="330">
          <cell r="B330" t="str">
            <v>K0222071</v>
          </cell>
          <cell r="C330" t="str">
            <v>St. Pierre et St. Paul</v>
          </cell>
          <cell r="D330" t="str">
            <v>Audited</v>
          </cell>
          <cell r="E330" t="str">
            <v xml:space="preserve">Feeder </v>
          </cell>
          <cell r="F330" t="str">
            <v>020105</v>
          </cell>
          <cell r="G330" t="str">
            <v xml:space="preserve">St. Theresse </v>
          </cell>
          <cell r="H330" t="str">
            <v>Santo</v>
          </cell>
          <cell r="I330" t="str">
            <v>NBV</v>
          </cell>
          <cell r="J330" t="str">
            <v>Sanma</v>
          </cell>
          <cell r="K330" t="str">
            <v>0084655001</v>
          </cell>
          <cell r="L330">
            <v>0</v>
          </cell>
          <cell r="M330">
            <v>0</v>
          </cell>
          <cell r="N330">
            <v>8</v>
          </cell>
          <cell r="O330">
            <v>4</v>
          </cell>
          <cell r="P330">
            <v>12</v>
          </cell>
          <cell r="Q330">
            <v>9000</v>
          </cell>
          <cell r="R330">
            <v>108000</v>
          </cell>
          <cell r="S330">
            <v>64800</v>
          </cell>
          <cell r="T330"/>
        </row>
        <row r="331">
          <cell r="B331" t="str">
            <v>K0222549</v>
          </cell>
          <cell r="C331" t="str">
            <v>St. Raphael Kindy</v>
          </cell>
          <cell r="D331" t="str">
            <v>Audited</v>
          </cell>
          <cell r="E331" t="str">
            <v>Feeder</v>
          </cell>
          <cell r="F331" t="str">
            <v>022248</v>
          </cell>
          <cell r="G331" t="str">
            <v>St. Pierre (Okoro)</v>
          </cell>
          <cell r="H331" t="str">
            <v>Santo</v>
          </cell>
          <cell r="I331" t="str">
            <v>NBV</v>
          </cell>
          <cell r="J331" t="str">
            <v>Sanma</v>
          </cell>
          <cell r="K331" t="str">
            <v>0084660001</v>
          </cell>
          <cell r="L331">
            <v>2</v>
          </cell>
          <cell r="M331">
            <v>7</v>
          </cell>
          <cell r="N331">
            <v>7</v>
          </cell>
          <cell r="O331">
            <v>5</v>
          </cell>
          <cell r="P331">
            <v>21</v>
          </cell>
          <cell r="Q331">
            <v>9000</v>
          </cell>
          <cell r="R331">
            <v>189000</v>
          </cell>
          <cell r="S331">
            <v>113400</v>
          </cell>
          <cell r="T331"/>
        </row>
        <row r="332">
          <cell r="B332" t="str">
            <v>K0222062</v>
          </cell>
          <cell r="C332" t="str">
            <v>Ste. Therese Kindy</v>
          </cell>
          <cell r="D332" t="str">
            <v>Audited</v>
          </cell>
          <cell r="E332" t="str">
            <v xml:space="preserve">Attached </v>
          </cell>
          <cell r="F332" t="str">
            <v>020105</v>
          </cell>
          <cell r="G332" t="str">
            <v xml:space="preserve">St. Theresse </v>
          </cell>
          <cell r="H332" t="str">
            <v>Santo</v>
          </cell>
          <cell r="I332" t="str">
            <v>NBV</v>
          </cell>
          <cell r="J332" t="str">
            <v>Sanma</v>
          </cell>
          <cell r="K332" t="str">
            <v>0084655001</v>
          </cell>
          <cell r="L332">
            <v>5</v>
          </cell>
          <cell r="M332">
            <v>8</v>
          </cell>
          <cell r="N332">
            <v>15</v>
          </cell>
          <cell r="O332">
            <v>18</v>
          </cell>
          <cell r="P332">
            <v>46</v>
          </cell>
          <cell r="Q332">
            <v>9000</v>
          </cell>
          <cell r="R332">
            <v>414000</v>
          </cell>
          <cell r="S332">
            <v>248400</v>
          </cell>
          <cell r="T332"/>
        </row>
        <row r="333">
          <cell r="B333" t="str">
            <v>K0221010</v>
          </cell>
          <cell r="C333" t="str">
            <v>Sunshine</v>
          </cell>
          <cell r="D333" t="str">
            <v>Audited</v>
          </cell>
          <cell r="E333" t="str">
            <v xml:space="preserve">Feeder </v>
          </cell>
          <cell r="F333" t="str">
            <v>022102</v>
          </cell>
          <cell r="G333" t="str">
            <v xml:space="preserve">Amapelau/Mati </v>
          </cell>
          <cell r="H333" t="str">
            <v>Malo</v>
          </cell>
          <cell r="I333" t="str">
            <v>NBV</v>
          </cell>
          <cell r="J333" t="str">
            <v>Sanma</v>
          </cell>
          <cell r="K333" t="str">
            <v>0091201001</v>
          </cell>
          <cell r="L333">
            <v>2</v>
          </cell>
          <cell r="M333">
            <v>5</v>
          </cell>
          <cell r="N333">
            <v>11</v>
          </cell>
          <cell r="O333">
            <v>5</v>
          </cell>
          <cell r="P333">
            <v>23</v>
          </cell>
          <cell r="Q333">
            <v>9000</v>
          </cell>
          <cell r="R333">
            <v>207000</v>
          </cell>
          <cell r="S333">
            <v>124200</v>
          </cell>
          <cell r="T333"/>
        </row>
        <row r="334">
          <cell r="B334" t="str">
            <v>K0221515</v>
          </cell>
          <cell r="C334" t="str">
            <v>Tabunversake kindy</v>
          </cell>
          <cell r="D334" t="str">
            <v>Audited</v>
          </cell>
          <cell r="E334" t="str">
            <v xml:space="preserve">Feeder </v>
          </cell>
          <cell r="F334" t="str">
            <v>022120</v>
          </cell>
          <cell r="G334" t="str">
            <v xml:space="preserve">Kitacu </v>
          </cell>
          <cell r="H334" t="str">
            <v>Malo</v>
          </cell>
          <cell r="I334" t="str">
            <v>NBV</v>
          </cell>
          <cell r="J334" t="str">
            <v>Sanma</v>
          </cell>
          <cell r="K334" t="str">
            <v>0084595001</v>
          </cell>
          <cell r="L334">
            <v>4</v>
          </cell>
          <cell r="M334">
            <v>3</v>
          </cell>
          <cell r="N334">
            <v>3</v>
          </cell>
          <cell r="O334">
            <v>4</v>
          </cell>
          <cell r="P334">
            <v>14</v>
          </cell>
          <cell r="Q334">
            <v>9000</v>
          </cell>
          <cell r="R334">
            <v>126000</v>
          </cell>
          <cell r="S334">
            <v>75600</v>
          </cell>
          <cell r="T334"/>
        </row>
        <row r="335">
          <cell r="B335" t="str">
            <v>K0222475</v>
          </cell>
          <cell r="C335" t="str">
            <v>Tafmas Torpen Kindy</v>
          </cell>
          <cell r="D335" t="str">
            <v>Audited</v>
          </cell>
          <cell r="E335" t="str">
            <v>Feeder</v>
          </cell>
          <cell r="F335" t="str">
            <v>0222499</v>
          </cell>
          <cell r="G335" t="str">
            <v>Notre dame de lourde ( Vilvil)</v>
          </cell>
          <cell r="H335" t="str">
            <v>Santo</v>
          </cell>
          <cell r="I335" t="str">
            <v>NBV</v>
          </cell>
          <cell r="J335" t="str">
            <v>Sanma</v>
          </cell>
          <cell r="K335" t="str">
            <v>0099150001</v>
          </cell>
          <cell r="L335">
            <v>4</v>
          </cell>
          <cell r="M335">
            <v>0</v>
          </cell>
          <cell r="N335">
            <v>3</v>
          </cell>
          <cell r="O335">
            <v>0</v>
          </cell>
          <cell r="P335">
            <v>7</v>
          </cell>
          <cell r="Q335">
            <v>9000</v>
          </cell>
          <cell r="R335">
            <v>63000</v>
          </cell>
          <cell r="S335">
            <v>37800</v>
          </cell>
          <cell r="T335"/>
        </row>
        <row r="336">
          <cell r="B336" t="str">
            <v>K0222128</v>
          </cell>
          <cell r="C336" t="str">
            <v>Talua</v>
          </cell>
          <cell r="D336" t="str">
            <v>Audited</v>
          </cell>
          <cell r="E336" t="str">
            <v xml:space="preserve">Feeder </v>
          </cell>
          <cell r="F336" t="str">
            <v>022266</v>
          </cell>
          <cell r="G336" t="str">
            <v>Tata</v>
          </cell>
          <cell r="H336" t="str">
            <v>Santo</v>
          </cell>
          <cell r="I336" t="str">
            <v>NBV</v>
          </cell>
          <cell r="J336" t="str">
            <v>Sanma</v>
          </cell>
          <cell r="K336" t="str">
            <v>0084635001</v>
          </cell>
          <cell r="L336">
            <v>7</v>
          </cell>
          <cell r="M336">
            <v>2</v>
          </cell>
          <cell r="N336">
            <v>5</v>
          </cell>
          <cell r="O336">
            <v>2</v>
          </cell>
          <cell r="P336">
            <v>16</v>
          </cell>
          <cell r="Q336">
            <v>9000</v>
          </cell>
          <cell r="R336">
            <v>144000</v>
          </cell>
          <cell r="S336">
            <v>86400</v>
          </cell>
          <cell r="T336"/>
        </row>
        <row r="337">
          <cell r="B337" t="str">
            <v>K0222155</v>
          </cell>
          <cell r="C337" t="str">
            <v>Tangoa Komuniti</v>
          </cell>
          <cell r="D337" t="str">
            <v>Audited</v>
          </cell>
          <cell r="E337" t="str">
            <v xml:space="preserve">Feeder </v>
          </cell>
          <cell r="F337" t="str">
            <v>022266</v>
          </cell>
          <cell r="G337" t="str">
            <v>Tata</v>
          </cell>
          <cell r="H337" t="str">
            <v>Santo</v>
          </cell>
          <cell r="I337" t="str">
            <v>NBV</v>
          </cell>
          <cell r="J337" t="str">
            <v>Sanma</v>
          </cell>
          <cell r="K337" t="str">
            <v>0084635001</v>
          </cell>
          <cell r="L337">
            <v>3</v>
          </cell>
          <cell r="M337">
            <v>3</v>
          </cell>
          <cell r="N337">
            <v>9</v>
          </cell>
          <cell r="O337">
            <v>8</v>
          </cell>
          <cell r="P337">
            <v>23</v>
          </cell>
          <cell r="Q337">
            <v>9000</v>
          </cell>
          <cell r="R337">
            <v>207000</v>
          </cell>
          <cell r="S337">
            <v>124200</v>
          </cell>
          <cell r="T337"/>
        </row>
        <row r="338">
          <cell r="B338" t="str">
            <v>K0222201</v>
          </cell>
          <cell r="C338" t="str">
            <v>Tarvalapa</v>
          </cell>
          <cell r="D338" t="str">
            <v>Audited</v>
          </cell>
          <cell r="E338" t="str">
            <v>Feeder</v>
          </cell>
          <cell r="F338" t="str">
            <v>022262</v>
          </cell>
          <cell r="G338" t="str">
            <v>Sulemauri</v>
          </cell>
          <cell r="H338" t="str">
            <v>Santo</v>
          </cell>
          <cell r="I338" t="str">
            <v>NBV</v>
          </cell>
          <cell r="J338" t="str">
            <v>Sanma</v>
          </cell>
          <cell r="K338" t="str">
            <v>0084634001</v>
          </cell>
          <cell r="L338">
            <v>2</v>
          </cell>
          <cell r="M338">
            <v>5</v>
          </cell>
          <cell r="N338">
            <v>1</v>
          </cell>
          <cell r="O338">
            <v>4</v>
          </cell>
          <cell r="P338">
            <v>12</v>
          </cell>
          <cell r="Q338">
            <v>9000</v>
          </cell>
          <cell r="R338">
            <v>108000</v>
          </cell>
          <cell r="S338">
            <v>64800</v>
          </cell>
          <cell r="T338"/>
        </row>
        <row r="339">
          <cell r="B339" t="str">
            <v>K0222337</v>
          </cell>
          <cell r="C339" t="str">
            <v>Tasmalum</v>
          </cell>
          <cell r="D339" t="str">
            <v>Audited</v>
          </cell>
          <cell r="E339" t="str">
            <v xml:space="preserve">Attached </v>
          </cell>
          <cell r="F339" t="str">
            <v>022265</v>
          </cell>
          <cell r="G339" t="str">
            <v>Tasmalum</v>
          </cell>
          <cell r="H339" t="str">
            <v>Santo</v>
          </cell>
          <cell r="I339" t="str">
            <v>NBV</v>
          </cell>
          <cell r="J339" t="str">
            <v>Sanma</v>
          </cell>
          <cell r="K339" t="str">
            <v>0084663001</v>
          </cell>
          <cell r="L339">
            <v>3</v>
          </cell>
          <cell r="M339">
            <v>2</v>
          </cell>
          <cell r="N339">
            <v>6</v>
          </cell>
          <cell r="O339">
            <v>3</v>
          </cell>
          <cell r="P339">
            <v>14</v>
          </cell>
          <cell r="Q339">
            <v>9000</v>
          </cell>
          <cell r="R339">
            <v>126000</v>
          </cell>
          <cell r="S339">
            <v>75600</v>
          </cell>
          <cell r="T339"/>
        </row>
        <row r="340">
          <cell r="B340" t="str">
            <v>K0221030</v>
          </cell>
          <cell r="C340" t="str">
            <v>Tawiville</v>
          </cell>
          <cell r="D340" t="str">
            <v>Audited</v>
          </cell>
          <cell r="E340" t="str">
            <v xml:space="preserve">Feeder </v>
          </cell>
          <cell r="F340" t="str">
            <v>022106</v>
          </cell>
          <cell r="G340" t="str">
            <v>Banaviti</v>
          </cell>
          <cell r="H340" t="str">
            <v>Malo</v>
          </cell>
          <cell r="I340" t="str">
            <v>NBV</v>
          </cell>
          <cell r="J340" t="str">
            <v>Sanma</v>
          </cell>
          <cell r="K340" t="str">
            <v>0084592001</v>
          </cell>
          <cell r="L340">
            <v>5</v>
          </cell>
          <cell r="M340">
            <v>4</v>
          </cell>
          <cell r="N340">
            <v>1</v>
          </cell>
          <cell r="O340">
            <v>2</v>
          </cell>
          <cell r="P340">
            <v>12</v>
          </cell>
          <cell r="Q340">
            <v>9000</v>
          </cell>
          <cell r="R340">
            <v>108000</v>
          </cell>
          <cell r="S340">
            <v>64800</v>
          </cell>
          <cell r="T340"/>
        </row>
        <row r="341">
          <cell r="B341" t="str">
            <v>K0222144</v>
          </cell>
          <cell r="C341" t="str">
            <v>Tiasia</v>
          </cell>
          <cell r="D341" t="str">
            <v>Audited</v>
          </cell>
          <cell r="E341" t="str">
            <v>Feeder</v>
          </cell>
          <cell r="F341" t="str">
            <v>022268</v>
          </cell>
          <cell r="G341" t="str">
            <v>Tiasia</v>
          </cell>
          <cell r="H341" t="str">
            <v>Santo</v>
          </cell>
          <cell r="I341" t="str">
            <v>NBV</v>
          </cell>
          <cell r="J341" t="str">
            <v>Sanma</v>
          </cell>
          <cell r="K341" t="str">
            <v>0084641001</v>
          </cell>
          <cell r="L341">
            <v>2</v>
          </cell>
          <cell r="M341">
            <v>2</v>
          </cell>
          <cell r="N341">
            <v>6</v>
          </cell>
          <cell r="O341">
            <v>7</v>
          </cell>
          <cell r="P341">
            <v>17</v>
          </cell>
          <cell r="Q341">
            <v>9000</v>
          </cell>
          <cell r="R341">
            <v>153000</v>
          </cell>
          <cell r="S341">
            <v>91800</v>
          </cell>
          <cell r="T341"/>
        </row>
        <row r="342">
          <cell r="B342" t="str">
            <v>K0222147</v>
          </cell>
          <cell r="C342" t="str">
            <v>Toa Lui</v>
          </cell>
          <cell r="D342" t="str">
            <v>Audited</v>
          </cell>
          <cell r="E342" t="str">
            <v>Attached</v>
          </cell>
          <cell r="F342" t="str">
            <v>022229</v>
          </cell>
          <cell r="G342" t="str">
            <v>Merei (Mamara)</v>
          </cell>
          <cell r="H342" t="str">
            <v>Santo</v>
          </cell>
          <cell r="I342" t="str">
            <v>NBV</v>
          </cell>
          <cell r="J342" t="str">
            <v>Sanma</v>
          </cell>
          <cell r="K342" t="str">
            <v>0084623001</v>
          </cell>
          <cell r="L342">
            <v>1</v>
          </cell>
          <cell r="M342">
            <v>3</v>
          </cell>
          <cell r="N342">
            <v>5</v>
          </cell>
          <cell r="O342">
            <v>6</v>
          </cell>
          <cell r="P342">
            <v>15</v>
          </cell>
          <cell r="Q342">
            <v>9000</v>
          </cell>
          <cell r="R342">
            <v>135000</v>
          </cell>
          <cell r="S342">
            <v>81000</v>
          </cell>
          <cell r="T342"/>
        </row>
        <row r="343">
          <cell r="B343" t="str">
            <v>K0222058</v>
          </cell>
          <cell r="C343" t="str">
            <v>Tolomako</v>
          </cell>
          <cell r="D343" t="str">
            <v>Audited</v>
          </cell>
          <cell r="E343" t="str">
            <v xml:space="preserve">Attached </v>
          </cell>
          <cell r="F343" t="str">
            <v>022270</v>
          </cell>
          <cell r="G343" t="str">
            <v>Tolomako</v>
          </cell>
          <cell r="H343" t="str">
            <v>Santo</v>
          </cell>
          <cell r="I343" t="str">
            <v>NBV</v>
          </cell>
          <cell r="J343" t="str">
            <v>Sanma</v>
          </cell>
          <cell r="K343" t="str">
            <v>0084664001</v>
          </cell>
          <cell r="L343">
            <v>5</v>
          </cell>
          <cell r="M343">
            <v>1</v>
          </cell>
          <cell r="N343">
            <v>11</v>
          </cell>
          <cell r="O343">
            <v>2</v>
          </cell>
          <cell r="P343">
            <v>19</v>
          </cell>
          <cell r="Q343">
            <v>9000</v>
          </cell>
          <cell r="R343">
            <v>171000</v>
          </cell>
          <cell r="S343">
            <v>102600</v>
          </cell>
          <cell r="T343">
            <v>55734</v>
          </cell>
        </row>
        <row r="344">
          <cell r="B344" t="str">
            <v>K0222196</v>
          </cell>
          <cell r="C344" t="str">
            <v>Torap Pre-School</v>
          </cell>
          <cell r="D344" t="str">
            <v>Audited</v>
          </cell>
          <cell r="E344" t="str">
            <v xml:space="preserve">Feeder </v>
          </cell>
          <cell r="F344" t="str">
            <v>022235</v>
          </cell>
          <cell r="G344" t="str">
            <v xml:space="preserve">Mwast </v>
          </cell>
          <cell r="H344" t="str">
            <v>Santo</v>
          </cell>
          <cell r="I344" t="str">
            <v>NBV</v>
          </cell>
          <cell r="J344" t="str">
            <v>Sanma</v>
          </cell>
          <cell r="K344" t="str">
            <v>0098428001</v>
          </cell>
          <cell r="L344">
            <v>8</v>
          </cell>
          <cell r="M344">
            <v>13</v>
          </cell>
          <cell r="N344">
            <v>7</v>
          </cell>
          <cell r="O344">
            <v>6</v>
          </cell>
          <cell r="P344">
            <v>34</v>
          </cell>
          <cell r="Q344">
            <v>9000</v>
          </cell>
          <cell r="R344">
            <v>306000</v>
          </cell>
          <cell r="S344">
            <v>183600</v>
          </cell>
          <cell r="T344"/>
        </row>
        <row r="345">
          <cell r="B345" t="str">
            <v>K0222089</v>
          </cell>
          <cell r="C345" t="str">
            <v>Totkar</v>
          </cell>
          <cell r="D345" t="str">
            <v>Audited</v>
          </cell>
          <cell r="E345" t="str">
            <v>Feeder</v>
          </cell>
          <cell r="F345" t="str">
            <v>022217</v>
          </cell>
          <cell r="G345" t="str">
            <v>Iethvekar</v>
          </cell>
          <cell r="H345" t="str">
            <v>Santo</v>
          </cell>
          <cell r="I345" t="str">
            <v>NBV</v>
          </cell>
          <cell r="J345" t="str">
            <v>Sanma</v>
          </cell>
          <cell r="K345" t="str">
            <v>0084604001</v>
          </cell>
          <cell r="L345">
            <v>1</v>
          </cell>
          <cell r="M345">
            <v>0</v>
          </cell>
          <cell r="N345">
            <v>3</v>
          </cell>
          <cell r="O345">
            <v>1</v>
          </cell>
          <cell r="P345">
            <v>5</v>
          </cell>
          <cell r="Q345">
            <v>9000</v>
          </cell>
          <cell r="R345">
            <v>45000</v>
          </cell>
          <cell r="S345">
            <v>27000</v>
          </cell>
          <cell r="T345">
            <v>1800</v>
          </cell>
        </row>
        <row r="346">
          <cell r="B346" t="str">
            <v>K0221529</v>
          </cell>
          <cell r="C346" t="str">
            <v>Tovila</v>
          </cell>
          <cell r="D346" t="str">
            <v>Audited</v>
          </cell>
          <cell r="E346" t="str">
            <v xml:space="preserve">Feeder </v>
          </cell>
          <cell r="F346" t="str">
            <v>022103</v>
          </cell>
          <cell r="G346" t="str">
            <v>Avunatari</v>
          </cell>
          <cell r="H346" t="str">
            <v>Malo</v>
          </cell>
          <cell r="I346" t="str">
            <v>NBV</v>
          </cell>
          <cell r="J346" t="str">
            <v>Sanma</v>
          </cell>
          <cell r="K346" t="str">
            <v>0084591001</v>
          </cell>
          <cell r="L346">
            <v>0</v>
          </cell>
          <cell r="M346">
            <v>5</v>
          </cell>
          <cell r="N346">
            <v>3</v>
          </cell>
          <cell r="O346">
            <v>6</v>
          </cell>
          <cell r="P346">
            <v>14</v>
          </cell>
          <cell r="Q346">
            <v>9000</v>
          </cell>
          <cell r="R346">
            <v>126000</v>
          </cell>
          <cell r="S346">
            <v>75600</v>
          </cell>
          <cell r="T346"/>
        </row>
        <row r="347">
          <cell r="B347" t="str">
            <v>K0222130</v>
          </cell>
          <cell r="C347" t="str">
            <v>Tovotovo Kindy</v>
          </cell>
          <cell r="D347" t="str">
            <v>Audited</v>
          </cell>
          <cell r="E347" t="str">
            <v>Attached</v>
          </cell>
          <cell r="F347" t="str">
            <v>022287</v>
          </cell>
          <cell r="G347" t="str">
            <v>Tovotovo Forestry Primary</v>
          </cell>
          <cell r="H347" t="str">
            <v>Santo</v>
          </cell>
          <cell r="I347" t="str">
            <v>NBV</v>
          </cell>
          <cell r="J347" t="str">
            <v>Sanma</v>
          </cell>
          <cell r="K347" t="str">
            <v>0098502001</v>
          </cell>
          <cell r="L347">
            <v>4</v>
          </cell>
          <cell r="M347">
            <v>3</v>
          </cell>
          <cell r="N347">
            <v>7</v>
          </cell>
          <cell r="O347">
            <v>5</v>
          </cell>
          <cell r="P347">
            <v>19</v>
          </cell>
          <cell r="Q347">
            <v>9000</v>
          </cell>
          <cell r="R347">
            <v>171000</v>
          </cell>
          <cell r="S347">
            <v>102600</v>
          </cell>
          <cell r="T347"/>
        </row>
        <row r="348">
          <cell r="B348" t="str">
            <v>K0222509</v>
          </cell>
          <cell r="C348" t="str">
            <v>Tuhalai Kindy</v>
          </cell>
          <cell r="D348" t="str">
            <v>Audited</v>
          </cell>
          <cell r="E348" t="str">
            <v xml:space="preserve">Feeder </v>
          </cell>
          <cell r="F348" t="str">
            <v>022257</v>
          </cell>
          <cell r="G348" t="str">
            <v>St Joseph (Rowok)</v>
          </cell>
          <cell r="H348" t="str">
            <v>Santo</v>
          </cell>
          <cell r="I348" t="str">
            <v>NBV</v>
          </cell>
          <cell r="J348" t="str">
            <v>Sanma</v>
          </cell>
          <cell r="K348" t="str">
            <v>0084662001</v>
          </cell>
          <cell r="L348">
            <v>7</v>
          </cell>
          <cell r="M348">
            <v>7</v>
          </cell>
          <cell r="N348">
            <v>5</v>
          </cell>
          <cell r="O348">
            <v>2</v>
          </cell>
          <cell r="P348">
            <v>21</v>
          </cell>
          <cell r="Q348">
            <v>9000</v>
          </cell>
          <cell r="R348">
            <v>189000</v>
          </cell>
          <cell r="S348">
            <v>113400</v>
          </cell>
          <cell r="T348"/>
        </row>
        <row r="349">
          <cell r="B349" t="str">
            <v>K0222156</v>
          </cell>
          <cell r="C349" t="str">
            <v>Urotano</v>
          </cell>
          <cell r="D349" t="str">
            <v>Audited</v>
          </cell>
          <cell r="E349" t="str">
            <v xml:space="preserve">Attached </v>
          </cell>
          <cell r="F349" t="str">
            <v>022223</v>
          </cell>
          <cell r="G349" t="str">
            <v>Limarua</v>
          </cell>
          <cell r="H349" t="str">
            <v>Santo</v>
          </cell>
          <cell r="I349" t="str">
            <v>NBV</v>
          </cell>
          <cell r="J349" t="str">
            <v>Sanma</v>
          </cell>
          <cell r="K349" t="str">
            <v>0084649001</v>
          </cell>
          <cell r="L349">
            <v>2</v>
          </cell>
          <cell r="M349">
            <v>3</v>
          </cell>
          <cell r="N349">
            <v>3</v>
          </cell>
          <cell r="O349">
            <v>2</v>
          </cell>
          <cell r="P349">
            <v>10</v>
          </cell>
          <cell r="Q349">
            <v>9000</v>
          </cell>
          <cell r="R349">
            <v>90000</v>
          </cell>
          <cell r="S349">
            <v>54000</v>
          </cell>
          <cell r="T349"/>
        </row>
        <row r="350">
          <cell r="B350" t="str">
            <v>K0222179</v>
          </cell>
          <cell r="C350" t="str">
            <v>U.T.S</v>
          </cell>
          <cell r="D350" t="str">
            <v>Audited</v>
          </cell>
          <cell r="E350" t="str">
            <v>Attached</v>
          </cell>
          <cell r="F350" t="str">
            <v>022262</v>
          </cell>
          <cell r="G350" t="str">
            <v>Sulemauri</v>
          </cell>
          <cell r="H350" t="str">
            <v>Santo</v>
          </cell>
          <cell r="I350" t="str">
            <v>NBV</v>
          </cell>
          <cell r="J350" t="str">
            <v>Sanma</v>
          </cell>
          <cell r="K350" t="str">
            <v>0084634001</v>
          </cell>
          <cell r="L350">
            <v>1</v>
          </cell>
          <cell r="M350">
            <v>3</v>
          </cell>
          <cell r="N350">
            <v>3</v>
          </cell>
          <cell r="O350">
            <v>4</v>
          </cell>
          <cell r="P350">
            <v>11</v>
          </cell>
          <cell r="Q350">
            <v>9000</v>
          </cell>
          <cell r="R350">
            <v>99000</v>
          </cell>
          <cell r="S350">
            <v>59400</v>
          </cell>
          <cell r="T350"/>
        </row>
        <row r="351">
          <cell r="B351" t="str">
            <v>K0222314</v>
          </cell>
          <cell r="C351" t="str">
            <v>Valangara  Kindy</v>
          </cell>
          <cell r="D351" t="str">
            <v>Audited</v>
          </cell>
          <cell r="E351" t="str">
            <v xml:space="preserve">Feeder </v>
          </cell>
          <cell r="F351" t="str">
            <v>022204</v>
          </cell>
          <cell r="G351" t="str">
            <v xml:space="preserve">Balon </v>
          </cell>
          <cell r="H351" t="str">
            <v>Santo</v>
          </cell>
          <cell r="I351" t="str">
            <v>NBV</v>
          </cell>
          <cell r="J351" t="str">
            <v>Sanma</v>
          </cell>
          <cell r="K351" t="str">
            <v>0084597001</v>
          </cell>
          <cell r="L351">
            <v>0</v>
          </cell>
          <cell r="M351">
            <v>2</v>
          </cell>
          <cell r="N351">
            <v>4</v>
          </cell>
          <cell r="O351">
            <v>2</v>
          </cell>
          <cell r="P351">
            <v>8</v>
          </cell>
          <cell r="Q351">
            <v>9000</v>
          </cell>
          <cell r="R351">
            <v>72000</v>
          </cell>
          <cell r="S351">
            <v>43200</v>
          </cell>
          <cell r="T351"/>
        </row>
        <row r="352">
          <cell r="B352" t="str">
            <v>K0222150</v>
          </cell>
          <cell r="C352" t="str">
            <v>Valbei</v>
          </cell>
          <cell r="D352" t="str">
            <v>Audited</v>
          </cell>
          <cell r="E352" t="str">
            <v>Feeder</v>
          </cell>
          <cell r="F352" t="str">
            <v>022234</v>
          </cell>
          <cell r="G352" t="str">
            <v>Menevula</v>
          </cell>
          <cell r="H352" t="str">
            <v>Santo</v>
          </cell>
          <cell r="I352" t="str">
            <v>NBV</v>
          </cell>
          <cell r="J352" t="str">
            <v>Sanma</v>
          </cell>
          <cell r="K352" t="str">
            <v>0084650001</v>
          </cell>
          <cell r="L352">
            <v>1</v>
          </cell>
          <cell r="M352">
            <v>0</v>
          </cell>
          <cell r="N352">
            <v>1</v>
          </cell>
          <cell r="O352">
            <v>2</v>
          </cell>
          <cell r="P352">
            <v>4</v>
          </cell>
          <cell r="Q352">
            <v>9000</v>
          </cell>
          <cell r="R352">
            <v>36000</v>
          </cell>
          <cell r="S352">
            <v>21600</v>
          </cell>
          <cell r="T352">
            <v>1800</v>
          </cell>
        </row>
        <row r="353">
          <cell r="B353" t="str">
            <v>K0222207</v>
          </cell>
          <cell r="C353" t="str">
            <v>Vanco</v>
          </cell>
          <cell r="D353" t="str">
            <v>Audited</v>
          </cell>
          <cell r="E353" t="str">
            <v xml:space="preserve">Feeder </v>
          </cell>
          <cell r="F353" t="str">
            <v>022271</v>
          </cell>
          <cell r="G353" t="str">
            <v>St Banabas ( Turtle bay )</v>
          </cell>
          <cell r="H353" t="str">
            <v>Santo</v>
          </cell>
          <cell r="I353" t="str">
            <v>NBV</v>
          </cell>
          <cell r="J353" t="str">
            <v>Sanma</v>
          </cell>
          <cell r="K353" t="str">
            <v>0098426001</v>
          </cell>
          <cell r="L353">
            <v>5</v>
          </cell>
          <cell r="M353">
            <v>5</v>
          </cell>
          <cell r="N353">
            <v>10</v>
          </cell>
          <cell r="O353">
            <v>12</v>
          </cell>
          <cell r="P353">
            <v>32</v>
          </cell>
          <cell r="Q353">
            <v>9000</v>
          </cell>
          <cell r="R353">
            <v>288000</v>
          </cell>
          <cell r="S353">
            <v>172800</v>
          </cell>
          <cell r="T353"/>
        </row>
        <row r="354">
          <cell r="B354" t="str">
            <v>K0222350</v>
          </cell>
          <cell r="C354" t="str">
            <v>Vanvatavui Kindy</v>
          </cell>
          <cell r="D354" t="str">
            <v>Audited</v>
          </cell>
          <cell r="E354" t="str">
            <v>Feeder</v>
          </cell>
          <cell r="F354" t="str">
            <v>0222502</v>
          </cell>
          <cell r="G354" t="str">
            <v>Ebenezer</v>
          </cell>
          <cell r="H354" t="str">
            <v>Santo</v>
          </cell>
          <cell r="I354" t="str">
            <v>NBV</v>
          </cell>
          <cell r="J354" t="str">
            <v>Sanma</v>
          </cell>
          <cell r="K354" t="str">
            <v>0084601001</v>
          </cell>
          <cell r="L354">
            <v>2</v>
          </cell>
          <cell r="M354">
            <v>1</v>
          </cell>
          <cell r="N354">
            <v>1</v>
          </cell>
          <cell r="O354">
            <v>0</v>
          </cell>
          <cell r="P354">
            <v>4</v>
          </cell>
          <cell r="Q354">
            <v>9000</v>
          </cell>
          <cell r="R354">
            <v>36000</v>
          </cell>
          <cell r="S354">
            <v>21600</v>
          </cell>
          <cell r="T354"/>
        </row>
        <row r="355">
          <cell r="B355" t="str">
            <v>K0221019</v>
          </cell>
          <cell r="C355" t="str">
            <v>Veles kindy</v>
          </cell>
          <cell r="D355" t="str">
            <v>Audited</v>
          </cell>
          <cell r="E355" t="str">
            <v xml:space="preserve">Feeder </v>
          </cell>
          <cell r="F355" t="str">
            <v>022114</v>
          </cell>
          <cell r="G355" t="str">
            <v xml:space="preserve">Jinaure </v>
          </cell>
          <cell r="H355" t="str">
            <v>Malo</v>
          </cell>
          <cell r="I355" t="str">
            <v>NBV</v>
          </cell>
          <cell r="J355" t="str">
            <v>Sanma</v>
          </cell>
          <cell r="K355" t="str">
            <v>0084594001</v>
          </cell>
          <cell r="L355">
            <v>1</v>
          </cell>
          <cell r="M355">
            <v>1</v>
          </cell>
          <cell r="N355">
            <v>1</v>
          </cell>
          <cell r="O355">
            <v>0</v>
          </cell>
          <cell r="P355">
            <v>3</v>
          </cell>
          <cell r="Q355">
            <v>9000</v>
          </cell>
          <cell r="R355">
            <v>27000</v>
          </cell>
          <cell r="S355">
            <v>16200</v>
          </cell>
          <cell r="T355">
            <v>5958</v>
          </cell>
        </row>
        <row r="356">
          <cell r="B356" t="str">
            <v>K0222118</v>
          </cell>
          <cell r="C356" t="str">
            <v>Venie</v>
          </cell>
          <cell r="D356" t="str">
            <v>Audited</v>
          </cell>
          <cell r="E356" t="str">
            <v xml:space="preserve">Attached </v>
          </cell>
          <cell r="F356" t="str">
            <v>022273</v>
          </cell>
          <cell r="G356" t="str">
            <v xml:space="preserve">Venie Mataipevu </v>
          </cell>
          <cell r="H356" t="str">
            <v>Santo</v>
          </cell>
          <cell r="I356" t="str">
            <v>NBV</v>
          </cell>
          <cell r="J356" t="str">
            <v>Sanma</v>
          </cell>
          <cell r="K356" t="str">
            <v>0084669001</v>
          </cell>
          <cell r="L356">
            <v>2</v>
          </cell>
          <cell r="M356">
            <v>1</v>
          </cell>
          <cell r="N356">
            <v>7</v>
          </cell>
          <cell r="O356">
            <v>3</v>
          </cell>
          <cell r="P356">
            <v>13</v>
          </cell>
          <cell r="Q356">
            <v>9000</v>
          </cell>
          <cell r="R356">
            <v>117000</v>
          </cell>
          <cell r="S356">
            <v>70200</v>
          </cell>
          <cell r="T356">
            <v>19800</v>
          </cell>
        </row>
        <row r="357">
          <cell r="B357" t="str">
            <v>K0222122</v>
          </cell>
          <cell r="C357" t="str">
            <v>Vovlei</v>
          </cell>
          <cell r="D357" t="str">
            <v>Audited</v>
          </cell>
          <cell r="E357" t="str">
            <v xml:space="preserve">Attached </v>
          </cell>
          <cell r="F357" t="str">
            <v>022274</v>
          </cell>
          <cell r="G357" t="str">
            <v xml:space="preserve">Vovlei </v>
          </cell>
          <cell r="H357" t="str">
            <v>Santo</v>
          </cell>
          <cell r="I357" t="str">
            <v>NBV</v>
          </cell>
          <cell r="J357" t="str">
            <v>Sanma</v>
          </cell>
          <cell r="K357" t="str">
            <v>0084637001</v>
          </cell>
          <cell r="L357">
            <v>0</v>
          </cell>
          <cell r="M357">
            <v>2</v>
          </cell>
          <cell r="N357">
            <v>7</v>
          </cell>
          <cell r="O357">
            <v>7</v>
          </cell>
          <cell r="P357">
            <v>16</v>
          </cell>
          <cell r="Q357">
            <v>9000</v>
          </cell>
          <cell r="R357">
            <v>144000</v>
          </cell>
          <cell r="S357">
            <v>86400</v>
          </cell>
          <cell r="T357"/>
        </row>
        <row r="358">
          <cell r="B358" t="str">
            <v>K0222099</v>
          </cell>
          <cell r="C358" t="str">
            <v>Vunabulu</v>
          </cell>
          <cell r="D358" t="str">
            <v>Audited</v>
          </cell>
          <cell r="E358" t="str">
            <v xml:space="preserve">Attached </v>
          </cell>
          <cell r="F358" t="str">
            <v>022275</v>
          </cell>
          <cell r="G358" t="str">
            <v>Vunabulu</v>
          </cell>
          <cell r="H358" t="str">
            <v>Santo</v>
          </cell>
          <cell r="I358" t="str">
            <v>NBV</v>
          </cell>
          <cell r="J358" t="str">
            <v>Sanma</v>
          </cell>
          <cell r="K358" t="str">
            <v>0084638001</v>
          </cell>
          <cell r="L358">
            <v>6</v>
          </cell>
          <cell r="M358">
            <v>4</v>
          </cell>
          <cell r="N358">
            <v>10</v>
          </cell>
          <cell r="O358">
            <v>6</v>
          </cell>
          <cell r="P358">
            <v>26</v>
          </cell>
          <cell r="Q358">
            <v>9000</v>
          </cell>
          <cell r="R358">
            <v>234000</v>
          </cell>
          <cell r="S358">
            <v>140400</v>
          </cell>
          <cell r="T358"/>
        </row>
        <row r="359">
          <cell r="B359" t="str">
            <v>K0222484</v>
          </cell>
          <cell r="C359" t="str">
            <v>Vunarei Kindy</v>
          </cell>
          <cell r="D359" t="str">
            <v>Audited</v>
          </cell>
          <cell r="E359" t="str">
            <v>Feeder</v>
          </cell>
          <cell r="F359" t="str">
            <v>022276</v>
          </cell>
          <cell r="G359" t="str">
            <v>Vunakariakara</v>
          </cell>
          <cell r="H359" t="str">
            <v>Santo</v>
          </cell>
          <cell r="I359" t="str">
            <v>NBV</v>
          </cell>
          <cell r="J359" t="str">
            <v>Sanma</v>
          </cell>
          <cell r="K359" t="str">
            <v>0098405001</v>
          </cell>
          <cell r="L359">
            <v>2</v>
          </cell>
          <cell r="M359">
            <v>2</v>
          </cell>
          <cell r="N359">
            <v>1</v>
          </cell>
          <cell r="O359">
            <v>3</v>
          </cell>
          <cell r="P359">
            <v>8</v>
          </cell>
          <cell r="Q359">
            <v>9000</v>
          </cell>
          <cell r="R359">
            <v>72000</v>
          </cell>
          <cell r="S359">
            <v>43200</v>
          </cell>
          <cell r="T359"/>
        </row>
        <row r="360">
          <cell r="B360" t="str">
            <v>K0222052</v>
          </cell>
          <cell r="C360" t="str">
            <v>Vusiroro</v>
          </cell>
          <cell r="D360" t="str">
            <v>Audited</v>
          </cell>
          <cell r="E360" t="str">
            <v xml:space="preserve">Attached </v>
          </cell>
          <cell r="F360" t="str">
            <v>022244</v>
          </cell>
          <cell r="G360" t="str">
            <v>Vusiroro</v>
          </cell>
          <cell r="H360" t="str">
            <v>Santo</v>
          </cell>
          <cell r="I360" t="str">
            <v>NBV</v>
          </cell>
          <cell r="J360" t="str">
            <v>Sanma</v>
          </cell>
          <cell r="K360" t="str">
            <v>0084668001</v>
          </cell>
          <cell r="L360">
            <v>2</v>
          </cell>
          <cell r="M360">
            <v>1</v>
          </cell>
          <cell r="N360">
            <v>3</v>
          </cell>
          <cell r="O360">
            <v>1</v>
          </cell>
          <cell r="P360">
            <v>7</v>
          </cell>
          <cell r="Q360">
            <v>9000</v>
          </cell>
          <cell r="R360">
            <v>63000</v>
          </cell>
          <cell r="S360">
            <v>37800</v>
          </cell>
          <cell r="T360">
            <v>3600</v>
          </cell>
        </row>
        <row r="361">
          <cell r="B361" t="str">
            <v>K0222094</v>
          </cell>
          <cell r="C361" t="str">
            <v>Vuthe- Ev</v>
          </cell>
          <cell r="D361" t="str">
            <v>Audited</v>
          </cell>
          <cell r="E361" t="str">
            <v>Attached</v>
          </cell>
          <cell r="F361" t="str">
            <v>022215</v>
          </cell>
          <cell r="G361" t="str">
            <v>Hog Harbour</v>
          </cell>
          <cell r="H361" t="str">
            <v>Santo</v>
          </cell>
          <cell r="I361" t="str">
            <v>NBV</v>
          </cell>
          <cell r="J361" t="str">
            <v>Sanma</v>
          </cell>
          <cell r="K361" t="str">
            <v>0084602001</v>
          </cell>
          <cell r="L361">
            <v>2</v>
          </cell>
          <cell r="M361">
            <v>1</v>
          </cell>
          <cell r="N361">
            <v>7</v>
          </cell>
          <cell r="O361">
            <v>10</v>
          </cell>
          <cell r="P361">
            <v>20</v>
          </cell>
          <cell r="Q361">
            <v>9000</v>
          </cell>
          <cell r="R361">
            <v>180000</v>
          </cell>
          <cell r="S361">
            <v>108000</v>
          </cell>
          <cell r="T361">
            <v>34200</v>
          </cell>
        </row>
        <row r="362">
          <cell r="B362" t="str">
            <v>K0222113</v>
          </cell>
          <cell r="C362" t="str">
            <v>Wailapa</v>
          </cell>
          <cell r="D362" t="str">
            <v>Audited</v>
          </cell>
          <cell r="E362" t="str">
            <v xml:space="preserve">Feeder </v>
          </cell>
          <cell r="F362" t="str">
            <v>022210</v>
          </cell>
          <cell r="G362" t="str">
            <v>Ebenezer</v>
          </cell>
          <cell r="H362" t="str">
            <v>Santo</v>
          </cell>
          <cell r="I362" t="str">
            <v>NBV</v>
          </cell>
          <cell r="J362" t="str">
            <v>Sanma</v>
          </cell>
          <cell r="K362" t="str">
            <v>0084601001</v>
          </cell>
          <cell r="L362">
            <v>1</v>
          </cell>
          <cell r="M362">
            <v>0</v>
          </cell>
          <cell r="N362">
            <v>2</v>
          </cell>
          <cell r="O362">
            <v>2</v>
          </cell>
          <cell r="P362">
            <v>5</v>
          </cell>
          <cell r="Q362">
            <v>9000</v>
          </cell>
          <cell r="R362">
            <v>45000</v>
          </cell>
          <cell r="S362">
            <v>27000</v>
          </cell>
          <cell r="T362"/>
        </row>
        <row r="363">
          <cell r="B363" t="str">
            <v>K0222044</v>
          </cell>
          <cell r="C363" t="str">
            <v>Winsau</v>
          </cell>
          <cell r="D363" t="str">
            <v>Audited</v>
          </cell>
          <cell r="E363" t="str">
            <v>Attached</v>
          </cell>
          <cell r="F363" t="str">
            <v>022278</v>
          </cell>
          <cell r="G363" t="str">
            <v>Winsao</v>
          </cell>
          <cell r="H363" t="str">
            <v>Santo</v>
          </cell>
          <cell r="I363" t="str">
            <v>NBV</v>
          </cell>
          <cell r="J363" t="str">
            <v>Sanma</v>
          </cell>
          <cell r="K363" t="str">
            <v>0098397001</v>
          </cell>
          <cell r="L363">
            <v>1</v>
          </cell>
          <cell r="M363">
            <v>5</v>
          </cell>
          <cell r="N363">
            <v>2</v>
          </cell>
          <cell r="O363">
            <v>3</v>
          </cell>
          <cell r="P363">
            <v>11</v>
          </cell>
          <cell r="Q363">
            <v>9000</v>
          </cell>
          <cell r="R363">
            <v>99000</v>
          </cell>
          <cell r="S363">
            <v>59400</v>
          </cell>
          <cell r="T363"/>
        </row>
        <row r="364">
          <cell r="B364" t="str">
            <v>K0222170</v>
          </cell>
          <cell r="C364" t="str">
            <v>Wunon</v>
          </cell>
          <cell r="D364" t="str">
            <v>Audited</v>
          </cell>
          <cell r="E364" t="str">
            <v>Feeder</v>
          </cell>
          <cell r="F364" t="str">
            <v>0222325</v>
          </cell>
          <cell r="G364" t="str">
            <v>Day Spring School</v>
          </cell>
          <cell r="H364" t="str">
            <v>Santo</v>
          </cell>
          <cell r="I364" t="str">
            <v>NBV</v>
          </cell>
          <cell r="J364" t="str">
            <v>Sanma</v>
          </cell>
          <cell r="K364" t="str">
            <v>0099659001</v>
          </cell>
          <cell r="L364">
            <v>4</v>
          </cell>
          <cell r="M364">
            <v>1</v>
          </cell>
          <cell r="N364">
            <v>5</v>
          </cell>
          <cell r="O364">
            <v>0</v>
          </cell>
          <cell r="P364">
            <v>10</v>
          </cell>
          <cell r="Q364">
            <v>9000</v>
          </cell>
          <cell r="R364">
            <v>90000</v>
          </cell>
          <cell r="S364">
            <v>54000</v>
          </cell>
          <cell r="T364"/>
        </row>
        <row r="365">
          <cell r="B365" t="str">
            <v>K0222178</v>
          </cell>
          <cell r="C365" t="str">
            <v>Wunpuko</v>
          </cell>
          <cell r="D365" t="str">
            <v>Audited</v>
          </cell>
          <cell r="E365" t="str">
            <v xml:space="preserve">Attached </v>
          </cell>
          <cell r="F365" t="str">
            <v>022234</v>
          </cell>
          <cell r="G365" t="str">
            <v xml:space="preserve">Menevula </v>
          </cell>
          <cell r="H365" t="str">
            <v>Santo</v>
          </cell>
          <cell r="I365" t="str">
            <v>NBV</v>
          </cell>
          <cell r="J365" t="str">
            <v>Sanma</v>
          </cell>
          <cell r="K365" t="str">
            <v>0084650001</v>
          </cell>
          <cell r="L365">
            <v>2</v>
          </cell>
          <cell r="M365">
            <v>8</v>
          </cell>
          <cell r="N365">
            <v>6</v>
          </cell>
          <cell r="O365">
            <v>2</v>
          </cell>
          <cell r="P365">
            <v>18</v>
          </cell>
          <cell r="Q365">
            <v>9000</v>
          </cell>
          <cell r="R365">
            <v>162000</v>
          </cell>
          <cell r="S365">
            <v>97200</v>
          </cell>
          <cell r="T365"/>
        </row>
        <row r="366">
          <cell r="B366" t="str">
            <v>K0222136</v>
          </cell>
          <cell r="C366" t="str">
            <v>Zion Echo</v>
          </cell>
          <cell r="D366" t="str">
            <v>Audited</v>
          </cell>
          <cell r="E366" t="str">
            <v xml:space="preserve">Attached </v>
          </cell>
          <cell r="F366" t="str">
            <v>0222504</v>
          </cell>
          <cell r="G366" t="str">
            <v>Zion</v>
          </cell>
          <cell r="H366" t="str">
            <v>Santo</v>
          </cell>
          <cell r="I366" t="str">
            <v>NBV</v>
          </cell>
          <cell r="J366" t="str">
            <v>Sanma</v>
          </cell>
          <cell r="K366" t="str">
            <v>0103854001</v>
          </cell>
          <cell r="L366">
            <v>2</v>
          </cell>
          <cell r="M366">
            <v>5</v>
          </cell>
          <cell r="N366">
            <v>3</v>
          </cell>
          <cell r="O366">
            <v>4</v>
          </cell>
          <cell r="P366">
            <v>14</v>
          </cell>
          <cell r="Q366">
            <v>9000</v>
          </cell>
          <cell r="R366">
            <v>126000</v>
          </cell>
          <cell r="S366">
            <v>75600</v>
          </cell>
          <cell r="T366"/>
        </row>
        <row r="367">
          <cell r="B367" t="str">
            <v>K0554043</v>
          </cell>
          <cell r="C367" t="str">
            <v>Aim Yee</v>
          </cell>
          <cell r="D367" t="str">
            <v>Audited</v>
          </cell>
          <cell r="E367" t="str">
            <v xml:space="preserve">Feeder </v>
          </cell>
          <cell r="F367" t="str">
            <v>055439</v>
          </cell>
          <cell r="G367" t="str">
            <v>Melemaat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0084819001</v>
          </cell>
          <cell r="L367">
            <v>9</v>
          </cell>
          <cell r="M367">
            <v>3</v>
          </cell>
          <cell r="N367">
            <v>2</v>
          </cell>
          <cell r="O367">
            <v>6</v>
          </cell>
          <cell r="P367">
            <v>20</v>
          </cell>
          <cell r="Q367">
            <v>9000</v>
          </cell>
          <cell r="R367">
            <v>180000</v>
          </cell>
          <cell r="S367">
            <v>108000</v>
          </cell>
          <cell r="T367"/>
        </row>
        <row r="368">
          <cell r="B368" t="str">
            <v>K0546103</v>
          </cell>
          <cell r="C368" t="str">
            <v>Akama Ecce Center</v>
          </cell>
          <cell r="D368" t="str">
            <v>Audited</v>
          </cell>
          <cell r="E368" t="str">
            <v xml:space="preserve">Attached </v>
          </cell>
          <cell r="F368" t="str">
            <v>054601</v>
          </cell>
          <cell r="G368" t="str">
            <v>Akama</v>
          </cell>
          <cell r="H368" t="str">
            <v>Epi</v>
          </cell>
          <cell r="I368" t="str">
            <v>NBV</v>
          </cell>
          <cell r="J368" t="str">
            <v>Shefa</v>
          </cell>
          <cell r="K368" t="str">
            <v>0084788001</v>
          </cell>
          <cell r="L368">
            <v>2</v>
          </cell>
          <cell r="M368">
            <v>1</v>
          </cell>
          <cell r="N368">
            <v>10</v>
          </cell>
          <cell r="O368">
            <v>4</v>
          </cell>
          <cell r="P368">
            <v>17</v>
          </cell>
          <cell r="Q368">
            <v>9000</v>
          </cell>
          <cell r="R368">
            <v>153000</v>
          </cell>
          <cell r="S368">
            <v>91800</v>
          </cell>
          <cell r="T368">
            <v>19800</v>
          </cell>
        </row>
        <row r="369">
          <cell r="B369" t="str">
            <v>K0546433</v>
          </cell>
          <cell r="C369" t="str">
            <v>Amarana Ecce Center</v>
          </cell>
          <cell r="D369" t="str">
            <v>Audited</v>
          </cell>
          <cell r="E369">
            <v>0</v>
          </cell>
          <cell r="F369" t="str">
            <v>00</v>
          </cell>
          <cell r="G369" t="str">
            <v>Shefa Provincial Education Board</v>
          </cell>
          <cell r="H369" t="str">
            <v>Efate</v>
          </cell>
          <cell r="I369" t="str">
            <v>PEO</v>
          </cell>
          <cell r="J369" t="str">
            <v>Shefa</v>
          </cell>
          <cell r="K369" t="str">
            <v>0010580001</v>
          </cell>
          <cell r="L369">
            <v>2</v>
          </cell>
          <cell r="M369">
            <v>3</v>
          </cell>
          <cell r="N369">
            <v>1</v>
          </cell>
          <cell r="O369">
            <v>2</v>
          </cell>
          <cell r="P369">
            <v>8</v>
          </cell>
          <cell r="Q369">
            <v>9000</v>
          </cell>
          <cell r="R369">
            <v>72000</v>
          </cell>
          <cell r="S369">
            <v>43200</v>
          </cell>
          <cell r="T369"/>
        </row>
        <row r="370">
          <cell r="B370" t="str">
            <v>K0559358</v>
          </cell>
          <cell r="C370" t="str">
            <v>Amaro Ecce Centre</v>
          </cell>
          <cell r="D370" t="str">
            <v>Audited</v>
          </cell>
          <cell r="E370" t="str">
            <v xml:space="preserve">Attached </v>
          </cell>
          <cell r="F370" t="str">
            <v>055905</v>
          </cell>
          <cell r="G370" t="str">
            <v>Amoro</v>
          </cell>
          <cell r="H370" t="str">
            <v>Lelepa</v>
          </cell>
          <cell r="I370" t="str">
            <v>NBV</v>
          </cell>
          <cell r="J370" t="str">
            <v>Shefa</v>
          </cell>
          <cell r="K370" t="str">
            <v>0084807001</v>
          </cell>
          <cell r="L370">
            <v>8</v>
          </cell>
          <cell r="M370">
            <v>7</v>
          </cell>
          <cell r="N370">
            <v>3</v>
          </cell>
          <cell r="O370">
            <v>4</v>
          </cell>
          <cell r="P370">
            <v>22</v>
          </cell>
          <cell r="Q370">
            <v>9000</v>
          </cell>
          <cell r="R370">
            <v>198000</v>
          </cell>
          <cell r="S370">
            <v>118800</v>
          </cell>
          <cell r="T370"/>
        </row>
        <row r="371">
          <cell r="B371" t="str">
            <v>K0557362</v>
          </cell>
          <cell r="C371" t="str">
            <v>Amaronea Child Care Center</v>
          </cell>
          <cell r="D371" t="str">
            <v>Audited</v>
          </cell>
          <cell r="E371">
            <v>0</v>
          </cell>
          <cell r="F371" t="str">
            <v>00</v>
          </cell>
          <cell r="G371" t="str">
            <v>Shefa Provincial Education Board</v>
          </cell>
          <cell r="H371" t="str">
            <v>Efate</v>
          </cell>
          <cell r="I371" t="str">
            <v>PEO</v>
          </cell>
          <cell r="J371" t="str">
            <v>Shefa</v>
          </cell>
          <cell r="K371" t="str">
            <v>0010580001</v>
          </cell>
          <cell r="L371">
            <v>5</v>
          </cell>
          <cell r="M371">
            <v>1</v>
          </cell>
          <cell r="N371">
            <v>0</v>
          </cell>
          <cell r="O371">
            <v>4</v>
          </cell>
          <cell r="P371">
            <v>10</v>
          </cell>
          <cell r="Q371">
            <v>9000</v>
          </cell>
          <cell r="R371">
            <v>90000</v>
          </cell>
          <cell r="S371">
            <v>54000</v>
          </cell>
          <cell r="T371"/>
        </row>
        <row r="372">
          <cell r="B372" t="str">
            <v>K0554056</v>
          </cell>
          <cell r="C372" t="str">
            <v>Anabrou Annex Sacre Coeur Ecce Center</v>
          </cell>
          <cell r="D372" t="str">
            <v>Audited</v>
          </cell>
          <cell r="E372" t="str">
            <v xml:space="preserve">Feeder </v>
          </cell>
          <cell r="F372" t="str">
            <v>050214</v>
          </cell>
          <cell r="G372" t="str">
            <v>St Jeanne D''ARC Port Vila</v>
          </cell>
          <cell r="H372" t="str">
            <v>Efate</v>
          </cell>
          <cell r="I372" t="str">
            <v>NBV</v>
          </cell>
          <cell r="J372" t="str">
            <v>Shefa</v>
          </cell>
          <cell r="K372" t="str">
            <v>0084830001</v>
          </cell>
          <cell r="L372">
            <v>16</v>
          </cell>
          <cell r="M372">
            <v>18</v>
          </cell>
          <cell r="N372">
            <v>26</v>
          </cell>
          <cell r="O372">
            <v>19</v>
          </cell>
          <cell r="P372">
            <v>79</v>
          </cell>
          <cell r="Q372">
            <v>9000</v>
          </cell>
          <cell r="R372">
            <v>711000</v>
          </cell>
          <cell r="S372">
            <v>426600</v>
          </cell>
          <cell r="T372"/>
        </row>
        <row r="373">
          <cell r="B373" t="str">
            <v>K0546106</v>
          </cell>
          <cell r="C373" t="str">
            <v>Bonkovio Ecce Center</v>
          </cell>
          <cell r="D373" t="str">
            <v>Audited</v>
          </cell>
          <cell r="E373" t="str">
            <v xml:space="preserve">Attached </v>
          </cell>
          <cell r="F373" t="str">
            <v>054607</v>
          </cell>
          <cell r="G373" t="str">
            <v>Bonkovio</v>
          </cell>
          <cell r="H373" t="str">
            <v>Epi</v>
          </cell>
          <cell r="I373" t="str">
            <v>NBV</v>
          </cell>
          <cell r="J373" t="str">
            <v>Shefa</v>
          </cell>
          <cell r="K373" t="str">
            <v>0084761001</v>
          </cell>
          <cell r="L373">
            <v>7</v>
          </cell>
          <cell r="M373">
            <v>11</v>
          </cell>
          <cell r="N373">
            <v>11</v>
          </cell>
          <cell r="O373">
            <v>5</v>
          </cell>
          <cell r="P373">
            <v>34</v>
          </cell>
          <cell r="Q373">
            <v>9000</v>
          </cell>
          <cell r="R373">
            <v>306000</v>
          </cell>
          <cell r="S373">
            <v>183600</v>
          </cell>
          <cell r="T373"/>
        </row>
        <row r="374">
          <cell r="B374" t="str">
            <v>K0546437</v>
          </cell>
          <cell r="C374" t="str">
            <v>Burumba Ecce Center</v>
          </cell>
          <cell r="D374" t="str">
            <v>Audited</v>
          </cell>
          <cell r="E374" t="str">
            <v xml:space="preserve">Attached </v>
          </cell>
          <cell r="F374" t="str">
            <v>054608</v>
          </cell>
          <cell r="G374" t="str">
            <v xml:space="preserve">Burumba </v>
          </cell>
          <cell r="H374" t="str">
            <v>Epi</v>
          </cell>
          <cell r="I374" t="str">
            <v>NBV</v>
          </cell>
          <cell r="J374" t="str">
            <v>Shefa</v>
          </cell>
          <cell r="K374" t="str">
            <v>0084762001</v>
          </cell>
          <cell r="L374">
            <v>1</v>
          </cell>
          <cell r="M374">
            <v>5</v>
          </cell>
          <cell r="N374">
            <v>2</v>
          </cell>
          <cell r="O374">
            <v>7</v>
          </cell>
          <cell r="P374">
            <v>15</v>
          </cell>
          <cell r="Q374">
            <v>9000</v>
          </cell>
          <cell r="R374">
            <v>135000</v>
          </cell>
          <cell r="S374">
            <v>81000</v>
          </cell>
          <cell r="T374"/>
        </row>
        <row r="375">
          <cell r="B375" t="str">
            <v>K0554057</v>
          </cell>
          <cell r="C375" t="str">
            <v>Cathedral-Sacre coeur</v>
          </cell>
          <cell r="D375" t="str">
            <v>Audited</v>
          </cell>
          <cell r="E375" t="str">
            <v xml:space="preserve">Attached </v>
          </cell>
          <cell r="F375" t="str">
            <v>050214</v>
          </cell>
          <cell r="G375" t="str">
            <v>St Jeanne D''ARC Port Vila</v>
          </cell>
          <cell r="H375" t="str">
            <v>Efate</v>
          </cell>
          <cell r="I375" t="str">
            <v>NBV</v>
          </cell>
          <cell r="J375" t="str">
            <v>Shefa</v>
          </cell>
          <cell r="K375" t="str">
            <v>0084830001</v>
          </cell>
          <cell r="L375">
            <v>18</v>
          </cell>
          <cell r="M375">
            <v>20</v>
          </cell>
          <cell r="N375">
            <v>26</v>
          </cell>
          <cell r="O375">
            <v>33</v>
          </cell>
          <cell r="P375">
            <v>97</v>
          </cell>
          <cell r="Q375">
            <v>9000</v>
          </cell>
          <cell r="R375">
            <v>873000</v>
          </cell>
          <cell r="S375">
            <v>523800</v>
          </cell>
          <cell r="T375"/>
        </row>
        <row r="376">
          <cell r="B376" t="str">
            <v>K0554054</v>
          </cell>
          <cell r="C376" t="str">
            <v>Central Kindy</v>
          </cell>
          <cell r="D376" t="str">
            <v>Audited</v>
          </cell>
          <cell r="E376" t="str">
            <v xml:space="preserve">Attached </v>
          </cell>
          <cell r="F376" t="str">
            <v>050202</v>
          </cell>
          <cell r="G376" t="str">
            <v>Centrsl Primary</v>
          </cell>
          <cell r="H376" t="str">
            <v>Efate</v>
          </cell>
          <cell r="I376" t="str">
            <v>NBV</v>
          </cell>
          <cell r="J376" t="str">
            <v>Shefa</v>
          </cell>
          <cell r="K376" t="str">
            <v>0084753001</v>
          </cell>
          <cell r="L376">
            <v>42</v>
          </cell>
          <cell r="M376">
            <v>29</v>
          </cell>
          <cell r="N376">
            <v>31</v>
          </cell>
          <cell r="O376">
            <v>35</v>
          </cell>
          <cell r="P376">
            <v>137</v>
          </cell>
          <cell r="Q376">
            <v>9000</v>
          </cell>
          <cell r="R376">
            <v>1233000</v>
          </cell>
          <cell r="S376">
            <v>739800</v>
          </cell>
          <cell r="T376"/>
        </row>
        <row r="377">
          <cell r="B377" t="str">
            <v>K0554044</v>
          </cell>
          <cell r="C377" t="str">
            <v>Centre Ville</v>
          </cell>
          <cell r="D377" t="str">
            <v>Audited</v>
          </cell>
          <cell r="E377" t="str">
            <v xml:space="preserve">Attached </v>
          </cell>
          <cell r="F377" t="str">
            <v>050203</v>
          </cell>
          <cell r="G377" t="str">
            <v xml:space="preserve">Centre Ville 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0084811001</v>
          </cell>
          <cell r="L377">
            <v>19</v>
          </cell>
          <cell r="M377">
            <v>17</v>
          </cell>
          <cell r="N377">
            <v>21</v>
          </cell>
          <cell r="O377">
            <v>16</v>
          </cell>
          <cell r="P377">
            <v>73</v>
          </cell>
          <cell r="Q377">
            <v>9000</v>
          </cell>
          <cell r="R377">
            <v>657000</v>
          </cell>
          <cell r="S377">
            <v>394200</v>
          </cell>
          <cell r="T377"/>
        </row>
        <row r="378">
          <cell r="B378" t="str">
            <v>K0554065</v>
          </cell>
          <cell r="C378" t="str">
            <v>Child Care Centre</v>
          </cell>
          <cell r="D378" t="str">
            <v>Audited</v>
          </cell>
          <cell r="E378" t="str">
            <v>Attached - Private</v>
          </cell>
          <cell r="F378" t="str">
            <v>0</v>
          </cell>
          <cell r="G378" t="str">
            <v>Child Care Centre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0119501005</v>
          </cell>
          <cell r="L378">
            <v>26</v>
          </cell>
          <cell r="M378">
            <v>27</v>
          </cell>
          <cell r="N378">
            <v>21</v>
          </cell>
          <cell r="O378">
            <v>23</v>
          </cell>
          <cell r="P378">
            <v>97</v>
          </cell>
          <cell r="Q378">
            <v>9000</v>
          </cell>
          <cell r="R378">
            <v>873000</v>
          </cell>
          <cell r="S378">
            <v>523800</v>
          </cell>
          <cell r="T378"/>
        </row>
        <row r="379">
          <cell r="B379" t="str">
            <v>K0554477</v>
          </cell>
          <cell r="C379" t="str">
            <v>Club Hippique Ecce Center</v>
          </cell>
          <cell r="D379" t="str">
            <v>Audited</v>
          </cell>
          <cell r="E379" t="str">
            <v>Attached</v>
          </cell>
          <cell r="F379" t="str">
            <v>0554412</v>
          </cell>
          <cell r="G379" t="str">
            <v xml:space="preserve">Club Hippique French Primary 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0140903001</v>
          </cell>
          <cell r="L379">
            <v>6</v>
          </cell>
          <cell r="M379">
            <v>9</v>
          </cell>
          <cell r="N379">
            <v>7</v>
          </cell>
          <cell r="O379">
            <v>5</v>
          </cell>
          <cell r="P379">
            <v>27</v>
          </cell>
          <cell r="Q379">
            <v>9000</v>
          </cell>
          <cell r="R379">
            <v>243000</v>
          </cell>
          <cell r="S379">
            <v>145800</v>
          </cell>
          <cell r="T379"/>
        </row>
        <row r="380">
          <cell r="B380" t="str">
            <v>K0549400</v>
          </cell>
          <cell r="C380" t="str">
            <v>Coconak Ecce Center</v>
          </cell>
          <cell r="D380" t="str">
            <v>Audited</v>
          </cell>
          <cell r="E380" t="str">
            <v>Attached</v>
          </cell>
          <cell r="F380" t="str">
            <v>054909</v>
          </cell>
          <cell r="G380" t="str">
            <v>Coconak</v>
          </cell>
          <cell r="H380" t="str">
            <v>Tongariki</v>
          </cell>
          <cell r="I380" t="str">
            <v>NBV</v>
          </cell>
          <cell r="J380" t="str">
            <v>Shefa</v>
          </cell>
          <cell r="K380" t="str">
            <v>0084779001</v>
          </cell>
          <cell r="L380">
            <v>1</v>
          </cell>
          <cell r="M380">
            <v>3</v>
          </cell>
          <cell r="N380">
            <v>4</v>
          </cell>
          <cell r="O380">
            <v>1</v>
          </cell>
          <cell r="P380">
            <v>9</v>
          </cell>
          <cell r="Q380">
            <v>9000</v>
          </cell>
          <cell r="R380">
            <v>81000</v>
          </cell>
          <cell r="S380">
            <v>48600</v>
          </cell>
          <cell r="T380"/>
        </row>
        <row r="381">
          <cell r="B381" t="str">
            <v>K0554482</v>
          </cell>
          <cell r="C381" t="str">
            <v>Devine Child Care Centre</v>
          </cell>
          <cell r="D381" t="str">
            <v>Audited</v>
          </cell>
          <cell r="E381" t="str">
            <v>Feeder</v>
          </cell>
          <cell r="F381" t="str">
            <v>050219</v>
          </cell>
          <cell r="G381" t="str">
            <v>Olwie SDA</v>
          </cell>
          <cell r="H381" t="str">
            <v>Efate</v>
          </cell>
          <cell r="I381" t="str">
            <v>NBV</v>
          </cell>
          <cell r="J381" t="str">
            <v>Shefa</v>
          </cell>
          <cell r="K381" t="str">
            <v>0084827001</v>
          </cell>
          <cell r="L381">
            <v>0</v>
          </cell>
          <cell r="M381">
            <v>2</v>
          </cell>
          <cell r="N381">
            <v>4</v>
          </cell>
          <cell r="O381">
            <v>3</v>
          </cell>
          <cell r="P381">
            <v>9</v>
          </cell>
          <cell r="Q381">
            <v>9000</v>
          </cell>
          <cell r="R381">
            <v>81000</v>
          </cell>
          <cell r="S381">
            <v>48600</v>
          </cell>
          <cell r="T381"/>
        </row>
        <row r="382">
          <cell r="B382" t="str">
            <v>K0554472</v>
          </cell>
          <cell r="C382" t="str">
            <v>Ecole Française</v>
          </cell>
          <cell r="D382" t="str">
            <v>Audited</v>
          </cell>
          <cell r="E382" t="str">
            <v>Attached</v>
          </cell>
          <cell r="F382" t="str">
            <v>050205</v>
          </cell>
          <cell r="G382" t="str">
            <v xml:space="preserve">Ecole Française </v>
          </cell>
          <cell r="H382" t="str">
            <v>Efate</v>
          </cell>
          <cell r="I382" t="str">
            <v>BRED</v>
          </cell>
          <cell r="J382" t="str">
            <v>Shefa</v>
          </cell>
          <cell r="K382" t="str">
            <v>151621010017</v>
          </cell>
          <cell r="L382">
            <v>17</v>
          </cell>
          <cell r="M382">
            <v>20</v>
          </cell>
          <cell r="N382">
            <v>18</v>
          </cell>
          <cell r="O382">
            <v>27</v>
          </cell>
          <cell r="P382">
            <v>82</v>
          </cell>
          <cell r="Q382">
            <v>9000</v>
          </cell>
          <cell r="R382">
            <v>738000</v>
          </cell>
          <cell r="S382">
            <v>442800</v>
          </cell>
          <cell r="T382"/>
        </row>
        <row r="383">
          <cell r="B383" t="str">
            <v>K0554055</v>
          </cell>
          <cell r="C383" t="str">
            <v>Ecole Maternelle d'Anabrou</v>
          </cell>
          <cell r="D383" t="str">
            <v>Audited</v>
          </cell>
          <cell r="E383" t="str">
            <v xml:space="preserve">Attached </v>
          </cell>
          <cell r="F383" t="str">
            <v>050201</v>
          </cell>
          <cell r="G383" t="str">
            <v>Anabrou</v>
          </cell>
          <cell r="H383" t="str">
            <v>Efate</v>
          </cell>
          <cell r="I383" t="str">
            <v>NBV</v>
          </cell>
          <cell r="J383" t="str">
            <v>Shefa</v>
          </cell>
          <cell r="K383" t="str">
            <v>0084752001</v>
          </cell>
          <cell r="L383">
            <v>18</v>
          </cell>
          <cell r="M383">
            <v>21</v>
          </cell>
          <cell r="N383">
            <v>36</v>
          </cell>
          <cell r="O383">
            <v>19</v>
          </cell>
          <cell r="P383">
            <v>94</v>
          </cell>
          <cell r="Q383">
            <v>9000</v>
          </cell>
          <cell r="R383">
            <v>846000</v>
          </cell>
          <cell r="S383">
            <v>507600</v>
          </cell>
          <cell r="T383"/>
        </row>
        <row r="384">
          <cell r="B384" t="str">
            <v>K0554474</v>
          </cell>
          <cell r="C384" t="str">
            <v>Efate Macses Presbyterian Mission Ecce Centre</v>
          </cell>
          <cell r="D384" t="str">
            <v>Audited</v>
          </cell>
          <cell r="E384" t="str">
            <v>Attached</v>
          </cell>
          <cell r="F384" t="str">
            <v>0554483</v>
          </cell>
          <cell r="G384" t="str">
            <v>Efate Macses Presbyterian Mission School</v>
          </cell>
          <cell r="H384" t="str">
            <v>Efate</v>
          </cell>
          <cell r="I384" t="str">
            <v>NBV</v>
          </cell>
          <cell r="J384" t="str">
            <v>Shefa</v>
          </cell>
          <cell r="K384" t="str">
            <v>0170001001</v>
          </cell>
          <cell r="L384">
            <v>1</v>
          </cell>
          <cell r="M384">
            <v>0</v>
          </cell>
          <cell r="N384">
            <v>10</v>
          </cell>
          <cell r="O384">
            <v>10</v>
          </cell>
          <cell r="P384">
            <v>21</v>
          </cell>
          <cell r="Q384">
            <v>9000</v>
          </cell>
          <cell r="R384">
            <v>189000</v>
          </cell>
          <cell r="S384">
            <v>113400</v>
          </cell>
          <cell r="T384"/>
        </row>
        <row r="385">
          <cell r="B385" t="str">
            <v>K0554402</v>
          </cell>
          <cell r="C385" t="str">
            <v>Ekipe Ecce Center</v>
          </cell>
          <cell r="D385" t="str">
            <v>Audited</v>
          </cell>
          <cell r="E385" t="str">
            <v xml:space="preserve">Attached </v>
          </cell>
          <cell r="F385" t="str">
            <v>055410</v>
          </cell>
          <cell r="G385" t="str">
            <v xml:space="preserve">Ekipe </v>
          </cell>
          <cell r="H385" t="str">
            <v>Efate</v>
          </cell>
          <cell r="I385" t="str">
            <v>NBV</v>
          </cell>
          <cell r="J385" t="str">
            <v>Shefa</v>
          </cell>
          <cell r="K385" t="str">
            <v>0084812001</v>
          </cell>
          <cell r="L385">
            <v>3</v>
          </cell>
          <cell r="M385">
            <v>3</v>
          </cell>
          <cell r="N385">
            <v>4</v>
          </cell>
          <cell r="O385">
            <v>8</v>
          </cell>
          <cell r="P385">
            <v>18</v>
          </cell>
          <cell r="Q385">
            <v>9000</v>
          </cell>
          <cell r="R385">
            <v>162000</v>
          </cell>
          <cell r="S385">
            <v>97200</v>
          </cell>
          <cell r="T385"/>
        </row>
        <row r="386">
          <cell r="B386" t="str">
            <v>K0554447</v>
          </cell>
          <cell r="C386" t="str">
            <v>Epau Ecce Centre</v>
          </cell>
          <cell r="D386" t="str">
            <v>Audited</v>
          </cell>
          <cell r="E386" t="str">
            <v>Attached</v>
          </cell>
          <cell r="F386" t="str">
            <v>054909</v>
          </cell>
          <cell r="G386" t="str">
            <v>Coconak</v>
          </cell>
          <cell r="H386" t="str">
            <v>Tongariki</v>
          </cell>
          <cell r="I386" t="str">
            <v>NBV</v>
          </cell>
          <cell r="J386" t="str">
            <v>Shefa</v>
          </cell>
          <cell r="K386" t="str">
            <v>0084779001</v>
          </cell>
          <cell r="L386">
            <v>4</v>
          </cell>
          <cell r="M386">
            <v>2</v>
          </cell>
          <cell r="N386">
            <v>6</v>
          </cell>
          <cell r="O386">
            <v>11</v>
          </cell>
          <cell r="P386">
            <v>23</v>
          </cell>
          <cell r="Q386">
            <v>9000</v>
          </cell>
          <cell r="R386">
            <v>207000</v>
          </cell>
          <cell r="S386">
            <v>124200</v>
          </cell>
          <cell r="T386"/>
        </row>
        <row r="387">
          <cell r="B387" t="str">
            <v>K0554457</v>
          </cell>
          <cell r="C387" t="str">
            <v>Epule Child Care</v>
          </cell>
          <cell r="D387" t="str">
            <v>Audited</v>
          </cell>
          <cell r="E387" t="str">
            <v xml:space="preserve">Feeder </v>
          </cell>
          <cell r="F387" t="str">
            <v>055437</v>
          </cell>
          <cell r="G387" t="str">
            <v xml:space="preserve">Matarisu </v>
          </cell>
          <cell r="H387" t="str">
            <v>Efate</v>
          </cell>
          <cell r="I387" t="str">
            <v>NBV</v>
          </cell>
          <cell r="J387" t="str">
            <v>Shefa</v>
          </cell>
          <cell r="K387" t="str">
            <v>0084801001</v>
          </cell>
          <cell r="L387">
            <v>2</v>
          </cell>
          <cell r="M387">
            <v>5</v>
          </cell>
          <cell r="N387">
            <v>9</v>
          </cell>
          <cell r="O387">
            <v>7</v>
          </cell>
          <cell r="P387">
            <v>23</v>
          </cell>
          <cell r="Q387">
            <v>9000</v>
          </cell>
          <cell r="R387">
            <v>207000</v>
          </cell>
          <cell r="S387">
            <v>124200</v>
          </cell>
          <cell r="T387"/>
        </row>
        <row r="388">
          <cell r="B388" t="str">
            <v>K0554449</v>
          </cell>
          <cell r="C388" t="str">
            <v>Erakor Ecce Centre</v>
          </cell>
          <cell r="D388" t="str">
            <v>Audited</v>
          </cell>
          <cell r="E388" t="str">
            <v xml:space="preserve">Attached </v>
          </cell>
          <cell r="F388" t="str">
            <v>055416</v>
          </cell>
          <cell r="G388" t="str">
            <v>Erakor</v>
          </cell>
          <cell r="H388" t="str">
            <v>Efate</v>
          </cell>
          <cell r="I388" t="str">
            <v>NBV</v>
          </cell>
          <cell r="J388" t="str">
            <v>Shefa</v>
          </cell>
          <cell r="K388" t="str">
            <v>0084813001</v>
          </cell>
          <cell r="L388">
            <v>8</v>
          </cell>
          <cell r="M388">
            <v>3</v>
          </cell>
          <cell r="N388">
            <v>22</v>
          </cell>
          <cell r="O388">
            <v>20</v>
          </cell>
          <cell r="P388">
            <v>53</v>
          </cell>
          <cell r="Q388">
            <v>9000</v>
          </cell>
          <cell r="R388">
            <v>477000</v>
          </cell>
          <cell r="S388">
            <v>286200</v>
          </cell>
          <cell r="T388"/>
        </row>
        <row r="389">
          <cell r="B389" t="str">
            <v>K0554455</v>
          </cell>
          <cell r="C389" t="str">
            <v>Erakor Learn &amp; Play Pre-school</v>
          </cell>
          <cell r="D389" t="str">
            <v>Audited</v>
          </cell>
          <cell r="E389" t="str">
            <v>Feeder</v>
          </cell>
          <cell r="F389" t="str">
            <v>055416</v>
          </cell>
          <cell r="G389" t="str">
            <v>Erakor</v>
          </cell>
          <cell r="H389" t="str">
            <v>Efate</v>
          </cell>
          <cell r="I389" t="str">
            <v>NBV</v>
          </cell>
          <cell r="J389" t="str">
            <v>Shefa</v>
          </cell>
          <cell r="K389" t="str">
            <v>0084813001</v>
          </cell>
          <cell r="L389">
            <v>7</v>
          </cell>
          <cell r="M389">
            <v>8</v>
          </cell>
          <cell r="N389">
            <v>12</v>
          </cell>
          <cell r="O389">
            <v>7</v>
          </cell>
          <cell r="P389">
            <v>34</v>
          </cell>
          <cell r="Q389">
            <v>9000</v>
          </cell>
          <cell r="R389">
            <v>306000</v>
          </cell>
          <cell r="S389">
            <v>183600</v>
          </cell>
          <cell r="T389"/>
        </row>
        <row r="390">
          <cell r="B390" t="str">
            <v>K0554137</v>
          </cell>
          <cell r="C390" t="str">
            <v>Eratap Ecce Center</v>
          </cell>
          <cell r="D390" t="str">
            <v>Audited</v>
          </cell>
          <cell r="E390" t="str">
            <v xml:space="preserve">Attached </v>
          </cell>
          <cell r="F390" t="str">
            <v>055414</v>
          </cell>
          <cell r="G390" t="str">
            <v>Eratap</v>
          </cell>
          <cell r="H390" t="str">
            <v>Efate</v>
          </cell>
          <cell r="I390" t="str">
            <v>NBV</v>
          </cell>
          <cell r="J390" t="str">
            <v>Shefa</v>
          </cell>
          <cell r="K390" t="str">
            <v>0084796001</v>
          </cell>
          <cell r="L390">
            <v>16</v>
          </cell>
          <cell r="M390">
            <v>20</v>
          </cell>
          <cell r="N390">
            <v>14</v>
          </cell>
          <cell r="O390">
            <v>20</v>
          </cell>
          <cell r="P390">
            <v>70</v>
          </cell>
          <cell r="Q390">
            <v>9000</v>
          </cell>
          <cell r="R390">
            <v>630000</v>
          </cell>
          <cell r="S390">
            <v>378000</v>
          </cell>
          <cell r="T390"/>
        </row>
        <row r="391">
          <cell r="B391" t="str">
            <v>K0548313</v>
          </cell>
          <cell r="C391" t="str">
            <v>Ere english</v>
          </cell>
          <cell r="D391" t="str">
            <v>Audited</v>
          </cell>
          <cell r="E391" t="str">
            <v xml:space="preserve">Attached </v>
          </cell>
          <cell r="F391" t="str">
            <v>054817</v>
          </cell>
          <cell r="G391" t="str">
            <v>Ere</v>
          </cell>
          <cell r="H391" t="str">
            <v>Tongoa</v>
          </cell>
          <cell r="I391" t="str">
            <v>NBV</v>
          </cell>
          <cell r="J391" t="str">
            <v>Shefa</v>
          </cell>
          <cell r="K391" t="str">
            <v>0084771001</v>
          </cell>
          <cell r="L391">
            <v>2</v>
          </cell>
          <cell r="M391">
            <v>8</v>
          </cell>
          <cell r="N391">
            <v>3</v>
          </cell>
          <cell r="O391">
            <v>3</v>
          </cell>
          <cell r="P391">
            <v>16</v>
          </cell>
          <cell r="Q391">
            <v>9000</v>
          </cell>
          <cell r="R391">
            <v>144000</v>
          </cell>
          <cell r="S391">
            <v>86400</v>
          </cell>
          <cell r="T391">
            <v>1800</v>
          </cell>
        </row>
        <row r="392">
          <cell r="B392" t="str">
            <v>K0554389</v>
          </cell>
          <cell r="C392" t="str">
            <v>Esnaar</v>
          </cell>
          <cell r="D392" t="str">
            <v>Audited</v>
          </cell>
          <cell r="E392" t="str">
            <v xml:space="preserve">Feeder </v>
          </cell>
          <cell r="F392" t="str">
            <v>0554379</v>
          </cell>
          <cell r="G392" t="str">
            <v>Esnaar</v>
          </cell>
          <cell r="H392" t="str">
            <v>Efate</v>
          </cell>
          <cell r="I392" t="str">
            <v>NBV</v>
          </cell>
          <cell r="J392" t="str">
            <v>Shefa</v>
          </cell>
          <cell r="K392" t="str">
            <v>0084757001</v>
          </cell>
          <cell r="L392">
            <v>6</v>
          </cell>
          <cell r="M392">
            <v>6</v>
          </cell>
          <cell r="N392">
            <v>11</v>
          </cell>
          <cell r="O392">
            <v>13</v>
          </cell>
          <cell r="P392">
            <v>36</v>
          </cell>
          <cell r="Q392">
            <v>9000</v>
          </cell>
          <cell r="R392">
            <v>324000</v>
          </cell>
          <cell r="S392">
            <v>194400</v>
          </cell>
          <cell r="T392"/>
        </row>
        <row r="393">
          <cell r="B393" t="str">
            <v>K0554424</v>
          </cell>
          <cell r="C393" t="str">
            <v>Etas Grace Child Care Center</v>
          </cell>
          <cell r="D393" t="str">
            <v>Audited</v>
          </cell>
          <cell r="E393" t="str">
            <v xml:space="preserve">Attached </v>
          </cell>
          <cell r="F393" t="str">
            <v>0554406</v>
          </cell>
          <cell r="G393" t="str">
            <v>Etas Community</v>
          </cell>
          <cell r="H393" t="str">
            <v>Efate</v>
          </cell>
          <cell r="I393" t="str">
            <v>NBV</v>
          </cell>
          <cell r="J393" t="str">
            <v>Shefa</v>
          </cell>
          <cell r="K393" t="str">
            <v>0144373001</v>
          </cell>
          <cell r="L393">
            <v>10</v>
          </cell>
          <cell r="M393">
            <v>10</v>
          </cell>
          <cell r="N393">
            <v>7</v>
          </cell>
          <cell r="O393">
            <v>22</v>
          </cell>
          <cell r="P393">
            <v>49</v>
          </cell>
          <cell r="Q393">
            <v>9000</v>
          </cell>
          <cell r="R393">
            <v>441000</v>
          </cell>
          <cell r="S393">
            <v>264600</v>
          </cell>
          <cell r="T393"/>
        </row>
        <row r="394">
          <cell r="B394" t="str">
            <v>K0554027</v>
          </cell>
          <cell r="C394" t="str">
            <v>Eton</v>
          </cell>
          <cell r="D394" t="str">
            <v>Audited</v>
          </cell>
          <cell r="E394" t="str">
            <v xml:space="preserve">Attached </v>
          </cell>
          <cell r="F394" t="str">
            <v>055418</v>
          </cell>
          <cell r="G394" t="str">
            <v>Eton</v>
          </cell>
          <cell r="H394" t="str">
            <v>Efate</v>
          </cell>
          <cell r="I394" t="str">
            <v>NBV</v>
          </cell>
          <cell r="J394" t="str">
            <v>Shefa</v>
          </cell>
          <cell r="K394" t="str">
            <v>0084797001</v>
          </cell>
          <cell r="L394">
            <v>8</v>
          </cell>
          <cell r="M394">
            <v>11</v>
          </cell>
          <cell r="N394">
            <v>12</v>
          </cell>
          <cell r="O394">
            <v>12</v>
          </cell>
          <cell r="P394">
            <v>43</v>
          </cell>
          <cell r="Q394">
            <v>9000</v>
          </cell>
          <cell r="R394">
            <v>387000</v>
          </cell>
          <cell r="S394">
            <v>232200</v>
          </cell>
          <cell r="T394"/>
        </row>
        <row r="395">
          <cell r="B395" t="str">
            <v>K0554049</v>
          </cell>
          <cell r="C395" t="str">
            <v>Fokona Ecce Center</v>
          </cell>
          <cell r="D395" t="str">
            <v>Audited</v>
          </cell>
          <cell r="E395" t="str">
            <v xml:space="preserve">Attached </v>
          </cell>
          <cell r="F395" t="str">
            <v>0554331</v>
          </cell>
          <cell r="G395" t="str">
            <v>Fokona</v>
          </cell>
          <cell r="H395" t="str">
            <v>Efate</v>
          </cell>
          <cell r="I395" t="str">
            <v>NBV</v>
          </cell>
          <cell r="J395" t="str">
            <v>Shefa</v>
          </cell>
          <cell r="K395" t="str">
            <v>0098394001</v>
          </cell>
          <cell r="L395">
            <v>6</v>
          </cell>
          <cell r="M395">
            <v>5</v>
          </cell>
          <cell r="N395">
            <v>9</v>
          </cell>
          <cell r="O395">
            <v>14</v>
          </cell>
          <cell r="P395">
            <v>34</v>
          </cell>
          <cell r="Q395">
            <v>9000</v>
          </cell>
          <cell r="R395">
            <v>306000</v>
          </cell>
          <cell r="S395">
            <v>183600</v>
          </cell>
          <cell r="T395"/>
        </row>
        <row r="396">
          <cell r="B396" t="str">
            <v>K0554067</v>
          </cell>
          <cell r="C396" t="str">
            <v>Freshwota Ecce Centre</v>
          </cell>
          <cell r="D396" t="str">
            <v>Audited</v>
          </cell>
          <cell r="E396" t="str">
            <v xml:space="preserve">Attached </v>
          </cell>
          <cell r="F396" t="str">
            <v>050206</v>
          </cell>
          <cell r="G396" t="str">
            <v>Fresh wota english</v>
          </cell>
          <cell r="H396" t="str">
            <v>Efate</v>
          </cell>
          <cell r="I396" t="str">
            <v>NBV</v>
          </cell>
          <cell r="J396" t="str">
            <v>Shefa</v>
          </cell>
          <cell r="K396" t="str">
            <v>0084754001</v>
          </cell>
          <cell r="L396">
            <v>28</v>
          </cell>
          <cell r="M396">
            <v>45</v>
          </cell>
          <cell r="N396">
            <v>48</v>
          </cell>
          <cell r="O396">
            <v>64</v>
          </cell>
          <cell r="P396">
            <v>185</v>
          </cell>
          <cell r="Q396">
            <v>9000</v>
          </cell>
          <cell r="R396">
            <v>1665000</v>
          </cell>
          <cell r="S396">
            <v>999000</v>
          </cell>
          <cell r="T396"/>
        </row>
        <row r="397">
          <cell r="B397" t="str">
            <v>K0554398</v>
          </cell>
          <cell r="C397" t="str">
            <v>Green Hill Ecce Center</v>
          </cell>
          <cell r="D397" t="str">
            <v>Audited</v>
          </cell>
          <cell r="E397" t="str">
            <v xml:space="preserve">Attached </v>
          </cell>
          <cell r="F397" t="str">
            <v>0554377</v>
          </cell>
          <cell r="G397" t="str">
            <v>Green Hill</v>
          </cell>
          <cell r="H397" t="str">
            <v>Efate</v>
          </cell>
          <cell r="I397" t="str">
            <v>NBV</v>
          </cell>
          <cell r="J397" t="str">
            <v>Shefa</v>
          </cell>
          <cell r="K397" t="str">
            <v>0103104001</v>
          </cell>
          <cell r="L397">
            <v>0</v>
          </cell>
          <cell r="M397">
            <v>1</v>
          </cell>
          <cell r="N397">
            <v>4</v>
          </cell>
          <cell r="O397">
            <v>6</v>
          </cell>
          <cell r="P397">
            <v>11</v>
          </cell>
          <cell r="Q397">
            <v>9000</v>
          </cell>
          <cell r="R397">
            <v>99000</v>
          </cell>
          <cell r="S397">
            <v>59400</v>
          </cell>
          <cell r="T397"/>
        </row>
        <row r="398">
          <cell r="B398" t="str">
            <v>K0554464</v>
          </cell>
          <cell r="C398" t="str">
            <v>Hav Sigai Play Group</v>
          </cell>
          <cell r="D398" t="str">
            <v>Audited</v>
          </cell>
          <cell r="E398" t="str">
            <v>Attached - Private</v>
          </cell>
          <cell r="F398" t="str">
            <v>0</v>
          </cell>
          <cell r="G398" t="str">
            <v>Shefa Provincial Education Board</v>
          </cell>
          <cell r="H398" t="str">
            <v>Efate</v>
          </cell>
          <cell r="I398" t="str">
            <v>PEO</v>
          </cell>
          <cell r="J398" t="str">
            <v>Shefa</v>
          </cell>
          <cell r="K398" t="str">
            <v>0010580001</v>
          </cell>
          <cell r="L398">
            <v>11</v>
          </cell>
          <cell r="M398">
            <v>11</v>
          </cell>
          <cell r="N398">
            <v>10</v>
          </cell>
          <cell r="O398">
            <v>7</v>
          </cell>
          <cell r="P398">
            <v>39</v>
          </cell>
          <cell r="Q398">
            <v>9000</v>
          </cell>
          <cell r="R398">
            <v>351000</v>
          </cell>
          <cell r="S398">
            <v>210600</v>
          </cell>
          <cell r="T398">
            <v>21600</v>
          </cell>
        </row>
        <row r="399">
          <cell r="B399" t="str">
            <v>K0548426</v>
          </cell>
          <cell r="C399" t="str">
            <v>Hiwelo Ecce Center</v>
          </cell>
          <cell r="D399" t="str">
            <v>Audited</v>
          </cell>
          <cell r="E399" t="str">
            <v xml:space="preserve">Attached </v>
          </cell>
          <cell r="F399" t="str">
            <v>054821</v>
          </cell>
          <cell r="G399" t="str">
            <v>Hiwelo</v>
          </cell>
          <cell r="H399" t="str">
            <v>Tongoa</v>
          </cell>
          <cell r="I399" t="str">
            <v>NBV</v>
          </cell>
          <cell r="J399" t="str">
            <v>Shefa</v>
          </cell>
          <cell r="K399" t="str">
            <v>0084772001</v>
          </cell>
          <cell r="L399">
            <v>1</v>
          </cell>
          <cell r="M399">
            <v>6</v>
          </cell>
          <cell r="N399">
            <v>1</v>
          </cell>
          <cell r="O399">
            <v>6</v>
          </cell>
          <cell r="P399">
            <v>14</v>
          </cell>
          <cell r="Q399">
            <v>9000</v>
          </cell>
          <cell r="R399">
            <v>126000</v>
          </cell>
          <cell r="S399">
            <v>75600</v>
          </cell>
          <cell r="T399"/>
        </row>
        <row r="400">
          <cell r="B400" t="str">
            <v>K0548129</v>
          </cell>
          <cell r="C400" t="str">
            <v>Itakoma</v>
          </cell>
          <cell r="D400" t="str">
            <v>Audited</v>
          </cell>
          <cell r="E400" t="str">
            <v xml:space="preserve">Attached </v>
          </cell>
          <cell r="F400" t="str">
            <v>054824</v>
          </cell>
          <cell r="G400" t="str">
            <v>Itukama</v>
          </cell>
          <cell r="H400" t="str">
            <v>Tongoa</v>
          </cell>
          <cell r="I400" t="str">
            <v>NBV</v>
          </cell>
          <cell r="J400" t="str">
            <v>Shefa</v>
          </cell>
          <cell r="K400" t="str">
            <v>0084773001</v>
          </cell>
          <cell r="L400">
            <v>1</v>
          </cell>
          <cell r="M400">
            <v>7</v>
          </cell>
          <cell r="N400">
            <v>7</v>
          </cell>
          <cell r="O400">
            <v>6</v>
          </cell>
          <cell r="P400">
            <v>21</v>
          </cell>
          <cell r="Q400">
            <v>9000</v>
          </cell>
          <cell r="R400">
            <v>189000</v>
          </cell>
          <cell r="S400">
            <v>113400</v>
          </cell>
          <cell r="T400"/>
        </row>
        <row r="401">
          <cell r="B401" t="str">
            <v>K0554454</v>
          </cell>
          <cell r="C401" t="str">
            <v>Kavirere Child Care Centre</v>
          </cell>
          <cell r="D401" t="str">
            <v>Audited</v>
          </cell>
          <cell r="E401" t="str">
            <v>Feeder</v>
          </cell>
          <cell r="F401" t="str">
            <v>050203</v>
          </cell>
          <cell r="G401" t="str">
            <v>Centre Ville</v>
          </cell>
          <cell r="H401" t="str">
            <v>Efate</v>
          </cell>
          <cell r="I401" t="str">
            <v>NBV</v>
          </cell>
          <cell r="J401" t="str">
            <v>Shefa</v>
          </cell>
          <cell r="K401" t="str">
            <v>0084811001</v>
          </cell>
          <cell r="L401">
            <v>9</v>
          </cell>
          <cell r="M401">
            <v>10</v>
          </cell>
          <cell r="N401">
            <v>13</v>
          </cell>
          <cell r="O401">
            <v>11</v>
          </cell>
          <cell r="P401">
            <v>43</v>
          </cell>
          <cell r="Q401">
            <v>9000</v>
          </cell>
          <cell r="R401">
            <v>387000</v>
          </cell>
          <cell r="S401">
            <v>232200</v>
          </cell>
          <cell r="T401"/>
        </row>
        <row r="402">
          <cell r="B402" t="str">
            <v>K0554045</v>
          </cell>
          <cell r="C402" t="str">
            <v>Kawenu</v>
          </cell>
          <cell r="D402" t="str">
            <v>Audited</v>
          </cell>
          <cell r="E402" t="str">
            <v>Attached</v>
          </cell>
          <cell r="F402" t="str">
            <v>050221</v>
          </cell>
          <cell r="G402" t="str">
            <v>Kawenu</v>
          </cell>
          <cell r="H402" t="str">
            <v>Efate</v>
          </cell>
          <cell r="I402" t="str">
            <v>NBV</v>
          </cell>
          <cell r="J402" t="str">
            <v>Shefa</v>
          </cell>
          <cell r="K402" t="str">
            <v>0084814001</v>
          </cell>
          <cell r="L402">
            <v>9</v>
          </cell>
          <cell r="M402">
            <v>8</v>
          </cell>
          <cell r="N402">
            <v>18</v>
          </cell>
          <cell r="O402">
            <v>23</v>
          </cell>
          <cell r="P402">
            <v>58</v>
          </cell>
          <cell r="Q402">
            <v>9000</v>
          </cell>
          <cell r="R402">
            <v>522000</v>
          </cell>
          <cell r="S402">
            <v>313200</v>
          </cell>
          <cell r="T402"/>
        </row>
        <row r="403">
          <cell r="B403" t="str">
            <v>K0546429</v>
          </cell>
          <cell r="C403" t="str">
            <v>Keta Child Care Center</v>
          </cell>
          <cell r="D403" t="str">
            <v>Audited</v>
          </cell>
          <cell r="E403">
            <v>0</v>
          </cell>
          <cell r="F403" t="str">
            <v>00</v>
          </cell>
          <cell r="G403" t="str">
            <v>Shefa Provincial Education Board</v>
          </cell>
          <cell r="H403" t="str">
            <v>Efate</v>
          </cell>
          <cell r="I403" t="str">
            <v>PEO</v>
          </cell>
          <cell r="J403" t="str">
            <v>Shefa</v>
          </cell>
          <cell r="K403" t="str">
            <v>0010580001</v>
          </cell>
          <cell r="L403">
            <v>3</v>
          </cell>
          <cell r="M403">
            <v>7</v>
          </cell>
          <cell r="N403">
            <v>7</v>
          </cell>
          <cell r="O403">
            <v>4</v>
          </cell>
          <cell r="P403">
            <v>21</v>
          </cell>
          <cell r="Q403">
            <v>9000</v>
          </cell>
          <cell r="R403">
            <v>189000</v>
          </cell>
          <cell r="S403">
            <v>113400</v>
          </cell>
          <cell r="T403"/>
        </row>
        <row r="404">
          <cell r="B404" t="str">
            <v>K0554478</v>
          </cell>
          <cell r="C404" t="str">
            <v>Kikilic Play Group</v>
          </cell>
          <cell r="D404" t="str">
            <v>Audited</v>
          </cell>
          <cell r="E404" t="str">
            <v xml:space="preserve">Feeder </v>
          </cell>
          <cell r="F404" t="str">
            <v>055410</v>
          </cell>
          <cell r="G404" t="str">
            <v xml:space="preserve">Ekipe </v>
          </cell>
          <cell r="H404" t="str">
            <v>Efate</v>
          </cell>
          <cell r="I404" t="str">
            <v>NBV</v>
          </cell>
          <cell r="J404" t="str">
            <v>Shefa</v>
          </cell>
          <cell r="K404" t="str">
            <v>0084812001</v>
          </cell>
          <cell r="L404">
            <v>3</v>
          </cell>
          <cell r="M404">
            <v>3</v>
          </cell>
          <cell r="N404">
            <v>6</v>
          </cell>
          <cell r="O404">
            <v>7</v>
          </cell>
          <cell r="P404">
            <v>19</v>
          </cell>
          <cell r="Q404">
            <v>9000</v>
          </cell>
          <cell r="R404">
            <v>171000</v>
          </cell>
          <cell r="S404">
            <v>102600</v>
          </cell>
          <cell r="T404"/>
        </row>
        <row r="405">
          <cell r="B405" t="str">
            <v>K0548425</v>
          </cell>
          <cell r="C405" t="str">
            <v>Kutundaula</v>
          </cell>
          <cell r="D405" t="str">
            <v>Audited</v>
          </cell>
          <cell r="E405">
            <v>0</v>
          </cell>
          <cell r="F405" t="str">
            <v>00</v>
          </cell>
          <cell r="G405" t="str">
            <v>Shefa Provincial Education Board</v>
          </cell>
          <cell r="H405" t="str">
            <v>Efate</v>
          </cell>
          <cell r="I405" t="str">
            <v>PEO</v>
          </cell>
          <cell r="J405" t="str">
            <v>Shefa</v>
          </cell>
          <cell r="K405" t="str">
            <v>0010580001</v>
          </cell>
          <cell r="L405">
            <v>0</v>
          </cell>
          <cell r="M405">
            <v>7</v>
          </cell>
          <cell r="N405">
            <v>4</v>
          </cell>
          <cell r="O405">
            <v>3</v>
          </cell>
          <cell r="P405">
            <v>14</v>
          </cell>
          <cell r="Q405">
            <v>9000</v>
          </cell>
          <cell r="R405">
            <v>126000</v>
          </cell>
          <cell r="S405">
            <v>75600</v>
          </cell>
          <cell r="T405"/>
        </row>
        <row r="406">
          <cell r="B406" t="str">
            <v>K0560468</v>
          </cell>
          <cell r="C406" t="str">
            <v>Lakamalimali Child Care Centre</v>
          </cell>
          <cell r="D406" t="str">
            <v>Feeder</v>
          </cell>
          <cell r="E406" t="str">
            <v>Feeder</v>
          </cell>
          <cell r="F406" t="str">
            <v>056022</v>
          </cell>
          <cell r="G406" t="str">
            <v>Ifira</v>
          </cell>
          <cell r="H406" t="str">
            <v>Ifira</v>
          </cell>
          <cell r="I406" t="str">
            <v>NBV</v>
          </cell>
          <cell r="J406" t="str">
            <v>Shefa</v>
          </cell>
          <cell r="K406" t="str">
            <v>0084723001</v>
          </cell>
          <cell r="L406">
            <v>3</v>
          </cell>
          <cell r="M406">
            <v>4</v>
          </cell>
          <cell r="N406">
            <v>8</v>
          </cell>
          <cell r="O406">
            <v>11</v>
          </cell>
          <cell r="P406">
            <v>26</v>
          </cell>
          <cell r="Q406">
            <v>9000</v>
          </cell>
          <cell r="R406">
            <v>234000</v>
          </cell>
          <cell r="S406">
            <v>140400</v>
          </cell>
          <cell r="T406"/>
        </row>
        <row r="407">
          <cell r="B407" t="str">
            <v>K0554324</v>
          </cell>
          <cell r="C407" t="str">
            <v>Lamenu Ecce Center</v>
          </cell>
          <cell r="D407" t="str">
            <v>Audited</v>
          </cell>
          <cell r="E407" t="str">
            <v xml:space="preserve">Attached </v>
          </cell>
          <cell r="F407" t="str">
            <v>054627</v>
          </cell>
          <cell r="G407" t="str">
            <v>Lamenu</v>
          </cell>
          <cell r="H407" t="str">
            <v>Epi</v>
          </cell>
          <cell r="I407" t="str">
            <v>NBV</v>
          </cell>
          <cell r="J407" t="str">
            <v>Shefa</v>
          </cell>
          <cell r="K407" t="str">
            <v>0084763001</v>
          </cell>
          <cell r="L407">
            <v>7</v>
          </cell>
          <cell r="M407">
            <v>4</v>
          </cell>
          <cell r="N407">
            <v>7</v>
          </cell>
          <cell r="O407">
            <v>2</v>
          </cell>
          <cell r="P407">
            <v>20</v>
          </cell>
          <cell r="Q407">
            <v>9000</v>
          </cell>
          <cell r="R407">
            <v>180000</v>
          </cell>
          <cell r="S407">
            <v>108000</v>
          </cell>
          <cell r="T407">
            <v>39600</v>
          </cell>
        </row>
        <row r="408">
          <cell r="B408" t="str">
            <v>K0554452</v>
          </cell>
          <cell r="C408" t="str">
            <v>Lau's Child Care Centre</v>
          </cell>
          <cell r="D408" t="str">
            <v>Audited</v>
          </cell>
          <cell r="E408" t="str">
            <v>Feeder</v>
          </cell>
          <cell r="F408" t="str">
            <v>050216</v>
          </cell>
          <cell r="G408" t="str">
            <v>Vila  No 2 SDA</v>
          </cell>
          <cell r="H408" t="str">
            <v>Efate</v>
          </cell>
          <cell r="I408" t="str">
            <v>NBV</v>
          </cell>
          <cell r="J408" t="str">
            <v>Shefa</v>
          </cell>
          <cell r="K408" t="str">
            <v>0084828001</v>
          </cell>
          <cell r="L408">
            <v>9</v>
          </cell>
          <cell r="M408">
            <v>6</v>
          </cell>
          <cell r="N408">
            <v>17</v>
          </cell>
          <cell r="O408">
            <v>24</v>
          </cell>
          <cell r="P408">
            <v>56</v>
          </cell>
          <cell r="Q408">
            <v>9000</v>
          </cell>
          <cell r="R408">
            <v>504000</v>
          </cell>
          <cell r="S408">
            <v>302400</v>
          </cell>
          <cell r="T408"/>
        </row>
        <row r="409">
          <cell r="B409" t="str">
            <v>K0555451</v>
          </cell>
          <cell r="C409" t="str">
            <v>Lausake Ecce Centre</v>
          </cell>
          <cell r="D409" t="str">
            <v>Audited</v>
          </cell>
          <cell r="E409" t="str">
            <v xml:space="preserve">Attached </v>
          </cell>
          <cell r="F409" t="str">
            <v>055428</v>
          </cell>
          <cell r="G409" t="str">
            <v xml:space="preserve">Lausake </v>
          </cell>
          <cell r="H409" t="str">
            <v>Emao</v>
          </cell>
          <cell r="I409" t="str">
            <v>NBV</v>
          </cell>
          <cell r="J409" t="str">
            <v>Shefa</v>
          </cell>
          <cell r="K409" t="str">
            <v>0084798001</v>
          </cell>
          <cell r="L409">
            <v>6</v>
          </cell>
          <cell r="M409">
            <v>3</v>
          </cell>
          <cell r="N409">
            <v>7</v>
          </cell>
          <cell r="O409">
            <v>2</v>
          </cell>
          <cell r="P409">
            <v>18</v>
          </cell>
          <cell r="Q409">
            <v>9000</v>
          </cell>
          <cell r="R409">
            <v>162000</v>
          </cell>
          <cell r="S409">
            <v>97200</v>
          </cell>
          <cell r="T409"/>
        </row>
        <row r="410">
          <cell r="B410" t="str">
            <v>K0546439</v>
          </cell>
          <cell r="C410" t="str">
            <v>Lokopue Ecce Center</v>
          </cell>
          <cell r="D410" t="str">
            <v>Audited</v>
          </cell>
          <cell r="E410" t="str">
            <v xml:space="preserve">Attached </v>
          </cell>
          <cell r="F410" t="str">
            <v>054629</v>
          </cell>
          <cell r="G410" t="str">
            <v>Lokopue</v>
          </cell>
          <cell r="H410" t="str">
            <v>Epi</v>
          </cell>
          <cell r="I410" t="str">
            <v>NBV</v>
          </cell>
          <cell r="J410" t="str">
            <v>Shefa</v>
          </cell>
          <cell r="K410" t="str">
            <v>0084764001</v>
          </cell>
          <cell r="L410">
            <v>6</v>
          </cell>
          <cell r="M410">
            <v>5</v>
          </cell>
          <cell r="N410">
            <v>5</v>
          </cell>
          <cell r="O410">
            <v>2</v>
          </cell>
          <cell r="P410">
            <v>18</v>
          </cell>
          <cell r="Q410">
            <v>9000</v>
          </cell>
          <cell r="R410">
            <v>162000</v>
          </cell>
          <cell r="S410">
            <v>97200</v>
          </cell>
          <cell r="T410"/>
        </row>
        <row r="411">
          <cell r="B411" t="str">
            <v>K0554138</v>
          </cell>
          <cell r="C411" t="str">
            <v>Lonest Ecce Center</v>
          </cell>
          <cell r="D411" t="str">
            <v>Audited</v>
          </cell>
          <cell r="E411" t="str">
            <v xml:space="preserve">Attached </v>
          </cell>
          <cell r="F411" t="str">
            <v>0554320</v>
          </cell>
          <cell r="G411" t="str">
            <v>Lonest(st Jean Marie Vianey Primaire )</v>
          </cell>
          <cell r="H411" t="str">
            <v>Efate</v>
          </cell>
          <cell r="I411" t="str">
            <v>NBV</v>
          </cell>
          <cell r="J411" t="str">
            <v>Shefa</v>
          </cell>
          <cell r="K411" t="str">
            <v>0084831001</v>
          </cell>
          <cell r="L411">
            <v>1</v>
          </cell>
          <cell r="M411">
            <v>3</v>
          </cell>
          <cell r="N411">
            <v>3</v>
          </cell>
          <cell r="O411">
            <v>5</v>
          </cell>
          <cell r="P411">
            <v>12</v>
          </cell>
          <cell r="Q411">
            <v>9000</v>
          </cell>
          <cell r="R411">
            <v>108000</v>
          </cell>
          <cell r="S411">
            <v>64800</v>
          </cell>
          <cell r="T411"/>
        </row>
        <row r="412">
          <cell r="B412" t="str">
            <v>K0546434</v>
          </cell>
          <cell r="C412" t="str">
            <v>Lopalis Child Care</v>
          </cell>
          <cell r="D412" t="str">
            <v>Audited</v>
          </cell>
          <cell r="E412" t="str">
            <v>Feeder</v>
          </cell>
          <cell r="F412" t="str">
            <v>054646</v>
          </cell>
          <cell r="G412" t="str">
            <v>Nulnessa</v>
          </cell>
          <cell r="H412" t="str">
            <v>Epi</v>
          </cell>
          <cell r="I412" t="str">
            <v>NBV</v>
          </cell>
          <cell r="J412" t="str">
            <v>Shefa</v>
          </cell>
          <cell r="K412" t="str">
            <v>0084767001</v>
          </cell>
          <cell r="L412">
            <v>0</v>
          </cell>
          <cell r="M412">
            <v>4</v>
          </cell>
          <cell r="N412">
            <v>3</v>
          </cell>
          <cell r="O412">
            <v>1</v>
          </cell>
          <cell r="P412">
            <v>8</v>
          </cell>
          <cell r="Q412">
            <v>9000</v>
          </cell>
          <cell r="R412">
            <v>72000</v>
          </cell>
          <cell r="S412">
            <v>43200</v>
          </cell>
          <cell r="T412"/>
        </row>
        <row r="413">
          <cell r="B413" t="str">
            <v>K0546432</v>
          </cell>
          <cell r="C413" t="str">
            <v>Lopeni Ecce Center</v>
          </cell>
          <cell r="D413" t="str">
            <v>Audited</v>
          </cell>
          <cell r="E413" t="str">
            <v xml:space="preserve">Attached </v>
          </cell>
          <cell r="F413" t="str">
            <v>0546409</v>
          </cell>
          <cell r="G413" t="str">
            <v>Lopenie</v>
          </cell>
          <cell r="H413" t="str">
            <v>Epi</v>
          </cell>
          <cell r="I413" t="str">
            <v>NBV</v>
          </cell>
          <cell r="J413" t="str">
            <v>Shefa</v>
          </cell>
          <cell r="K413" t="str">
            <v>0136285003</v>
          </cell>
          <cell r="L413">
            <v>4</v>
          </cell>
          <cell r="M413">
            <v>6</v>
          </cell>
          <cell r="N413">
            <v>12</v>
          </cell>
          <cell r="O413">
            <v>7</v>
          </cell>
          <cell r="P413">
            <v>29</v>
          </cell>
          <cell r="Q413">
            <v>9000</v>
          </cell>
          <cell r="R413">
            <v>261000</v>
          </cell>
          <cell r="S413">
            <v>156600</v>
          </cell>
          <cell r="T413"/>
        </row>
        <row r="414">
          <cell r="B414" t="str">
            <v>K0554034</v>
          </cell>
          <cell r="C414" t="str">
            <v>Lykuky</v>
          </cell>
          <cell r="D414" t="str">
            <v>Audited</v>
          </cell>
          <cell r="E414" t="str">
            <v>Feeder</v>
          </cell>
          <cell r="F414" t="str">
            <v>055447</v>
          </cell>
          <cell r="G414" t="str">
            <v>Pango</v>
          </cell>
          <cell r="H414" t="str">
            <v>Efate</v>
          </cell>
          <cell r="I414" t="str">
            <v>NBV</v>
          </cell>
          <cell r="J414" t="str">
            <v>Shefa</v>
          </cell>
          <cell r="K414" t="str">
            <v>0084802001</v>
          </cell>
          <cell r="L414">
            <v>12</v>
          </cell>
          <cell r="M414">
            <v>5</v>
          </cell>
          <cell r="N414">
            <v>20</v>
          </cell>
          <cell r="O414">
            <v>20</v>
          </cell>
          <cell r="P414">
            <v>57</v>
          </cell>
          <cell r="Q414">
            <v>9000</v>
          </cell>
          <cell r="R414">
            <v>513000</v>
          </cell>
          <cell r="S414">
            <v>307800</v>
          </cell>
          <cell r="T414"/>
        </row>
        <row r="415">
          <cell r="B415" t="str">
            <v>K0546101</v>
          </cell>
          <cell r="C415" t="str">
            <v>Mabfilau Ecce Center</v>
          </cell>
          <cell r="D415" t="str">
            <v>Audited</v>
          </cell>
          <cell r="E415" t="str">
            <v xml:space="preserve">Attached </v>
          </cell>
          <cell r="F415" t="str">
            <v>054630</v>
          </cell>
          <cell r="G415" t="str">
            <v xml:space="preserve">Mabfilau </v>
          </cell>
          <cell r="H415" t="str">
            <v>Epi</v>
          </cell>
          <cell r="I415" t="str">
            <v>NBV</v>
          </cell>
          <cell r="J415" t="str">
            <v>Shefa</v>
          </cell>
          <cell r="K415" t="str">
            <v>0084789001</v>
          </cell>
          <cell r="L415">
            <v>1</v>
          </cell>
          <cell r="M415">
            <v>2</v>
          </cell>
          <cell r="N415">
            <v>3</v>
          </cell>
          <cell r="O415">
            <v>0</v>
          </cell>
          <cell r="P415">
            <v>6</v>
          </cell>
          <cell r="Q415">
            <v>9000</v>
          </cell>
          <cell r="R415">
            <v>54000</v>
          </cell>
          <cell r="S415">
            <v>32400</v>
          </cell>
          <cell r="T415">
            <v>5400</v>
          </cell>
        </row>
        <row r="416">
          <cell r="B416" t="str">
            <v>K0552118</v>
          </cell>
          <cell r="C416" t="str">
            <v>Makira Ecce Center</v>
          </cell>
          <cell r="D416" t="str">
            <v>Audited</v>
          </cell>
          <cell r="E416" t="str">
            <v xml:space="preserve">Attached </v>
          </cell>
          <cell r="F416" t="str">
            <v>055232</v>
          </cell>
          <cell r="G416" t="str">
            <v>Makira</v>
          </cell>
          <cell r="H416" t="str">
            <v>Makira</v>
          </cell>
          <cell r="I416" t="str">
            <v>NBV</v>
          </cell>
          <cell r="J416" t="str">
            <v>Shefa</v>
          </cell>
          <cell r="K416" t="str">
            <v>0084815001</v>
          </cell>
          <cell r="L416">
            <v>2</v>
          </cell>
          <cell r="M416">
            <v>1</v>
          </cell>
          <cell r="N416">
            <v>2</v>
          </cell>
          <cell r="O416">
            <v>3</v>
          </cell>
          <cell r="P416">
            <v>8</v>
          </cell>
          <cell r="Q416">
            <v>9000</v>
          </cell>
          <cell r="R416">
            <v>72000</v>
          </cell>
          <cell r="S416">
            <v>43200</v>
          </cell>
          <cell r="T416"/>
        </row>
        <row r="417">
          <cell r="B417" t="str">
            <v>K0554448</v>
          </cell>
          <cell r="C417" t="str">
            <v>Malasitabu Ecce Centre</v>
          </cell>
          <cell r="D417" t="str">
            <v>Audited</v>
          </cell>
          <cell r="E417" t="str">
            <v xml:space="preserve">Attached </v>
          </cell>
          <cell r="F417" t="str">
            <v>0554407</v>
          </cell>
          <cell r="G417" t="str">
            <v>Malasitabu</v>
          </cell>
          <cell r="H417" t="str">
            <v>Efate</v>
          </cell>
          <cell r="I417" t="str">
            <v>NBV</v>
          </cell>
          <cell r="J417" t="str">
            <v>Shefa</v>
          </cell>
          <cell r="K417" t="str">
            <v>0144341001</v>
          </cell>
          <cell r="L417">
            <v>10</v>
          </cell>
          <cell r="M417">
            <v>18</v>
          </cell>
          <cell r="N417">
            <v>18</v>
          </cell>
          <cell r="O417">
            <v>17</v>
          </cell>
          <cell r="P417">
            <v>63</v>
          </cell>
          <cell r="Q417">
            <v>9000</v>
          </cell>
          <cell r="R417">
            <v>567000</v>
          </cell>
          <cell r="S417">
            <v>340200</v>
          </cell>
          <cell r="T417"/>
        </row>
        <row r="418">
          <cell r="B418" t="str">
            <v>K0554461</v>
          </cell>
          <cell r="C418" t="str">
            <v>Malatia Ecce Centre</v>
          </cell>
          <cell r="D418" t="str">
            <v>Audited</v>
          </cell>
          <cell r="E418" t="str">
            <v>Attached</v>
          </cell>
          <cell r="F418" t="str">
            <v>055433</v>
          </cell>
          <cell r="G418" t="str">
            <v>Malatia</v>
          </cell>
          <cell r="H418" t="str">
            <v>Efate</v>
          </cell>
          <cell r="I418" t="str">
            <v>NBV</v>
          </cell>
          <cell r="J418" t="str">
            <v>Shefa</v>
          </cell>
          <cell r="K418" t="str">
            <v>0084816001</v>
          </cell>
          <cell r="L418">
            <v>2</v>
          </cell>
          <cell r="M418">
            <v>1</v>
          </cell>
          <cell r="N418">
            <v>4</v>
          </cell>
          <cell r="O418">
            <v>3</v>
          </cell>
          <cell r="P418">
            <v>10</v>
          </cell>
          <cell r="Q418">
            <v>9000</v>
          </cell>
          <cell r="R418">
            <v>90000</v>
          </cell>
          <cell r="S418">
            <v>54000</v>
          </cell>
          <cell r="T418"/>
        </row>
        <row r="419">
          <cell r="B419" t="str">
            <v>K0548473</v>
          </cell>
          <cell r="C419" t="str">
            <v>Malawia ECCE Centre</v>
          </cell>
          <cell r="D419" t="str">
            <v>Audited</v>
          </cell>
          <cell r="E419" t="str">
            <v>Attached</v>
          </cell>
          <cell r="F419" t="str">
            <v>054834</v>
          </cell>
          <cell r="G419" t="str">
            <v xml:space="preserve">Malawia </v>
          </cell>
          <cell r="H419" t="str">
            <v>Efate</v>
          </cell>
          <cell r="I419" t="str">
            <v>NBV</v>
          </cell>
          <cell r="J419" t="str">
            <v>Shefa</v>
          </cell>
          <cell r="K419" t="str">
            <v>0084817001</v>
          </cell>
          <cell r="L419">
            <v>2</v>
          </cell>
          <cell r="M419">
            <v>5</v>
          </cell>
          <cell r="N419">
            <v>4</v>
          </cell>
          <cell r="O419">
            <v>2</v>
          </cell>
          <cell r="P419">
            <v>13</v>
          </cell>
          <cell r="Q419">
            <v>9000</v>
          </cell>
          <cell r="R419">
            <v>117000</v>
          </cell>
          <cell r="S419">
            <v>70200</v>
          </cell>
          <cell r="T419"/>
        </row>
        <row r="420">
          <cell r="B420" t="str">
            <v>K0546094</v>
          </cell>
          <cell r="C420" t="str">
            <v>Manganua Ecce Center</v>
          </cell>
          <cell r="D420" t="str">
            <v>Audited</v>
          </cell>
          <cell r="E420" t="str">
            <v xml:space="preserve">Attached </v>
          </cell>
          <cell r="F420" t="str">
            <v>054631</v>
          </cell>
          <cell r="G420" t="str">
            <v>Maganua</v>
          </cell>
          <cell r="H420" t="str">
            <v>Epi</v>
          </cell>
          <cell r="I420" t="str">
            <v>NBV</v>
          </cell>
          <cell r="J420" t="str">
            <v>Shefa</v>
          </cell>
          <cell r="K420" t="str">
            <v>0084765001</v>
          </cell>
          <cell r="L420">
            <v>9</v>
          </cell>
          <cell r="M420">
            <v>2</v>
          </cell>
          <cell r="N420">
            <v>10</v>
          </cell>
          <cell r="O420">
            <v>2</v>
          </cell>
          <cell r="P420">
            <v>23</v>
          </cell>
          <cell r="Q420">
            <v>9000</v>
          </cell>
          <cell r="R420">
            <v>207000</v>
          </cell>
          <cell r="S420">
            <v>124200</v>
          </cell>
          <cell r="T420"/>
        </row>
        <row r="421">
          <cell r="B421" t="str">
            <v>K0555364</v>
          </cell>
          <cell r="C421" t="str">
            <v>Mangarongo</v>
          </cell>
          <cell r="D421" t="str">
            <v>Audited</v>
          </cell>
          <cell r="E421" t="str">
            <v>Attached</v>
          </cell>
          <cell r="F421" t="str">
            <v>055435</v>
          </cell>
          <cell r="G421" t="str">
            <v>Mangarongo</v>
          </cell>
          <cell r="H421" t="str">
            <v>Emao</v>
          </cell>
          <cell r="I421" t="str">
            <v>NBV</v>
          </cell>
          <cell r="J421" t="str">
            <v>Shefa</v>
          </cell>
          <cell r="K421" t="str">
            <v>0084799001</v>
          </cell>
          <cell r="L421">
            <v>5</v>
          </cell>
          <cell r="M421">
            <v>10</v>
          </cell>
          <cell r="N421">
            <v>5</v>
          </cell>
          <cell r="O421">
            <v>6</v>
          </cell>
          <cell r="P421">
            <v>26</v>
          </cell>
          <cell r="Q421">
            <v>9000</v>
          </cell>
          <cell r="R421">
            <v>234000</v>
          </cell>
          <cell r="S421">
            <v>140400</v>
          </cell>
          <cell r="T421"/>
        </row>
        <row r="422">
          <cell r="B422" t="str">
            <v>K0555361</v>
          </cell>
          <cell r="C422" t="str">
            <v>Mapua Play Group</v>
          </cell>
          <cell r="D422" t="str">
            <v>Audited</v>
          </cell>
          <cell r="E422" t="str">
            <v xml:space="preserve">Feeder </v>
          </cell>
          <cell r="F422" t="str">
            <v>055435</v>
          </cell>
          <cell r="G422" t="str">
            <v>Mangarongo</v>
          </cell>
          <cell r="H422" t="str">
            <v>Emao</v>
          </cell>
          <cell r="I422" t="str">
            <v>NBV</v>
          </cell>
          <cell r="J422" t="str">
            <v>Shefa</v>
          </cell>
          <cell r="K422" t="str">
            <v>0084799001</v>
          </cell>
          <cell r="L422">
            <v>4</v>
          </cell>
          <cell r="M422">
            <v>5</v>
          </cell>
          <cell r="N422">
            <v>2</v>
          </cell>
          <cell r="O422">
            <v>1</v>
          </cell>
          <cell r="P422">
            <v>12</v>
          </cell>
          <cell r="Q422">
            <v>9000</v>
          </cell>
          <cell r="R422">
            <v>108000</v>
          </cell>
          <cell r="S422">
            <v>64800</v>
          </cell>
          <cell r="T422"/>
        </row>
        <row r="423">
          <cell r="B423" t="str">
            <v>K0554471</v>
          </cell>
          <cell r="C423" t="str">
            <v>Marabonga</v>
          </cell>
          <cell r="D423" t="str">
            <v>Audited</v>
          </cell>
          <cell r="E423" t="str">
            <v>Feeder</v>
          </cell>
          <cell r="F423" t="str">
            <v>054608</v>
          </cell>
          <cell r="G423" t="str">
            <v>Burumba</v>
          </cell>
          <cell r="H423" t="str">
            <v>Epi</v>
          </cell>
          <cell r="I423" t="str">
            <v>NBV</v>
          </cell>
          <cell r="J423" t="str">
            <v>Shefa</v>
          </cell>
          <cell r="K423" t="str">
            <v>0084762001</v>
          </cell>
          <cell r="L423">
            <v>4</v>
          </cell>
          <cell r="M423">
            <v>2</v>
          </cell>
          <cell r="N423">
            <v>2</v>
          </cell>
          <cell r="O423">
            <v>3</v>
          </cell>
          <cell r="P423">
            <v>11</v>
          </cell>
          <cell r="Q423">
            <v>9000</v>
          </cell>
          <cell r="R423">
            <v>99000</v>
          </cell>
          <cell r="S423">
            <v>59400</v>
          </cell>
          <cell r="T423"/>
        </row>
        <row r="424">
          <cell r="B424" t="str">
            <v>K0555006</v>
          </cell>
          <cell r="C424" t="str">
            <v>Marouwia Child Care Center</v>
          </cell>
          <cell r="D424" t="str">
            <v>Audited</v>
          </cell>
          <cell r="E424" t="str">
            <v>Feeder</v>
          </cell>
          <cell r="F424" t="str">
            <v>055435</v>
          </cell>
          <cell r="G424" t="str">
            <v>Mangarongo</v>
          </cell>
          <cell r="H424" t="str">
            <v>Emao</v>
          </cell>
          <cell r="I424" t="str">
            <v>NBV</v>
          </cell>
          <cell r="J424" t="str">
            <v>Shefa</v>
          </cell>
          <cell r="K424" t="str">
            <v>0084799001</v>
          </cell>
          <cell r="L424">
            <v>5</v>
          </cell>
          <cell r="M424">
            <v>2</v>
          </cell>
          <cell r="N424">
            <v>2</v>
          </cell>
          <cell r="O424">
            <v>3</v>
          </cell>
          <cell r="P424">
            <v>12</v>
          </cell>
          <cell r="Q424">
            <v>9000</v>
          </cell>
          <cell r="R424">
            <v>108000</v>
          </cell>
          <cell r="S424">
            <v>64800</v>
          </cell>
          <cell r="T424"/>
        </row>
        <row r="425">
          <cell r="B425" t="str">
            <v>K0551317</v>
          </cell>
          <cell r="C425" t="str">
            <v>Matakitaki Child Care</v>
          </cell>
          <cell r="D425" t="str">
            <v>Audited</v>
          </cell>
          <cell r="E425" t="str">
            <v>Feeder</v>
          </cell>
          <cell r="F425">
            <v>55145</v>
          </cell>
          <cell r="G425" t="str">
            <v>Nofo</v>
          </cell>
          <cell r="H425" t="str">
            <v>Emae</v>
          </cell>
          <cell r="I425" t="str">
            <v>NBV</v>
          </cell>
          <cell r="J425" t="str">
            <v>Shefa</v>
          </cell>
          <cell r="K425" t="str">
            <v>0084787001</v>
          </cell>
          <cell r="L425">
            <v>3</v>
          </cell>
          <cell r="M425">
            <v>2</v>
          </cell>
          <cell r="N425">
            <v>3</v>
          </cell>
          <cell r="O425">
            <v>3</v>
          </cell>
          <cell r="P425">
            <v>11</v>
          </cell>
          <cell r="Q425">
            <v>9000</v>
          </cell>
          <cell r="R425">
            <v>99000</v>
          </cell>
          <cell r="S425">
            <v>59400</v>
          </cell>
          <cell r="T425"/>
        </row>
        <row r="426">
          <cell r="B426" t="str">
            <v>K0554403</v>
          </cell>
          <cell r="C426" t="str">
            <v>Matarisu Ecce Center</v>
          </cell>
          <cell r="D426" t="str">
            <v>Audited</v>
          </cell>
          <cell r="E426" t="str">
            <v xml:space="preserve">Attached </v>
          </cell>
          <cell r="F426" t="str">
            <v>055437</v>
          </cell>
          <cell r="G426" t="str">
            <v>Matarisu</v>
          </cell>
          <cell r="H426" t="str">
            <v>Efate</v>
          </cell>
          <cell r="I426" t="str">
            <v>NBV</v>
          </cell>
          <cell r="J426" t="str">
            <v>Shefa</v>
          </cell>
          <cell r="K426" t="str">
            <v>0084801001</v>
          </cell>
          <cell r="L426">
            <v>1</v>
          </cell>
          <cell r="M426">
            <v>2</v>
          </cell>
          <cell r="N426">
            <v>4</v>
          </cell>
          <cell r="O426">
            <v>4</v>
          </cell>
          <cell r="P426">
            <v>11</v>
          </cell>
          <cell r="Q426">
            <v>9000</v>
          </cell>
          <cell r="R426">
            <v>99000</v>
          </cell>
          <cell r="S426">
            <v>59400</v>
          </cell>
          <cell r="T426"/>
        </row>
        <row r="427">
          <cell r="B427" t="str">
            <v>K0553404</v>
          </cell>
          <cell r="C427" t="str">
            <v>Matasso Ecce Center</v>
          </cell>
          <cell r="D427" t="str">
            <v>Audited</v>
          </cell>
          <cell r="E427" t="str">
            <v xml:space="preserve">Attached </v>
          </cell>
          <cell r="F427" t="str">
            <v>055338</v>
          </cell>
          <cell r="G427" t="str">
            <v>Mataso</v>
          </cell>
          <cell r="H427" t="str">
            <v>Matoso</v>
          </cell>
          <cell r="I427" t="str">
            <v>NBV</v>
          </cell>
          <cell r="J427" t="str">
            <v>Shefa</v>
          </cell>
          <cell r="K427" t="str">
            <v>0084818001</v>
          </cell>
          <cell r="L427">
            <v>0</v>
          </cell>
          <cell r="M427">
            <v>1</v>
          </cell>
          <cell r="N427">
            <v>1</v>
          </cell>
          <cell r="O427">
            <v>1</v>
          </cell>
          <cell r="P427">
            <v>3</v>
          </cell>
          <cell r="Q427">
            <v>9000</v>
          </cell>
          <cell r="R427">
            <v>27000</v>
          </cell>
          <cell r="S427">
            <v>16200</v>
          </cell>
          <cell r="T427"/>
        </row>
        <row r="428">
          <cell r="B428" t="str">
            <v>K0554422</v>
          </cell>
          <cell r="C428" t="str">
            <v>Maumau Ecce Center</v>
          </cell>
          <cell r="D428" t="str">
            <v>Audited</v>
          </cell>
          <cell r="E428" t="str">
            <v xml:space="preserve">Attached </v>
          </cell>
          <cell r="F428" t="str">
            <v>0554355</v>
          </cell>
          <cell r="G428" t="str">
            <v>Maumau</v>
          </cell>
          <cell r="H428" t="str">
            <v>Efate</v>
          </cell>
          <cell r="I428" t="str">
            <v>NBV</v>
          </cell>
          <cell r="J428" t="str">
            <v>Shefa</v>
          </cell>
          <cell r="K428" t="str">
            <v>0094551001</v>
          </cell>
          <cell r="L428">
            <v>10</v>
          </cell>
          <cell r="M428">
            <v>13</v>
          </cell>
          <cell r="N428">
            <v>6</v>
          </cell>
          <cell r="O428">
            <v>7</v>
          </cell>
          <cell r="P428">
            <v>36</v>
          </cell>
          <cell r="Q428">
            <v>9000</v>
          </cell>
          <cell r="R428">
            <v>324000</v>
          </cell>
          <cell r="S428">
            <v>194400</v>
          </cell>
          <cell r="T428"/>
        </row>
        <row r="429">
          <cell r="B429" t="str">
            <v>K0554058</v>
          </cell>
          <cell r="C429" t="str">
            <v>Mele Community</v>
          </cell>
          <cell r="D429" t="str">
            <v>Audited</v>
          </cell>
          <cell r="E429" t="str">
            <v>Attached</v>
          </cell>
          <cell r="F429" t="str">
            <v>055439</v>
          </cell>
          <cell r="G429" t="str">
            <v>Melemaat</v>
          </cell>
          <cell r="H429" t="str">
            <v>Efate</v>
          </cell>
          <cell r="I429" t="str">
            <v>NBV</v>
          </cell>
          <cell r="J429" t="str">
            <v>Shefa</v>
          </cell>
          <cell r="K429" t="str">
            <v>0084819001</v>
          </cell>
          <cell r="L429">
            <v>9</v>
          </cell>
          <cell r="M429">
            <v>7</v>
          </cell>
          <cell r="N429">
            <v>19</v>
          </cell>
          <cell r="O429">
            <v>8</v>
          </cell>
          <cell r="P429">
            <v>43</v>
          </cell>
          <cell r="Q429">
            <v>9000</v>
          </cell>
          <cell r="R429">
            <v>387000</v>
          </cell>
          <cell r="S429">
            <v>232200</v>
          </cell>
          <cell r="T429"/>
        </row>
        <row r="430">
          <cell r="B430" t="str">
            <v>K0554060</v>
          </cell>
          <cell r="C430" t="str">
            <v>Mele NTM (Zion Kindy)</v>
          </cell>
          <cell r="D430" t="str">
            <v>Audited</v>
          </cell>
          <cell r="E430" t="str">
            <v>Feeder</v>
          </cell>
          <cell r="F430" t="str">
            <v>055439</v>
          </cell>
          <cell r="G430" t="str">
            <v>Melemaat</v>
          </cell>
          <cell r="H430" t="str">
            <v>Efate</v>
          </cell>
          <cell r="I430" t="str">
            <v>NBV</v>
          </cell>
          <cell r="J430" t="str">
            <v>Shefa</v>
          </cell>
          <cell r="K430" t="str">
            <v>0084819001</v>
          </cell>
          <cell r="L430">
            <v>4</v>
          </cell>
          <cell r="M430">
            <v>6</v>
          </cell>
          <cell r="N430">
            <v>7</v>
          </cell>
          <cell r="O430">
            <v>8</v>
          </cell>
          <cell r="P430">
            <v>25</v>
          </cell>
          <cell r="Q430">
            <v>9000</v>
          </cell>
          <cell r="R430">
            <v>225000</v>
          </cell>
          <cell r="S430">
            <v>135000</v>
          </cell>
          <cell r="T430"/>
        </row>
        <row r="431">
          <cell r="B431" t="str">
            <v>K0546375</v>
          </cell>
          <cell r="C431" t="str">
            <v>MHKN Play Group</v>
          </cell>
          <cell r="D431" t="str">
            <v>Audited</v>
          </cell>
          <cell r="E431">
            <v>0</v>
          </cell>
          <cell r="F431" t="str">
            <v>00</v>
          </cell>
          <cell r="G431" t="str">
            <v>Shefa Provincial Education Board</v>
          </cell>
          <cell r="H431" t="str">
            <v>Efate</v>
          </cell>
          <cell r="I431" t="str">
            <v>PEO</v>
          </cell>
          <cell r="J431" t="str">
            <v>Shefa</v>
          </cell>
          <cell r="K431" t="str">
            <v>0010580001</v>
          </cell>
          <cell r="L431">
            <v>11</v>
          </cell>
          <cell r="M431">
            <v>8</v>
          </cell>
          <cell r="N431">
            <v>3</v>
          </cell>
          <cell r="O431">
            <v>4</v>
          </cell>
          <cell r="P431">
            <v>26</v>
          </cell>
          <cell r="Q431">
            <v>9000</v>
          </cell>
          <cell r="R431">
            <v>234000</v>
          </cell>
          <cell r="S431">
            <v>140400</v>
          </cell>
          <cell r="T431"/>
        </row>
        <row r="432">
          <cell r="B432" t="str">
            <v>K0546428</v>
          </cell>
          <cell r="C432" t="str">
            <v>Moriu Ecce Center</v>
          </cell>
          <cell r="D432" t="str">
            <v>Audited</v>
          </cell>
          <cell r="E432" t="str">
            <v>Attached</v>
          </cell>
          <cell r="F432" t="str">
            <v>055435</v>
          </cell>
          <cell r="G432" t="str">
            <v>Mangarongo</v>
          </cell>
          <cell r="H432" t="str">
            <v>Emao</v>
          </cell>
          <cell r="I432" t="str">
            <v>NBV</v>
          </cell>
          <cell r="J432" t="str">
            <v>Shefa</v>
          </cell>
          <cell r="K432" t="str">
            <v>0084799001</v>
          </cell>
          <cell r="L432">
            <v>4</v>
          </cell>
          <cell r="M432">
            <v>3</v>
          </cell>
          <cell r="N432">
            <v>6</v>
          </cell>
          <cell r="O432">
            <v>4</v>
          </cell>
          <cell r="P432">
            <v>17</v>
          </cell>
          <cell r="Q432">
            <v>9000</v>
          </cell>
          <cell r="R432">
            <v>153000</v>
          </cell>
          <cell r="S432">
            <v>91800</v>
          </cell>
          <cell r="T432"/>
        </row>
        <row r="433">
          <cell r="B433" t="str">
            <v>K0546438</v>
          </cell>
          <cell r="C433" t="str">
            <v>Morou Child Care</v>
          </cell>
          <cell r="D433" t="str">
            <v>Audited</v>
          </cell>
          <cell r="E433">
            <v>0</v>
          </cell>
          <cell r="F433" t="str">
            <v>00</v>
          </cell>
          <cell r="G433" t="str">
            <v>Shefa Provincial Education Board</v>
          </cell>
          <cell r="H433" t="str">
            <v>Efate</v>
          </cell>
          <cell r="I433" t="str">
            <v>PEO</v>
          </cell>
          <cell r="J433" t="str">
            <v>Shefa</v>
          </cell>
          <cell r="K433" t="str">
            <v>0010580001</v>
          </cell>
          <cell r="L433">
            <v>1</v>
          </cell>
          <cell r="M433">
            <v>2</v>
          </cell>
          <cell r="N433">
            <v>1</v>
          </cell>
          <cell r="O433">
            <v>2</v>
          </cell>
          <cell r="P433">
            <v>6</v>
          </cell>
          <cell r="Q433">
            <v>9000</v>
          </cell>
          <cell r="R433">
            <v>54000</v>
          </cell>
          <cell r="S433">
            <v>32400</v>
          </cell>
          <cell r="T433"/>
        </row>
        <row r="434">
          <cell r="B434" t="str">
            <v>K0554024</v>
          </cell>
          <cell r="C434" t="str">
            <v>Nakowia Child Care Center</v>
          </cell>
          <cell r="D434" t="str">
            <v>Audited</v>
          </cell>
          <cell r="E434" t="str">
            <v xml:space="preserve">Feeder </v>
          </cell>
          <cell r="F434" t="str">
            <v>055743</v>
          </cell>
          <cell r="G434" t="str">
            <v>Noaiwia</v>
          </cell>
          <cell r="H434" t="str">
            <v>Nguna</v>
          </cell>
          <cell r="I434" t="str">
            <v>NBV</v>
          </cell>
          <cell r="J434" t="str">
            <v>Shefa</v>
          </cell>
          <cell r="K434" t="str">
            <v>0084806001</v>
          </cell>
          <cell r="L434">
            <v>4</v>
          </cell>
          <cell r="M434">
            <v>2</v>
          </cell>
          <cell r="N434">
            <v>2</v>
          </cell>
          <cell r="O434">
            <v>3</v>
          </cell>
          <cell r="P434">
            <v>11</v>
          </cell>
          <cell r="Q434">
            <v>9000</v>
          </cell>
          <cell r="R434">
            <v>99000</v>
          </cell>
          <cell r="S434">
            <v>59400</v>
          </cell>
          <cell r="T434"/>
        </row>
        <row r="435">
          <cell r="B435" t="str">
            <v>K0554441</v>
          </cell>
          <cell r="C435" t="str">
            <v>Nakuskasaru Ecce Center</v>
          </cell>
          <cell r="D435" t="str">
            <v>Audited</v>
          </cell>
          <cell r="E435">
            <v>0</v>
          </cell>
          <cell r="F435" t="str">
            <v>00</v>
          </cell>
          <cell r="G435" t="str">
            <v>Shefa Provincial Education Board</v>
          </cell>
          <cell r="H435" t="str">
            <v>Efate</v>
          </cell>
          <cell r="I435" t="str">
            <v>PEO</v>
          </cell>
          <cell r="J435" t="str">
            <v>Shefa</v>
          </cell>
          <cell r="K435" t="str">
            <v>0010580001</v>
          </cell>
          <cell r="L435">
            <v>3</v>
          </cell>
          <cell r="M435">
            <v>1</v>
          </cell>
          <cell r="N435">
            <v>0</v>
          </cell>
          <cell r="O435">
            <v>2</v>
          </cell>
          <cell r="P435">
            <v>6</v>
          </cell>
          <cell r="Q435">
            <v>9000</v>
          </cell>
          <cell r="R435">
            <v>54000</v>
          </cell>
          <cell r="S435">
            <v>32400</v>
          </cell>
          <cell r="T435">
            <v>11916</v>
          </cell>
        </row>
        <row r="436">
          <cell r="B436" t="str">
            <v>K0557444</v>
          </cell>
          <cell r="C436" t="str">
            <v>Newora Child Care Center</v>
          </cell>
          <cell r="D436" t="str">
            <v>Audited</v>
          </cell>
          <cell r="E436" t="str">
            <v xml:space="preserve">Feeder </v>
          </cell>
          <cell r="F436" t="str">
            <v>055743</v>
          </cell>
          <cell r="G436" t="str">
            <v>Eles</v>
          </cell>
          <cell r="H436" t="str">
            <v>Nguna</v>
          </cell>
          <cell r="I436" t="str">
            <v>NBV</v>
          </cell>
          <cell r="J436" t="str">
            <v>Shefa</v>
          </cell>
          <cell r="K436" t="str">
            <v>0084806001</v>
          </cell>
          <cell r="L436">
            <v>4</v>
          </cell>
          <cell r="M436">
            <v>3</v>
          </cell>
          <cell r="N436">
            <v>6</v>
          </cell>
          <cell r="O436">
            <v>6</v>
          </cell>
          <cell r="P436">
            <v>19</v>
          </cell>
          <cell r="Q436">
            <v>9000</v>
          </cell>
          <cell r="R436">
            <v>171000</v>
          </cell>
          <cell r="S436">
            <v>102600</v>
          </cell>
          <cell r="T436"/>
        </row>
        <row r="437">
          <cell r="B437" t="str">
            <v>K0546100</v>
          </cell>
          <cell r="C437" t="str">
            <v>Nikaura Ecce Center</v>
          </cell>
          <cell r="D437" t="str">
            <v>Audited</v>
          </cell>
          <cell r="E437" t="str">
            <v xml:space="preserve">Attached </v>
          </cell>
          <cell r="F437" t="str">
            <v>054642</v>
          </cell>
          <cell r="G437" t="str">
            <v>Nikaura</v>
          </cell>
          <cell r="H437" t="str">
            <v>Epi</v>
          </cell>
          <cell r="I437" t="str">
            <v>NBV</v>
          </cell>
          <cell r="J437" t="str">
            <v>Shefa</v>
          </cell>
          <cell r="K437" t="str">
            <v>0084791001</v>
          </cell>
          <cell r="L437">
            <v>0</v>
          </cell>
          <cell r="M437">
            <v>1</v>
          </cell>
          <cell r="N437">
            <v>3</v>
          </cell>
          <cell r="O437">
            <v>12</v>
          </cell>
          <cell r="P437">
            <v>16</v>
          </cell>
          <cell r="Q437">
            <v>9000</v>
          </cell>
          <cell r="R437">
            <v>144000</v>
          </cell>
          <cell r="S437">
            <v>86400</v>
          </cell>
          <cell r="T437"/>
        </row>
        <row r="438">
          <cell r="B438" t="str">
            <v>K0554023</v>
          </cell>
          <cell r="C438" t="str">
            <v>Noaiwia Ecce Center</v>
          </cell>
          <cell r="D438" t="str">
            <v>Audited</v>
          </cell>
          <cell r="E438" t="str">
            <v xml:space="preserve">Attached </v>
          </cell>
          <cell r="F438" t="str">
            <v>055743</v>
          </cell>
          <cell r="G438" t="str">
            <v>Noaiwia</v>
          </cell>
          <cell r="H438" t="str">
            <v>Nguna</v>
          </cell>
          <cell r="I438" t="str">
            <v>NBV</v>
          </cell>
          <cell r="J438" t="str">
            <v>Shefa</v>
          </cell>
          <cell r="K438" t="str">
            <v>0084806001</v>
          </cell>
          <cell r="L438">
            <v>0</v>
          </cell>
          <cell r="M438">
            <v>2</v>
          </cell>
          <cell r="N438">
            <v>3</v>
          </cell>
          <cell r="O438">
            <v>7</v>
          </cell>
          <cell r="P438">
            <v>12</v>
          </cell>
          <cell r="Q438">
            <v>9000</v>
          </cell>
          <cell r="R438">
            <v>108000</v>
          </cell>
          <cell r="S438">
            <v>64800</v>
          </cell>
          <cell r="T438"/>
        </row>
        <row r="439">
          <cell r="B439" t="str">
            <v>K0551440</v>
          </cell>
          <cell r="C439" t="str">
            <v>Nofo Ecce Center</v>
          </cell>
          <cell r="D439" t="str">
            <v>Audited</v>
          </cell>
          <cell r="E439" t="str">
            <v xml:space="preserve">Attached </v>
          </cell>
          <cell r="F439" t="str">
            <v>055145</v>
          </cell>
          <cell r="G439" t="str">
            <v>Nofo</v>
          </cell>
          <cell r="H439" t="str">
            <v>Emae</v>
          </cell>
          <cell r="I439" t="str">
            <v>NBV</v>
          </cell>
          <cell r="J439" t="str">
            <v>Shefa</v>
          </cell>
          <cell r="K439" t="str">
            <v>0084787001</v>
          </cell>
          <cell r="L439">
            <v>1</v>
          </cell>
          <cell r="M439">
            <v>2</v>
          </cell>
          <cell r="N439">
            <v>4</v>
          </cell>
          <cell r="O439">
            <v>10</v>
          </cell>
          <cell r="P439">
            <v>17</v>
          </cell>
          <cell r="Q439">
            <v>9000</v>
          </cell>
          <cell r="R439">
            <v>153000</v>
          </cell>
          <cell r="S439">
            <v>91800</v>
          </cell>
          <cell r="T439"/>
        </row>
        <row r="440">
          <cell r="B440" t="str">
            <v>K0548128</v>
          </cell>
          <cell r="C440" t="str">
            <v>Nottage Ecce Center</v>
          </cell>
          <cell r="D440" t="str">
            <v>Audited</v>
          </cell>
          <cell r="E440" t="str">
            <v xml:space="preserve">Attached </v>
          </cell>
          <cell r="F440" t="str">
            <v>054844</v>
          </cell>
          <cell r="G440" t="str">
            <v>Nottage</v>
          </cell>
          <cell r="H440" t="str">
            <v>Tongoa</v>
          </cell>
          <cell r="I440" t="str">
            <v>NBV</v>
          </cell>
          <cell r="J440" t="str">
            <v>Shefa</v>
          </cell>
          <cell r="K440" t="str">
            <v>0084778001</v>
          </cell>
          <cell r="L440">
            <v>1</v>
          </cell>
          <cell r="M440">
            <v>6</v>
          </cell>
          <cell r="N440">
            <v>6</v>
          </cell>
          <cell r="O440">
            <v>3</v>
          </cell>
          <cell r="P440">
            <v>16</v>
          </cell>
          <cell r="Q440">
            <v>9000</v>
          </cell>
          <cell r="R440">
            <v>144000</v>
          </cell>
          <cell r="S440">
            <v>86400</v>
          </cell>
          <cell r="T440"/>
        </row>
        <row r="441">
          <cell r="B441" t="str">
            <v>K0554356</v>
          </cell>
          <cell r="C441" t="str">
            <v>NTCU Ecce Center</v>
          </cell>
          <cell r="D441" t="str">
            <v>Audited</v>
          </cell>
          <cell r="E441" t="str">
            <v>Attached</v>
          </cell>
          <cell r="F441" t="str">
            <v>050209</v>
          </cell>
          <cell r="G441" t="str">
            <v>NTCU-Port Vila</v>
          </cell>
          <cell r="H441" t="str">
            <v>Efate</v>
          </cell>
          <cell r="I441" t="str">
            <v>NBV</v>
          </cell>
          <cell r="J441" t="str">
            <v>Shefa</v>
          </cell>
          <cell r="K441" t="str">
            <v>0087895001</v>
          </cell>
          <cell r="L441">
            <v>8</v>
          </cell>
          <cell r="M441">
            <v>6</v>
          </cell>
          <cell r="N441">
            <v>9</v>
          </cell>
          <cell r="O441">
            <v>7</v>
          </cell>
          <cell r="P441">
            <v>30</v>
          </cell>
          <cell r="Q441">
            <v>9000</v>
          </cell>
          <cell r="R441">
            <v>270000</v>
          </cell>
          <cell r="S441">
            <v>162000</v>
          </cell>
          <cell r="T441"/>
        </row>
        <row r="442">
          <cell r="B442" t="str">
            <v>K0554396</v>
          </cell>
          <cell r="C442" t="str">
            <v>Nuakwananabu Kindy</v>
          </cell>
          <cell r="D442" t="str">
            <v>Audited</v>
          </cell>
          <cell r="E442">
            <v>0</v>
          </cell>
          <cell r="F442" t="str">
            <v>00</v>
          </cell>
          <cell r="G442" t="str">
            <v>Shefa Provincial Education Board</v>
          </cell>
          <cell r="H442" t="str">
            <v>Efate</v>
          </cell>
          <cell r="I442" t="str">
            <v>PEO</v>
          </cell>
          <cell r="J442" t="str">
            <v>Shefa</v>
          </cell>
          <cell r="K442" t="str">
            <v>0010580001</v>
          </cell>
          <cell r="L442">
            <v>5</v>
          </cell>
          <cell r="M442">
            <v>4</v>
          </cell>
          <cell r="N442">
            <v>8</v>
          </cell>
          <cell r="O442">
            <v>6</v>
          </cell>
          <cell r="P442">
            <v>23</v>
          </cell>
          <cell r="Q442">
            <v>9000</v>
          </cell>
          <cell r="R442">
            <v>207000</v>
          </cell>
          <cell r="S442">
            <v>124200</v>
          </cell>
          <cell r="T442"/>
        </row>
        <row r="443">
          <cell r="B443" t="str">
            <v>K0546102</v>
          </cell>
          <cell r="C443" t="str">
            <v>Nulnesa Ecce Center</v>
          </cell>
          <cell r="D443" t="str">
            <v>Audited</v>
          </cell>
          <cell r="E443" t="str">
            <v>Attached</v>
          </cell>
          <cell r="F443" t="str">
            <v>054646</v>
          </cell>
          <cell r="G443" t="str">
            <v>Nulnessa</v>
          </cell>
          <cell r="H443" t="str">
            <v>Epi</v>
          </cell>
          <cell r="I443" t="str">
            <v>NBV</v>
          </cell>
          <cell r="J443" t="str">
            <v>Shefa</v>
          </cell>
          <cell r="K443" t="str">
            <v>0084767001</v>
          </cell>
          <cell r="L443">
            <v>3</v>
          </cell>
          <cell r="M443">
            <v>4</v>
          </cell>
          <cell r="N443">
            <v>1</v>
          </cell>
          <cell r="O443">
            <v>3</v>
          </cell>
          <cell r="P443">
            <v>11</v>
          </cell>
          <cell r="Q443">
            <v>9000</v>
          </cell>
          <cell r="R443">
            <v>99000</v>
          </cell>
          <cell r="S443">
            <v>59400</v>
          </cell>
          <cell r="T443"/>
        </row>
        <row r="444">
          <cell r="B444" t="str">
            <v>K0554140</v>
          </cell>
          <cell r="C444" t="str">
            <v>Olwi</v>
          </cell>
          <cell r="D444" t="str">
            <v>Audited</v>
          </cell>
          <cell r="E444" t="str">
            <v xml:space="preserve">Attached </v>
          </cell>
          <cell r="F444" t="str">
            <v>050219</v>
          </cell>
          <cell r="G444" t="str">
            <v>Olwie SDA</v>
          </cell>
          <cell r="H444" t="str">
            <v>Efate</v>
          </cell>
          <cell r="I444" t="str">
            <v>NBV</v>
          </cell>
          <cell r="J444" t="str">
            <v>Shefa</v>
          </cell>
          <cell r="K444" t="str">
            <v>0084827001</v>
          </cell>
          <cell r="L444">
            <v>5</v>
          </cell>
          <cell r="M444">
            <v>7</v>
          </cell>
          <cell r="N444">
            <v>8</v>
          </cell>
          <cell r="O444">
            <v>10</v>
          </cell>
          <cell r="P444">
            <v>30</v>
          </cell>
          <cell r="Q444">
            <v>9000</v>
          </cell>
          <cell r="R444">
            <v>270000</v>
          </cell>
          <cell r="S444">
            <v>162000</v>
          </cell>
          <cell r="T444"/>
        </row>
        <row r="445">
          <cell r="B445" t="str">
            <v>K0554330</v>
          </cell>
          <cell r="C445" t="str">
            <v>Onesua Play Group</v>
          </cell>
          <cell r="D445" t="str">
            <v>Audited</v>
          </cell>
          <cell r="E445" t="str">
            <v xml:space="preserve">Feeder </v>
          </cell>
          <cell r="F445" t="str">
            <v>055436</v>
          </cell>
          <cell r="G445" t="str">
            <v>Manua</v>
          </cell>
          <cell r="H445" t="str">
            <v>Efate</v>
          </cell>
          <cell r="I445" t="str">
            <v>NBV</v>
          </cell>
          <cell r="J445" t="str">
            <v>Shefa</v>
          </cell>
          <cell r="K445" t="str">
            <v>0084800001</v>
          </cell>
          <cell r="L445">
            <v>1</v>
          </cell>
          <cell r="M445">
            <v>4</v>
          </cell>
          <cell r="N445">
            <v>0</v>
          </cell>
          <cell r="O445">
            <v>5</v>
          </cell>
          <cell r="P445">
            <v>10</v>
          </cell>
          <cell r="Q445">
            <v>9000</v>
          </cell>
          <cell r="R445">
            <v>90000</v>
          </cell>
          <cell r="S445">
            <v>54000</v>
          </cell>
          <cell r="T445"/>
        </row>
        <row r="446">
          <cell r="B446" t="str">
            <v>K0554037</v>
          </cell>
          <cell r="C446" t="str">
            <v>Pango Play group</v>
          </cell>
          <cell r="D446" t="str">
            <v>Audited</v>
          </cell>
          <cell r="E446" t="str">
            <v>Attached</v>
          </cell>
          <cell r="F446" t="str">
            <v>055447</v>
          </cell>
          <cell r="G446" t="str">
            <v xml:space="preserve">Pango </v>
          </cell>
          <cell r="H446" t="str">
            <v>Efate</v>
          </cell>
          <cell r="I446" t="str">
            <v>NBV</v>
          </cell>
          <cell r="J446" t="str">
            <v>Shefa</v>
          </cell>
          <cell r="K446" t="str">
            <v>0084802001</v>
          </cell>
          <cell r="L446">
            <v>10</v>
          </cell>
          <cell r="M446">
            <v>12</v>
          </cell>
          <cell r="N446">
            <v>11</v>
          </cell>
          <cell r="O446">
            <v>9</v>
          </cell>
          <cell r="P446">
            <v>42</v>
          </cell>
          <cell r="Q446">
            <v>9000</v>
          </cell>
          <cell r="R446">
            <v>378000</v>
          </cell>
          <cell r="S446">
            <v>226800</v>
          </cell>
          <cell r="T446"/>
        </row>
        <row r="447">
          <cell r="B447" t="str">
            <v>K0546430</v>
          </cell>
          <cell r="C447" t="str">
            <v>Port Dasso Play Group</v>
          </cell>
          <cell r="D447" t="str">
            <v>Audited</v>
          </cell>
          <cell r="E447" t="str">
            <v>Feeder</v>
          </cell>
          <cell r="F447" t="str">
            <v>054651</v>
          </cell>
          <cell r="G447" t="str">
            <v>Sara</v>
          </cell>
          <cell r="H447" t="str">
            <v>Efate</v>
          </cell>
          <cell r="I447" t="str">
            <v>NBV</v>
          </cell>
          <cell r="J447" t="str">
            <v>Shefa</v>
          </cell>
          <cell r="K447" t="str">
            <v>0084768001</v>
          </cell>
          <cell r="L447">
            <v>1</v>
          </cell>
          <cell r="M447">
            <v>2</v>
          </cell>
          <cell r="N447">
            <v>0</v>
          </cell>
          <cell r="O447">
            <v>2</v>
          </cell>
          <cell r="P447">
            <v>5</v>
          </cell>
          <cell r="Q447">
            <v>9000</v>
          </cell>
          <cell r="R447">
            <v>45000</v>
          </cell>
          <cell r="S447">
            <v>27000</v>
          </cell>
          <cell r="T447"/>
        </row>
        <row r="448">
          <cell r="B448" t="str">
            <v>K0554476</v>
          </cell>
          <cell r="C448" t="str">
            <v>Tamate Play Group</v>
          </cell>
          <cell r="D448"/>
          <cell r="E448" t="str">
            <v>Feeder</v>
          </cell>
          <cell r="F448" t="str">
            <v>055439</v>
          </cell>
          <cell r="G448" t="str">
            <v>Melemaat</v>
          </cell>
          <cell r="H448" t="str">
            <v>Efate</v>
          </cell>
          <cell r="I448" t="str">
            <v>NBV</v>
          </cell>
          <cell r="J448" t="str">
            <v>Shefa</v>
          </cell>
          <cell r="K448" t="str">
            <v>0084819001</v>
          </cell>
          <cell r="L448">
            <v>7</v>
          </cell>
          <cell r="M448">
            <v>3</v>
          </cell>
          <cell r="N448">
            <v>8</v>
          </cell>
          <cell r="O448">
            <v>7</v>
          </cell>
          <cell r="P448">
            <v>25</v>
          </cell>
          <cell r="Q448">
            <v>9000</v>
          </cell>
          <cell r="R448">
            <v>225000</v>
          </cell>
          <cell r="S448">
            <v>135000</v>
          </cell>
          <cell r="T448"/>
        </row>
        <row r="449">
          <cell r="B449" t="str">
            <v>K0554386</v>
          </cell>
          <cell r="C449" t="str">
            <v>Pikinini Playtime</v>
          </cell>
          <cell r="D449" t="str">
            <v>Audited</v>
          </cell>
          <cell r="E449" t="str">
            <v xml:space="preserve">Attached </v>
          </cell>
          <cell r="F449" t="str">
            <v>0554392</v>
          </cell>
          <cell r="G449" t="str">
            <v xml:space="preserve">Pikinini Playtime Childcare &amp; education center </v>
          </cell>
          <cell r="H449" t="str">
            <v>Efate</v>
          </cell>
          <cell r="I449" t="str">
            <v>PEO</v>
          </cell>
          <cell r="J449" t="str">
            <v>Shefa</v>
          </cell>
          <cell r="K449" t="str">
            <v>0010580001</v>
          </cell>
          <cell r="L449">
            <v>6</v>
          </cell>
          <cell r="M449">
            <v>8</v>
          </cell>
          <cell r="N449">
            <v>20</v>
          </cell>
          <cell r="O449">
            <v>30</v>
          </cell>
          <cell r="P449">
            <v>64</v>
          </cell>
          <cell r="Q449">
            <v>9000</v>
          </cell>
          <cell r="R449">
            <v>576000</v>
          </cell>
          <cell r="S449">
            <v>345600</v>
          </cell>
          <cell r="T449"/>
        </row>
        <row r="450">
          <cell r="B450" t="str">
            <v>K0554460</v>
          </cell>
          <cell r="C450" t="str">
            <v>Rangorango Child Care</v>
          </cell>
          <cell r="D450" t="str">
            <v>Audited</v>
          </cell>
          <cell r="E450" t="str">
            <v>Parents decide</v>
          </cell>
          <cell r="F450" t="str">
            <v>0</v>
          </cell>
          <cell r="G450" t="str">
            <v>Shefa Provincial Education Board</v>
          </cell>
          <cell r="H450" t="str">
            <v>Efate</v>
          </cell>
          <cell r="I450" t="str">
            <v>PEO</v>
          </cell>
          <cell r="J450" t="str">
            <v>Shefa</v>
          </cell>
          <cell r="K450" t="str">
            <v>0010580001</v>
          </cell>
          <cell r="L450">
            <v>0</v>
          </cell>
          <cell r="M450">
            <v>4</v>
          </cell>
          <cell r="N450">
            <v>11</v>
          </cell>
          <cell r="O450">
            <v>9</v>
          </cell>
          <cell r="P450">
            <v>24</v>
          </cell>
          <cell r="Q450">
            <v>9000</v>
          </cell>
          <cell r="R450">
            <v>216000</v>
          </cell>
          <cell r="S450">
            <v>129600</v>
          </cell>
          <cell r="T450"/>
        </row>
        <row r="451">
          <cell r="B451" t="str">
            <v>K0554395</v>
          </cell>
          <cell r="C451" t="str">
            <v>Roau  Ecce Center</v>
          </cell>
          <cell r="D451" t="str">
            <v>Audited</v>
          </cell>
          <cell r="E451" t="str">
            <v xml:space="preserve">Attached </v>
          </cell>
          <cell r="F451" t="str">
            <v>055450</v>
          </cell>
          <cell r="G451" t="str">
            <v>Roau</v>
          </cell>
          <cell r="H451" t="str">
            <v>Efate</v>
          </cell>
          <cell r="I451" t="str">
            <v>NBV</v>
          </cell>
          <cell r="J451" t="str">
            <v>Shefa</v>
          </cell>
          <cell r="K451" t="str">
            <v>0084823001</v>
          </cell>
          <cell r="L451">
            <v>3</v>
          </cell>
          <cell r="M451">
            <v>3</v>
          </cell>
          <cell r="N451">
            <v>3</v>
          </cell>
          <cell r="O451">
            <v>3</v>
          </cell>
          <cell r="P451">
            <v>12</v>
          </cell>
          <cell r="Q451">
            <v>9000</v>
          </cell>
          <cell r="R451">
            <v>108000</v>
          </cell>
          <cell r="S451">
            <v>64800</v>
          </cell>
          <cell r="T451"/>
        </row>
        <row r="452">
          <cell r="B452" t="str">
            <v>K0554353</v>
          </cell>
          <cell r="C452" t="str">
            <v>Rongdal</v>
          </cell>
          <cell r="D452" t="str">
            <v>Audited</v>
          </cell>
          <cell r="E452" t="str">
            <v>Attached</v>
          </cell>
          <cell r="F452" t="str">
            <v>0</v>
          </cell>
          <cell r="G452" t="str">
            <v>Shefa Provincial Education Board</v>
          </cell>
          <cell r="H452" t="str">
            <v>Efate</v>
          </cell>
          <cell r="I452" t="str">
            <v>PEO</v>
          </cell>
          <cell r="J452" t="str">
            <v>Shefa</v>
          </cell>
          <cell r="K452" t="str">
            <v>0010580001</v>
          </cell>
          <cell r="L452">
            <v>1</v>
          </cell>
          <cell r="M452">
            <v>3</v>
          </cell>
          <cell r="N452">
            <v>2</v>
          </cell>
          <cell r="O452">
            <v>6</v>
          </cell>
          <cell r="P452">
            <v>12</v>
          </cell>
          <cell r="Q452">
            <v>9000</v>
          </cell>
          <cell r="R452">
            <v>108000</v>
          </cell>
          <cell r="S452">
            <v>64800</v>
          </cell>
          <cell r="T452"/>
        </row>
        <row r="453">
          <cell r="B453" t="str">
            <v>K0546427</v>
          </cell>
          <cell r="C453" t="str">
            <v>Ross Child Care Center</v>
          </cell>
          <cell r="D453" t="str">
            <v>Audited</v>
          </cell>
          <cell r="E453">
            <v>0</v>
          </cell>
          <cell r="F453" t="str">
            <v>00</v>
          </cell>
          <cell r="G453" t="str">
            <v>Shefa Provincial Education Board</v>
          </cell>
          <cell r="H453" t="str">
            <v>Efate</v>
          </cell>
          <cell r="I453" t="str">
            <v>PEO</v>
          </cell>
          <cell r="J453" t="str">
            <v>Shefa</v>
          </cell>
          <cell r="K453" t="str">
            <v>0010580001</v>
          </cell>
          <cell r="L453">
            <v>3</v>
          </cell>
          <cell r="M453">
            <v>1</v>
          </cell>
          <cell r="N453">
            <v>2</v>
          </cell>
          <cell r="O453">
            <v>3</v>
          </cell>
          <cell r="P453">
            <v>9</v>
          </cell>
          <cell r="Q453">
            <v>9000</v>
          </cell>
          <cell r="R453">
            <v>81000</v>
          </cell>
          <cell r="S453">
            <v>48600</v>
          </cell>
          <cell r="T453"/>
        </row>
        <row r="454">
          <cell r="B454" t="str">
            <v>K0554479</v>
          </cell>
          <cell r="C454" t="str">
            <v>Saint Michel Play Group</v>
          </cell>
          <cell r="D454" t="str">
            <v>Audited</v>
          </cell>
          <cell r="E454" t="str">
            <v>-</v>
          </cell>
          <cell r="F454">
            <v>0</v>
          </cell>
          <cell r="G454" t="str">
            <v>Shefa Provincial Education Board</v>
          </cell>
          <cell r="H454" t="str">
            <v>Efate</v>
          </cell>
          <cell r="I454" t="str">
            <v>PEO</v>
          </cell>
          <cell r="J454" t="str">
            <v>Shefa</v>
          </cell>
          <cell r="K454" t="str">
            <v>0010580001</v>
          </cell>
          <cell r="L454">
            <v>11</v>
          </cell>
          <cell r="M454">
            <v>15</v>
          </cell>
          <cell r="N454">
            <v>7</v>
          </cell>
          <cell r="O454">
            <v>7</v>
          </cell>
          <cell r="P454">
            <v>40</v>
          </cell>
          <cell r="Q454">
            <v>9000</v>
          </cell>
          <cell r="R454">
            <v>360000</v>
          </cell>
          <cell r="S454">
            <v>216000</v>
          </cell>
          <cell r="T454"/>
        </row>
        <row r="455">
          <cell r="B455" t="str">
            <v>K0551376</v>
          </cell>
          <cell r="C455" t="str">
            <v>Sangava Child Care</v>
          </cell>
          <cell r="D455" t="str">
            <v>Audited</v>
          </cell>
          <cell r="E455" t="str">
            <v xml:space="preserve">Feeder </v>
          </cell>
          <cell r="F455" t="str">
            <v>055145</v>
          </cell>
          <cell r="G455" t="str">
            <v>Nofo</v>
          </cell>
          <cell r="H455" t="str">
            <v>Emae</v>
          </cell>
          <cell r="I455" t="str">
            <v>NBV</v>
          </cell>
          <cell r="J455" t="str">
            <v>Shefa</v>
          </cell>
          <cell r="K455" t="str">
            <v>0084787001</v>
          </cell>
          <cell r="L455">
            <v>0</v>
          </cell>
          <cell r="M455">
            <v>2</v>
          </cell>
          <cell r="N455">
            <v>4</v>
          </cell>
          <cell r="O455">
            <v>4</v>
          </cell>
          <cell r="P455">
            <v>10</v>
          </cell>
          <cell r="Q455">
            <v>9000</v>
          </cell>
          <cell r="R455">
            <v>90000</v>
          </cell>
          <cell r="S455">
            <v>54000</v>
          </cell>
          <cell r="T455"/>
        </row>
        <row r="456">
          <cell r="B456" t="str">
            <v>K0546097</v>
          </cell>
          <cell r="C456" t="str">
            <v>Sara Ecce Center</v>
          </cell>
          <cell r="D456" t="str">
            <v>Audited</v>
          </cell>
          <cell r="E456" t="str">
            <v xml:space="preserve">Attached </v>
          </cell>
          <cell r="F456" t="str">
            <v>054651</v>
          </cell>
          <cell r="G456" t="str">
            <v>Sara</v>
          </cell>
          <cell r="H456" t="str">
            <v>Epi</v>
          </cell>
          <cell r="I456" t="str">
            <v>NBV</v>
          </cell>
          <cell r="J456" t="str">
            <v>Shefa</v>
          </cell>
          <cell r="K456" t="str">
            <v>0084768001</v>
          </cell>
          <cell r="L456">
            <v>5</v>
          </cell>
          <cell r="M456">
            <v>3</v>
          </cell>
          <cell r="N456">
            <v>3</v>
          </cell>
          <cell r="O456">
            <v>4</v>
          </cell>
          <cell r="P456">
            <v>15</v>
          </cell>
          <cell r="Q456">
            <v>9000</v>
          </cell>
          <cell r="R456">
            <v>135000</v>
          </cell>
          <cell r="S456">
            <v>81000</v>
          </cell>
          <cell r="T456"/>
        </row>
        <row r="457">
          <cell r="B457" t="str">
            <v>K0554338</v>
          </cell>
          <cell r="C457" t="str">
            <v>Seaside Community Kindy</v>
          </cell>
          <cell r="D457" t="str">
            <v>Audited</v>
          </cell>
          <cell r="E457" t="str">
            <v xml:space="preserve">Attached </v>
          </cell>
          <cell r="F457" t="str">
            <v>0554328</v>
          </cell>
          <cell r="G457" t="str">
            <v>Sea Side Community School</v>
          </cell>
          <cell r="H457" t="str">
            <v>Efate</v>
          </cell>
          <cell r="I457" t="str">
            <v>NBV</v>
          </cell>
          <cell r="J457" t="str">
            <v>Shefa</v>
          </cell>
          <cell r="K457" t="str">
            <v>0087030001</v>
          </cell>
          <cell r="L457">
            <v>14</v>
          </cell>
          <cell r="M457">
            <v>9</v>
          </cell>
          <cell r="N457">
            <v>18</v>
          </cell>
          <cell r="O457">
            <v>20</v>
          </cell>
          <cell r="P457">
            <v>61</v>
          </cell>
          <cell r="Q457">
            <v>9000</v>
          </cell>
          <cell r="R457">
            <v>549000</v>
          </cell>
          <cell r="S457">
            <v>329400</v>
          </cell>
          <cell r="T457"/>
        </row>
        <row r="458">
          <cell r="B458" t="str">
            <v>K0550134</v>
          </cell>
          <cell r="C458" t="str">
            <v>Senecol Ecce Center</v>
          </cell>
          <cell r="D458" t="str">
            <v>Audited</v>
          </cell>
          <cell r="E458" t="str">
            <v xml:space="preserve">Attached </v>
          </cell>
          <cell r="F458" t="str">
            <v>055052</v>
          </cell>
          <cell r="G458" t="str">
            <v>Senecol</v>
          </cell>
          <cell r="H458" t="str">
            <v>Buninga</v>
          </cell>
          <cell r="I458" t="str">
            <v>NBV</v>
          </cell>
          <cell r="J458" t="str">
            <v>Shefa</v>
          </cell>
          <cell r="K458" t="str">
            <v>0084824001</v>
          </cell>
          <cell r="L458">
            <v>2</v>
          </cell>
          <cell r="M458">
            <v>0</v>
          </cell>
          <cell r="N458">
            <v>1</v>
          </cell>
          <cell r="O458">
            <v>3</v>
          </cell>
          <cell r="P458">
            <v>6</v>
          </cell>
          <cell r="Q458">
            <v>9000</v>
          </cell>
          <cell r="R458">
            <v>54000</v>
          </cell>
          <cell r="S458">
            <v>32400</v>
          </cell>
          <cell r="T458"/>
        </row>
        <row r="459">
          <cell r="B459" t="str">
            <v>K0546381</v>
          </cell>
          <cell r="C459" t="str">
            <v>Sikembo Ecce Centre</v>
          </cell>
          <cell r="D459" t="str">
            <v>Audited</v>
          </cell>
          <cell r="E459" t="str">
            <v xml:space="preserve">Attached </v>
          </cell>
          <cell r="F459" t="str">
            <v>054653</v>
          </cell>
          <cell r="G459" t="str">
            <v>Sikembo</v>
          </cell>
          <cell r="H459" t="str">
            <v>Epi</v>
          </cell>
          <cell r="I459" t="str">
            <v>NBV</v>
          </cell>
          <cell r="J459" t="str">
            <v>Shefa</v>
          </cell>
          <cell r="K459" t="str">
            <v>0084769001</v>
          </cell>
          <cell r="L459">
            <v>4</v>
          </cell>
          <cell r="M459">
            <v>3</v>
          </cell>
          <cell r="N459">
            <v>5</v>
          </cell>
          <cell r="O459">
            <v>3</v>
          </cell>
          <cell r="P459">
            <v>15</v>
          </cell>
          <cell r="Q459">
            <v>9000</v>
          </cell>
          <cell r="R459">
            <v>135000</v>
          </cell>
          <cell r="S459">
            <v>81000</v>
          </cell>
          <cell r="T459">
            <v>14400</v>
          </cell>
        </row>
        <row r="460">
          <cell r="B460" t="str">
            <v>K0554048</v>
          </cell>
          <cell r="C460" t="str">
            <v>Sorovanga Child Care Center</v>
          </cell>
          <cell r="D460" t="str">
            <v>Audited</v>
          </cell>
          <cell r="E460" t="str">
            <v xml:space="preserve">Attached </v>
          </cell>
          <cell r="F460" t="str">
            <v>055454</v>
          </cell>
          <cell r="G460" t="str">
            <v>Sorovanga</v>
          </cell>
          <cell r="H460" t="str">
            <v>Efate</v>
          </cell>
          <cell r="I460" t="str">
            <v>PEO</v>
          </cell>
          <cell r="J460" t="str">
            <v>Shefa</v>
          </cell>
          <cell r="K460" t="str">
            <v>0010580001</v>
          </cell>
          <cell r="L460">
            <v>2</v>
          </cell>
          <cell r="M460">
            <v>3</v>
          </cell>
          <cell r="N460">
            <v>2</v>
          </cell>
          <cell r="O460">
            <v>5</v>
          </cell>
          <cell r="P460">
            <v>12</v>
          </cell>
          <cell r="Q460">
            <v>9000</v>
          </cell>
          <cell r="R460">
            <v>108000</v>
          </cell>
          <cell r="S460">
            <v>64800</v>
          </cell>
          <cell r="T460"/>
        </row>
        <row r="461">
          <cell r="B461" t="str">
            <v>K0554459</v>
          </cell>
          <cell r="C461" t="str">
            <v>St Jean Paul 2 Child Care</v>
          </cell>
          <cell r="D461" t="str">
            <v>Audited</v>
          </cell>
          <cell r="E461" t="str">
            <v>Feeder</v>
          </cell>
          <cell r="F461" t="str">
            <v>050214</v>
          </cell>
          <cell r="G461" t="str">
            <v>Ste Jeanne d'Arc Port Vila</v>
          </cell>
          <cell r="H461" t="str">
            <v>Efate</v>
          </cell>
          <cell r="I461" t="str">
            <v>NBV</v>
          </cell>
          <cell r="J461" t="str">
            <v>Shefa</v>
          </cell>
          <cell r="K461" t="str">
            <v>0084830001</v>
          </cell>
          <cell r="L461">
            <v>16</v>
          </cell>
          <cell r="M461">
            <v>18</v>
          </cell>
          <cell r="N461">
            <v>28</v>
          </cell>
          <cell r="O461">
            <v>29</v>
          </cell>
          <cell r="P461">
            <v>91</v>
          </cell>
          <cell r="Q461">
            <v>9000</v>
          </cell>
          <cell r="R461">
            <v>819000</v>
          </cell>
          <cell r="S461">
            <v>491400</v>
          </cell>
          <cell r="T461"/>
        </row>
        <row r="462">
          <cell r="B462" t="str">
            <v>K0554456</v>
          </cell>
          <cell r="C462" t="str">
            <v>St Martin Child Care Centre</v>
          </cell>
          <cell r="D462" t="str">
            <v>Audited</v>
          </cell>
          <cell r="E462" t="str">
            <v>Feeder</v>
          </cell>
          <cell r="F462" t="str">
            <v>050214</v>
          </cell>
          <cell r="G462" t="str">
            <v>Ste Jeanne d'Arc Port Vila</v>
          </cell>
          <cell r="H462" t="str">
            <v>Efate</v>
          </cell>
          <cell r="I462" t="str">
            <v>NBV</v>
          </cell>
          <cell r="J462" t="str">
            <v>Shefa</v>
          </cell>
          <cell r="K462" t="str">
            <v>0084830001</v>
          </cell>
          <cell r="L462">
            <v>7</v>
          </cell>
          <cell r="M462">
            <v>9</v>
          </cell>
          <cell r="N462">
            <v>12</v>
          </cell>
          <cell r="O462">
            <v>9</v>
          </cell>
          <cell r="P462">
            <v>37</v>
          </cell>
          <cell r="Q462">
            <v>9000</v>
          </cell>
          <cell r="R462">
            <v>333000</v>
          </cell>
          <cell r="S462">
            <v>199800</v>
          </cell>
          <cell r="T462"/>
        </row>
        <row r="463">
          <cell r="B463" t="str">
            <v>K0554041</v>
          </cell>
          <cell r="C463" t="str">
            <v>St. Josephs Ecce Center</v>
          </cell>
          <cell r="D463" t="str">
            <v>Audited</v>
          </cell>
          <cell r="E463" t="str">
            <v xml:space="preserve">Attached </v>
          </cell>
          <cell r="F463" t="str">
            <v>055426</v>
          </cell>
          <cell r="G463" t="str">
            <v>Lagon II / St . Joseph</v>
          </cell>
          <cell r="H463" t="str">
            <v>Efate</v>
          </cell>
          <cell r="I463" t="str">
            <v>NBV</v>
          </cell>
          <cell r="J463" t="str">
            <v>Shefa</v>
          </cell>
          <cell r="K463" t="str">
            <v>0084829001</v>
          </cell>
          <cell r="L463">
            <v>5</v>
          </cell>
          <cell r="M463">
            <v>17</v>
          </cell>
          <cell r="N463">
            <v>11</v>
          </cell>
          <cell r="O463">
            <v>21</v>
          </cell>
          <cell r="P463">
            <v>54</v>
          </cell>
          <cell r="Q463">
            <v>9000</v>
          </cell>
          <cell r="R463">
            <v>486000</v>
          </cell>
          <cell r="S463">
            <v>291600</v>
          </cell>
          <cell r="T463"/>
        </row>
        <row r="464">
          <cell r="B464" t="str">
            <v>K0554462</v>
          </cell>
          <cell r="C464" t="str">
            <v>Suango Ecce Centre</v>
          </cell>
          <cell r="D464" t="str">
            <v>Audited</v>
          </cell>
          <cell r="E464" t="str">
            <v>Attached</v>
          </cell>
          <cell r="F464" t="str">
            <v>055455</v>
          </cell>
          <cell r="G464" t="str">
            <v>Suango</v>
          </cell>
          <cell r="H464" t="str">
            <v>Efate</v>
          </cell>
          <cell r="I464" t="str">
            <v>NBV</v>
          </cell>
          <cell r="J464" t="str">
            <v>Shefa</v>
          </cell>
          <cell r="K464" t="str">
            <v>0084825001</v>
          </cell>
          <cell r="L464">
            <v>8</v>
          </cell>
          <cell r="M464">
            <v>7</v>
          </cell>
          <cell r="N464">
            <v>7</v>
          </cell>
          <cell r="O464">
            <v>7</v>
          </cell>
          <cell r="P464">
            <v>29</v>
          </cell>
          <cell r="Q464">
            <v>9000</v>
          </cell>
          <cell r="R464">
            <v>261000</v>
          </cell>
          <cell r="S464">
            <v>156600</v>
          </cell>
          <cell r="T464"/>
        </row>
        <row r="465">
          <cell r="B465" t="str">
            <v>K0554073</v>
          </cell>
          <cell r="C465" t="str">
            <v>Survival Child Care Center</v>
          </cell>
          <cell r="D465" t="str">
            <v>Audited</v>
          </cell>
          <cell r="E465" t="str">
            <v xml:space="preserve">Attached </v>
          </cell>
          <cell r="F465" t="str">
            <v>050215</v>
          </cell>
          <cell r="G465" t="str">
            <v>Survival</v>
          </cell>
          <cell r="H465" t="str">
            <v>Efate</v>
          </cell>
          <cell r="I465" t="str">
            <v>PEO</v>
          </cell>
          <cell r="J465" t="str">
            <v>Shefa</v>
          </cell>
          <cell r="K465" t="str">
            <v>0010580001</v>
          </cell>
          <cell r="L465">
            <v>8</v>
          </cell>
          <cell r="M465">
            <v>9</v>
          </cell>
          <cell r="N465">
            <v>14</v>
          </cell>
          <cell r="O465">
            <v>11</v>
          </cell>
          <cell r="P465">
            <v>42</v>
          </cell>
          <cell r="Q465">
            <v>9000</v>
          </cell>
          <cell r="R465">
            <v>378000</v>
          </cell>
          <cell r="S465">
            <v>226800</v>
          </cell>
          <cell r="T465"/>
        </row>
        <row r="466">
          <cell r="B466" t="str">
            <v>K0546108</v>
          </cell>
          <cell r="C466" t="str">
            <v>Susana Ecce Center</v>
          </cell>
          <cell r="D466" t="str">
            <v>Audited</v>
          </cell>
          <cell r="E466" t="str">
            <v xml:space="preserve">Attached </v>
          </cell>
          <cell r="F466" t="str">
            <v>054656</v>
          </cell>
          <cell r="G466" t="str">
            <v xml:space="preserve">Susana </v>
          </cell>
          <cell r="H466" t="str">
            <v>Epi</v>
          </cell>
          <cell r="I466" t="str">
            <v>NBV</v>
          </cell>
          <cell r="J466" t="str">
            <v>Shefa</v>
          </cell>
          <cell r="K466" t="str">
            <v>0097114001</v>
          </cell>
          <cell r="L466">
            <v>8</v>
          </cell>
          <cell r="M466">
            <v>11</v>
          </cell>
          <cell r="N466">
            <v>4</v>
          </cell>
          <cell r="O466">
            <v>13</v>
          </cell>
          <cell r="P466">
            <v>36</v>
          </cell>
          <cell r="Q466">
            <v>9000</v>
          </cell>
          <cell r="R466">
            <v>324000</v>
          </cell>
          <cell r="S466">
            <v>194400</v>
          </cell>
          <cell r="T466"/>
        </row>
        <row r="467">
          <cell r="B467" t="str">
            <v>K0554446</v>
          </cell>
          <cell r="C467" t="str">
            <v>Takara Ecce Center</v>
          </cell>
          <cell r="D467" t="str">
            <v>Audited</v>
          </cell>
          <cell r="E467" t="str">
            <v xml:space="preserve">Attached </v>
          </cell>
          <cell r="F467" t="str">
            <v>055457</v>
          </cell>
          <cell r="G467" t="str">
            <v>Takara</v>
          </cell>
          <cell r="H467" t="str">
            <v>Efate</v>
          </cell>
          <cell r="I467" t="str">
            <v>NBV</v>
          </cell>
          <cell r="J467" t="str">
            <v>Shefa</v>
          </cell>
          <cell r="K467" t="str">
            <v>0084803001</v>
          </cell>
          <cell r="L467">
            <v>2</v>
          </cell>
          <cell r="M467">
            <v>10</v>
          </cell>
          <cell r="N467">
            <v>6</v>
          </cell>
          <cell r="O467">
            <v>7</v>
          </cell>
          <cell r="P467">
            <v>25</v>
          </cell>
          <cell r="Q467">
            <v>9000</v>
          </cell>
          <cell r="R467">
            <v>225000</v>
          </cell>
          <cell r="S467">
            <v>135000</v>
          </cell>
          <cell r="T467"/>
        </row>
        <row r="468">
          <cell r="B468" t="str">
            <v>K0554026</v>
          </cell>
          <cell r="C468" t="str">
            <v>Tangovawia Ecce Center</v>
          </cell>
          <cell r="D468" t="str">
            <v>Audited</v>
          </cell>
          <cell r="E468" t="str">
            <v xml:space="preserve">Attached </v>
          </cell>
          <cell r="F468" t="str">
            <v>055458</v>
          </cell>
          <cell r="G468" t="str">
            <v>Tangovawia</v>
          </cell>
          <cell r="H468" t="str">
            <v>Pele</v>
          </cell>
          <cell r="I468" t="str">
            <v>NBV</v>
          </cell>
          <cell r="J468" t="str">
            <v>Shefa</v>
          </cell>
          <cell r="K468" t="str">
            <v>0084804001</v>
          </cell>
          <cell r="L468">
            <v>4</v>
          </cell>
          <cell r="M468">
            <v>3</v>
          </cell>
          <cell r="N468">
            <v>7</v>
          </cell>
          <cell r="O468">
            <v>6</v>
          </cell>
          <cell r="P468">
            <v>20</v>
          </cell>
          <cell r="Q468">
            <v>9000</v>
          </cell>
          <cell r="R468">
            <v>180000</v>
          </cell>
          <cell r="S468">
            <v>108000</v>
          </cell>
          <cell r="T468">
            <v>19800</v>
          </cell>
        </row>
        <row r="469">
          <cell r="B469" t="str">
            <v>K0554341</v>
          </cell>
          <cell r="C469" t="str">
            <v>Tanoliu Kindy</v>
          </cell>
          <cell r="D469" t="str">
            <v>Audited</v>
          </cell>
          <cell r="E469" t="str">
            <v xml:space="preserve">Attached </v>
          </cell>
          <cell r="F469" t="str">
            <v>055459</v>
          </cell>
          <cell r="G469" t="str">
            <v>Tanoliu</v>
          </cell>
          <cell r="H469" t="str">
            <v>Efate</v>
          </cell>
          <cell r="I469" t="str">
            <v>NBV</v>
          </cell>
          <cell r="J469" t="str">
            <v>Shefa</v>
          </cell>
          <cell r="K469" t="str">
            <v>0084826001</v>
          </cell>
          <cell r="L469">
            <v>4</v>
          </cell>
          <cell r="M469">
            <v>3</v>
          </cell>
          <cell r="N469">
            <v>4</v>
          </cell>
          <cell r="O469">
            <v>11</v>
          </cell>
          <cell r="P469">
            <v>22</v>
          </cell>
          <cell r="Q469">
            <v>9000</v>
          </cell>
          <cell r="R469">
            <v>198000</v>
          </cell>
          <cell r="S469">
            <v>118800</v>
          </cell>
          <cell r="T469"/>
        </row>
        <row r="470">
          <cell r="B470" t="str">
            <v>K0554019</v>
          </cell>
          <cell r="C470" t="str">
            <v>Tasiriki</v>
          </cell>
          <cell r="D470" t="str">
            <v>Audited</v>
          </cell>
          <cell r="E470" t="str">
            <v>Attached</v>
          </cell>
          <cell r="F470" t="str">
            <v>055860</v>
          </cell>
          <cell r="G470" t="str">
            <v>Tasiriki</v>
          </cell>
          <cell r="H470" t="str">
            <v>Moso</v>
          </cell>
          <cell r="I470" t="str">
            <v>NBV</v>
          </cell>
          <cell r="J470" t="str">
            <v>Shefa</v>
          </cell>
          <cell r="K470" t="str">
            <v>0084808001</v>
          </cell>
          <cell r="L470">
            <v>1</v>
          </cell>
          <cell r="M470">
            <v>1</v>
          </cell>
          <cell r="N470">
            <v>3</v>
          </cell>
          <cell r="O470">
            <v>5</v>
          </cell>
          <cell r="P470">
            <v>10</v>
          </cell>
          <cell r="Q470">
            <v>9000</v>
          </cell>
          <cell r="R470">
            <v>90000</v>
          </cell>
          <cell r="S470">
            <v>54000</v>
          </cell>
          <cell r="T470"/>
        </row>
        <row r="471">
          <cell r="B471" t="str">
            <v>K0548421</v>
          </cell>
          <cell r="C471" t="str">
            <v>Tatura Linda Child Care Center</v>
          </cell>
          <cell r="D471" t="str">
            <v>Audited</v>
          </cell>
          <cell r="E471" t="str">
            <v xml:space="preserve">Feeder </v>
          </cell>
          <cell r="F471" t="str">
            <v>054841</v>
          </cell>
          <cell r="G471" t="str">
            <v>Nawaraone</v>
          </cell>
          <cell r="H471" t="str">
            <v>Tongoa</v>
          </cell>
          <cell r="I471" t="str">
            <v>NBV</v>
          </cell>
          <cell r="J471" t="str">
            <v>Shefa</v>
          </cell>
          <cell r="K471" t="str">
            <v>0084776001</v>
          </cell>
          <cell r="L471">
            <v>4</v>
          </cell>
          <cell r="M471">
            <v>7</v>
          </cell>
          <cell r="N471">
            <v>7</v>
          </cell>
          <cell r="O471">
            <v>7</v>
          </cell>
          <cell r="P471">
            <v>25</v>
          </cell>
          <cell r="Q471">
            <v>9000</v>
          </cell>
          <cell r="R471">
            <v>225000</v>
          </cell>
          <cell r="S471">
            <v>135000</v>
          </cell>
          <cell r="T471"/>
        </row>
        <row r="472">
          <cell r="B472" t="str">
            <v>K0554450</v>
          </cell>
          <cell r="C472" t="str">
            <v>Tauawia Ecce Centre</v>
          </cell>
          <cell r="D472" t="str">
            <v>Audited</v>
          </cell>
          <cell r="E472" t="str">
            <v xml:space="preserve">Attached </v>
          </cell>
          <cell r="F472" t="str">
            <v>055436</v>
          </cell>
          <cell r="G472" t="str">
            <v>Manua</v>
          </cell>
          <cell r="H472" t="str">
            <v>Efate</v>
          </cell>
          <cell r="I472" t="str">
            <v>NBV</v>
          </cell>
          <cell r="J472" t="str">
            <v>Shefa</v>
          </cell>
          <cell r="K472" t="str">
            <v>0084800001</v>
          </cell>
          <cell r="L472">
            <v>14</v>
          </cell>
          <cell r="M472">
            <v>6</v>
          </cell>
          <cell r="N472">
            <v>18</v>
          </cell>
          <cell r="O472">
            <v>20</v>
          </cell>
          <cell r="P472">
            <v>58</v>
          </cell>
          <cell r="Q472">
            <v>9000</v>
          </cell>
          <cell r="R472">
            <v>522000</v>
          </cell>
          <cell r="S472">
            <v>313200</v>
          </cell>
          <cell r="T472">
            <v>3600</v>
          </cell>
        </row>
        <row r="473">
          <cell r="B473" t="str">
            <v>K0557443</v>
          </cell>
          <cell r="C473" t="str">
            <v>Tuai-Vau Child Care Center</v>
          </cell>
          <cell r="D473" t="str">
            <v>Audited</v>
          </cell>
          <cell r="E473" t="str">
            <v xml:space="preserve">Feeder </v>
          </cell>
          <cell r="F473" t="str">
            <v>055743</v>
          </cell>
          <cell r="G473" t="str">
            <v>Noaiwia</v>
          </cell>
          <cell r="H473" t="str">
            <v>Nguna</v>
          </cell>
          <cell r="I473" t="str">
            <v>NBV</v>
          </cell>
          <cell r="J473" t="str">
            <v>Shefa</v>
          </cell>
          <cell r="K473" t="str">
            <v>0084806001</v>
          </cell>
          <cell r="L473">
            <v>9</v>
          </cell>
          <cell r="M473">
            <v>7</v>
          </cell>
          <cell r="N473">
            <v>10</v>
          </cell>
          <cell r="O473">
            <v>3</v>
          </cell>
          <cell r="P473">
            <v>29</v>
          </cell>
          <cell r="Q473">
            <v>9000</v>
          </cell>
          <cell r="R473">
            <v>261000</v>
          </cell>
          <cell r="S473">
            <v>156600</v>
          </cell>
          <cell r="T473">
            <v>82594</v>
          </cell>
        </row>
        <row r="474">
          <cell r="B474" t="str">
            <v>K0557350</v>
          </cell>
          <cell r="C474" t="str">
            <v>Unakap Child Care Center</v>
          </cell>
          <cell r="D474" t="str">
            <v>Audited</v>
          </cell>
          <cell r="E474" t="str">
            <v xml:space="preserve">Feeder </v>
          </cell>
          <cell r="F474" t="str">
            <v>055713</v>
          </cell>
          <cell r="G474" t="str">
            <v>Eles</v>
          </cell>
          <cell r="H474" t="str">
            <v>Nguna</v>
          </cell>
          <cell r="I474" t="str">
            <v>NBV</v>
          </cell>
          <cell r="J474" t="str">
            <v>Shefa</v>
          </cell>
          <cell r="K474" t="str">
            <v>0084805001</v>
          </cell>
          <cell r="L474">
            <v>3</v>
          </cell>
          <cell r="M474">
            <v>2</v>
          </cell>
          <cell r="N474">
            <v>2</v>
          </cell>
          <cell r="O474">
            <v>0</v>
          </cell>
          <cell r="P474">
            <v>7</v>
          </cell>
          <cell r="Q474">
            <v>9000</v>
          </cell>
          <cell r="R474">
            <v>63000</v>
          </cell>
          <cell r="S474">
            <v>37800</v>
          </cell>
          <cell r="T474">
            <v>18902</v>
          </cell>
        </row>
        <row r="475">
          <cell r="B475" t="str">
            <v>K0554467</v>
          </cell>
          <cell r="C475" t="str">
            <v>Vanuatu Independent Pikinini</v>
          </cell>
          <cell r="D475" t="str">
            <v>Audited</v>
          </cell>
          <cell r="E475" t="str">
            <v>Private</v>
          </cell>
          <cell r="F475" t="str">
            <v>0</v>
          </cell>
          <cell r="G475" t="str">
            <v>Shefa Provincial Education Board</v>
          </cell>
          <cell r="H475" t="str">
            <v>Efate</v>
          </cell>
          <cell r="I475" t="str">
            <v>PEO</v>
          </cell>
          <cell r="J475" t="str">
            <v>Shefa</v>
          </cell>
          <cell r="K475" t="str">
            <v>0010580001</v>
          </cell>
          <cell r="L475">
            <v>3</v>
          </cell>
          <cell r="M475">
            <v>4</v>
          </cell>
          <cell r="N475">
            <v>4</v>
          </cell>
          <cell r="O475">
            <v>5</v>
          </cell>
          <cell r="P475">
            <v>16</v>
          </cell>
          <cell r="Q475">
            <v>9000</v>
          </cell>
          <cell r="R475">
            <v>144000</v>
          </cell>
          <cell r="S475">
            <v>86400</v>
          </cell>
          <cell r="T475">
            <v>19800</v>
          </cell>
        </row>
        <row r="476">
          <cell r="B476" t="str">
            <v>K0554465</v>
          </cell>
          <cell r="C476" t="str">
            <v>Victory School of Hope Ecce Centre</v>
          </cell>
          <cell r="D476" t="str">
            <v>Audited</v>
          </cell>
          <cell r="E476" t="str">
            <v>Attached</v>
          </cell>
          <cell r="F476" t="str">
            <v>0554405</v>
          </cell>
          <cell r="G476" t="str">
            <v>Victory School of Hope</v>
          </cell>
          <cell r="H476" t="str">
            <v>Efate</v>
          </cell>
          <cell r="I476" t="str">
            <v>NBV</v>
          </cell>
          <cell r="J476" t="str">
            <v>Shefa</v>
          </cell>
          <cell r="K476" t="str">
            <v>0130035001</v>
          </cell>
          <cell r="L476">
            <v>0</v>
          </cell>
          <cell r="M476">
            <v>0</v>
          </cell>
          <cell r="N476">
            <v>4</v>
          </cell>
          <cell r="O476">
            <v>3</v>
          </cell>
          <cell r="P476">
            <v>7</v>
          </cell>
          <cell r="Q476">
            <v>9000</v>
          </cell>
          <cell r="R476">
            <v>63000</v>
          </cell>
          <cell r="S476">
            <v>37800</v>
          </cell>
          <cell r="T476"/>
        </row>
        <row r="477">
          <cell r="B477" t="str">
            <v>K0554080</v>
          </cell>
          <cell r="C477" t="str">
            <v>Vila East</v>
          </cell>
          <cell r="D477" t="str">
            <v>Audited</v>
          </cell>
          <cell r="E477" t="str">
            <v xml:space="preserve">Attached </v>
          </cell>
          <cell r="F477" t="str">
            <v>050217</v>
          </cell>
          <cell r="G477" t="str">
            <v>Vila East</v>
          </cell>
          <cell r="H477" t="str">
            <v>Efate</v>
          </cell>
          <cell r="I477" t="str">
            <v>NBV</v>
          </cell>
          <cell r="J477" t="str">
            <v>Shefa</v>
          </cell>
          <cell r="K477" t="str">
            <v>0084755001</v>
          </cell>
          <cell r="L477">
            <v>24</v>
          </cell>
          <cell r="M477">
            <v>17</v>
          </cell>
          <cell r="N477">
            <v>31</v>
          </cell>
          <cell r="O477">
            <v>34</v>
          </cell>
          <cell r="P477">
            <v>106</v>
          </cell>
          <cell r="Q477">
            <v>9000</v>
          </cell>
          <cell r="R477">
            <v>954000</v>
          </cell>
          <cell r="S477">
            <v>572400</v>
          </cell>
          <cell r="T477"/>
        </row>
        <row r="478">
          <cell r="B478" t="str">
            <v>K0554042</v>
          </cell>
          <cell r="C478" t="str">
            <v>Vila North</v>
          </cell>
          <cell r="D478" t="str">
            <v>Audited</v>
          </cell>
          <cell r="E478" t="str">
            <v xml:space="preserve">Attached </v>
          </cell>
          <cell r="F478" t="str">
            <v>050218</v>
          </cell>
          <cell r="G478" t="str">
            <v>Vila North</v>
          </cell>
          <cell r="H478" t="str">
            <v>Efate</v>
          </cell>
          <cell r="I478" t="str">
            <v>NBV</v>
          </cell>
          <cell r="J478" t="str">
            <v>Shefa</v>
          </cell>
          <cell r="K478" t="str">
            <v>0084756001</v>
          </cell>
          <cell r="L478">
            <v>18</v>
          </cell>
          <cell r="M478">
            <v>23</v>
          </cell>
          <cell r="N478">
            <v>24</v>
          </cell>
          <cell r="O478">
            <v>21</v>
          </cell>
          <cell r="P478">
            <v>86</v>
          </cell>
          <cell r="Q478">
            <v>9000</v>
          </cell>
          <cell r="R478">
            <v>774000</v>
          </cell>
          <cell r="S478">
            <v>464400</v>
          </cell>
          <cell r="T478"/>
        </row>
        <row r="479">
          <cell r="B479" t="str">
            <v>K0554399</v>
          </cell>
          <cell r="C479" t="str">
            <v>Vila SDA</v>
          </cell>
          <cell r="D479" t="str">
            <v>Audited</v>
          </cell>
          <cell r="E479" t="str">
            <v>Attached</v>
          </cell>
          <cell r="F479" t="str">
            <v>050216</v>
          </cell>
          <cell r="G479" t="str">
            <v>Vila No 2 SDA</v>
          </cell>
          <cell r="H479" t="str">
            <v>Efate</v>
          </cell>
          <cell r="I479" t="str">
            <v>NBV</v>
          </cell>
          <cell r="J479" t="str">
            <v>Shefa</v>
          </cell>
          <cell r="K479" t="str">
            <v>0084828001</v>
          </cell>
          <cell r="L479">
            <v>10</v>
          </cell>
          <cell r="M479">
            <v>9</v>
          </cell>
          <cell r="N479">
            <v>14</v>
          </cell>
          <cell r="O479">
            <v>14</v>
          </cell>
          <cell r="P479">
            <v>47</v>
          </cell>
          <cell r="Q479">
            <v>9000</v>
          </cell>
          <cell r="R479">
            <v>423000</v>
          </cell>
          <cell r="S479">
            <v>253800</v>
          </cell>
          <cell r="T479"/>
        </row>
        <row r="480">
          <cell r="B480" t="str">
            <v>K0546368</v>
          </cell>
          <cell r="C480" t="str">
            <v>Votlo Ecce Center</v>
          </cell>
          <cell r="D480" t="str">
            <v>Audited</v>
          </cell>
          <cell r="E480" t="str">
            <v xml:space="preserve">Attached </v>
          </cell>
          <cell r="F480" t="str">
            <v>0546378</v>
          </cell>
          <cell r="G480" t="str">
            <v>Votlo</v>
          </cell>
          <cell r="H480" t="str">
            <v>Epi</v>
          </cell>
          <cell r="I480" t="str">
            <v>NBV</v>
          </cell>
          <cell r="J480" t="str">
            <v>Shefa</v>
          </cell>
          <cell r="K480" t="str">
            <v>0098383001</v>
          </cell>
          <cell r="L480">
            <v>2</v>
          </cell>
          <cell r="M480">
            <v>0</v>
          </cell>
          <cell r="N480">
            <v>7</v>
          </cell>
          <cell r="O480">
            <v>3</v>
          </cell>
          <cell r="P480">
            <v>12</v>
          </cell>
          <cell r="Q480">
            <v>9000</v>
          </cell>
          <cell r="R480">
            <v>108000</v>
          </cell>
          <cell r="S480">
            <v>64800</v>
          </cell>
          <cell r="T480"/>
        </row>
        <row r="481">
          <cell r="B481" t="str">
            <v>K0554312</v>
          </cell>
          <cell r="C481" t="str">
            <v>Wahone Child Care Center</v>
          </cell>
          <cell r="D481" t="str">
            <v>Audited</v>
          </cell>
          <cell r="E481">
            <v>0</v>
          </cell>
          <cell r="F481" t="str">
            <v>00</v>
          </cell>
          <cell r="G481" t="str">
            <v>Shefa Provincial Education Board</v>
          </cell>
          <cell r="H481" t="str">
            <v>Efate</v>
          </cell>
          <cell r="I481" t="str">
            <v>PEO</v>
          </cell>
          <cell r="J481" t="str">
            <v>Shefa</v>
          </cell>
          <cell r="K481" t="str">
            <v>0010580001</v>
          </cell>
          <cell r="L481">
            <v>0</v>
          </cell>
          <cell r="M481">
            <v>4</v>
          </cell>
          <cell r="N481">
            <v>3</v>
          </cell>
          <cell r="O481">
            <v>3</v>
          </cell>
          <cell r="P481">
            <v>10</v>
          </cell>
          <cell r="Q481">
            <v>9000</v>
          </cell>
          <cell r="R481">
            <v>90000</v>
          </cell>
          <cell r="S481">
            <v>54000</v>
          </cell>
          <cell r="T481">
            <v>10800</v>
          </cell>
        </row>
        <row r="482">
          <cell r="B482" t="str">
            <v>K0546431</v>
          </cell>
          <cell r="C482" t="str">
            <v>Yevali Ecce Center</v>
          </cell>
          <cell r="D482" t="str">
            <v>Audited</v>
          </cell>
          <cell r="E482" t="str">
            <v xml:space="preserve">Attached </v>
          </cell>
          <cell r="F482" t="str">
            <v>054663</v>
          </cell>
          <cell r="G482" t="str">
            <v>Yevali</v>
          </cell>
          <cell r="H482" t="str">
            <v>Epi</v>
          </cell>
          <cell r="I482" t="str">
            <v>NBV</v>
          </cell>
          <cell r="J482" t="str">
            <v>Shefa</v>
          </cell>
          <cell r="K482" t="str">
            <v>0084770001</v>
          </cell>
          <cell r="L482">
            <v>3</v>
          </cell>
          <cell r="M482">
            <v>2</v>
          </cell>
          <cell r="N482">
            <v>1</v>
          </cell>
          <cell r="O482">
            <v>2</v>
          </cell>
          <cell r="P482">
            <v>8</v>
          </cell>
          <cell r="Q482">
            <v>9000</v>
          </cell>
          <cell r="R482">
            <v>72000</v>
          </cell>
          <cell r="S482">
            <v>43200</v>
          </cell>
          <cell r="T482">
            <v>19800</v>
          </cell>
        </row>
        <row r="483">
          <cell r="B483" t="str">
            <v>K0554453</v>
          </cell>
          <cell r="C483" t="str">
            <v>Yvone Webber Child Care Centre</v>
          </cell>
          <cell r="D483" t="str">
            <v>Audited</v>
          </cell>
          <cell r="E483" t="str">
            <v>Feeder</v>
          </cell>
          <cell r="F483" t="str">
            <v>050218</v>
          </cell>
          <cell r="G483" t="str">
            <v>Vila North</v>
          </cell>
          <cell r="H483" t="str">
            <v>Efate</v>
          </cell>
          <cell r="I483" t="str">
            <v>NBV</v>
          </cell>
          <cell r="J483" t="str">
            <v>Shefa</v>
          </cell>
          <cell r="K483" t="str">
            <v>0084756001</v>
          </cell>
          <cell r="L483">
            <v>3</v>
          </cell>
          <cell r="M483">
            <v>6</v>
          </cell>
          <cell r="N483">
            <v>21</v>
          </cell>
          <cell r="O483">
            <v>16</v>
          </cell>
          <cell r="P483">
            <v>46</v>
          </cell>
          <cell r="Q483">
            <v>9000</v>
          </cell>
          <cell r="R483">
            <v>414000</v>
          </cell>
          <cell r="S483">
            <v>248400</v>
          </cell>
          <cell r="T483"/>
        </row>
        <row r="484">
          <cell r="B484" t="str">
            <v>K0664135</v>
          </cell>
          <cell r="C484" t="str">
            <v>Yavenkula</v>
          </cell>
          <cell r="D484" t="str">
            <v>Audited</v>
          </cell>
          <cell r="E484" t="str">
            <v>Attached</v>
          </cell>
          <cell r="F484" t="str">
            <v>066486</v>
          </cell>
          <cell r="G484" t="str">
            <v>Yavenkula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0085002001</v>
          </cell>
          <cell r="L484">
            <v>5</v>
          </cell>
          <cell r="M484">
            <v>4</v>
          </cell>
          <cell r="N484">
            <v>9</v>
          </cell>
          <cell r="O484">
            <v>9</v>
          </cell>
          <cell r="P484">
            <v>27</v>
          </cell>
          <cell r="Q484">
            <v>9000</v>
          </cell>
          <cell r="R484">
            <v>243000</v>
          </cell>
          <cell r="S484">
            <v>145800</v>
          </cell>
          <cell r="T484"/>
        </row>
        <row r="485">
          <cell r="B485" t="str">
            <v>K0664133</v>
          </cell>
          <cell r="C485" t="str">
            <v>Yapilmai</v>
          </cell>
          <cell r="D485" t="str">
            <v>Audited</v>
          </cell>
          <cell r="E485" t="str">
            <v>Attached</v>
          </cell>
          <cell r="F485" t="str">
            <v>066483</v>
          </cell>
          <cell r="G485" t="str">
            <v>Yapilmai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0084999001</v>
          </cell>
          <cell r="L485">
            <v>4</v>
          </cell>
          <cell r="M485">
            <v>4</v>
          </cell>
          <cell r="N485">
            <v>8</v>
          </cell>
          <cell r="O485">
            <v>7</v>
          </cell>
          <cell r="P485">
            <v>23</v>
          </cell>
          <cell r="Q485">
            <v>9000</v>
          </cell>
          <cell r="R485">
            <v>207000</v>
          </cell>
          <cell r="S485">
            <v>124200</v>
          </cell>
          <cell r="T485"/>
        </row>
        <row r="486">
          <cell r="B486" t="str">
            <v>K0664162</v>
          </cell>
          <cell r="C486" t="str">
            <v>Yanumakel</v>
          </cell>
          <cell r="D486" t="str">
            <v>Audited</v>
          </cell>
          <cell r="E486" t="str">
            <v>Attached</v>
          </cell>
          <cell r="F486" t="str">
            <v>066485</v>
          </cell>
          <cell r="G486" t="str">
            <v>Yanumakel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0085001001</v>
          </cell>
          <cell r="L486">
            <v>1</v>
          </cell>
          <cell r="M486">
            <v>1</v>
          </cell>
          <cell r="N486">
            <v>3</v>
          </cell>
          <cell r="O486">
            <v>6</v>
          </cell>
          <cell r="P486">
            <v>11</v>
          </cell>
          <cell r="Q486">
            <v>9000</v>
          </cell>
          <cell r="R486">
            <v>99000</v>
          </cell>
          <cell r="S486">
            <v>59400</v>
          </cell>
          <cell r="T486"/>
        </row>
        <row r="487">
          <cell r="B487" t="str">
            <v>K0664176</v>
          </cell>
          <cell r="C487" t="str">
            <v>Yanavateig</v>
          </cell>
          <cell r="D487" t="str">
            <v>Audited</v>
          </cell>
          <cell r="E487" t="str">
            <v>Attached</v>
          </cell>
          <cell r="F487" t="str">
            <v>066484</v>
          </cell>
          <cell r="G487" t="str">
            <v>Yenavateing</v>
          </cell>
          <cell r="H487" t="str">
            <v>Tanna</v>
          </cell>
          <cell r="I487" t="str">
            <v>NBV</v>
          </cell>
          <cell r="J487" t="str">
            <v>Tafea</v>
          </cell>
          <cell r="K487" t="str">
            <v>0085116001</v>
          </cell>
          <cell r="L487">
            <v>6</v>
          </cell>
          <cell r="M487">
            <v>2</v>
          </cell>
          <cell r="N487">
            <v>4</v>
          </cell>
          <cell r="O487">
            <v>6</v>
          </cell>
          <cell r="P487">
            <v>18</v>
          </cell>
          <cell r="Q487">
            <v>9000</v>
          </cell>
          <cell r="R487">
            <v>162000</v>
          </cell>
          <cell r="S487">
            <v>97200</v>
          </cell>
          <cell r="T487"/>
        </row>
        <row r="488">
          <cell r="B488" t="str">
            <v>K0667010</v>
          </cell>
          <cell r="C488" t="str">
            <v>Willyamu</v>
          </cell>
          <cell r="D488" t="str">
            <v>Audited</v>
          </cell>
          <cell r="E488" t="str">
            <v>Feeder</v>
          </cell>
          <cell r="F488" t="str">
            <v>066475</v>
          </cell>
          <cell r="G488" t="str">
            <v>Port Patrick</v>
          </cell>
          <cell r="H488" t="str">
            <v>Aneityum</v>
          </cell>
          <cell r="I488" t="str">
            <v>NBV</v>
          </cell>
          <cell r="J488" t="str">
            <v>Tafea</v>
          </cell>
          <cell r="K488" t="str">
            <v>0085010001</v>
          </cell>
          <cell r="L488">
            <v>2</v>
          </cell>
          <cell r="M488">
            <v>1</v>
          </cell>
          <cell r="N488">
            <v>1</v>
          </cell>
          <cell r="O488">
            <v>1</v>
          </cell>
          <cell r="P488">
            <v>5</v>
          </cell>
          <cell r="Q488">
            <v>9000</v>
          </cell>
          <cell r="R488">
            <v>45000</v>
          </cell>
          <cell r="S488">
            <v>27000</v>
          </cell>
          <cell r="T488"/>
        </row>
        <row r="489">
          <cell r="B489" t="str">
            <v>K0667004</v>
          </cell>
          <cell r="C489" t="str">
            <v>Umetch</v>
          </cell>
          <cell r="D489" t="str">
            <v>Audited</v>
          </cell>
          <cell r="E489" t="str">
            <v>Attached</v>
          </cell>
          <cell r="F489" t="str">
            <v>066781</v>
          </cell>
          <cell r="G489" t="str">
            <v>Umetch</v>
          </cell>
          <cell r="H489" t="str">
            <v>Aneityum</v>
          </cell>
          <cell r="I489" t="str">
            <v>NBV</v>
          </cell>
          <cell r="J489" t="str">
            <v>Tafea</v>
          </cell>
          <cell r="K489" t="str">
            <v>0085126001</v>
          </cell>
          <cell r="L489">
            <v>6</v>
          </cell>
          <cell r="M489">
            <v>3</v>
          </cell>
          <cell r="N489">
            <v>3</v>
          </cell>
          <cell r="O489">
            <v>5</v>
          </cell>
          <cell r="P489">
            <v>17</v>
          </cell>
          <cell r="Q489">
            <v>9000</v>
          </cell>
          <cell r="R489">
            <v>153000</v>
          </cell>
          <cell r="S489">
            <v>91800</v>
          </cell>
          <cell r="T489"/>
        </row>
        <row r="490">
          <cell r="B490" t="str">
            <v>K0667008</v>
          </cell>
          <cell r="C490" t="str">
            <v>Uje</v>
          </cell>
          <cell r="D490" t="str">
            <v>Feeder</v>
          </cell>
          <cell r="E490" t="str">
            <v>Feeder</v>
          </cell>
          <cell r="F490" t="str">
            <v>066701</v>
          </cell>
          <cell r="G490" t="str">
            <v>Analgauhat</v>
          </cell>
          <cell r="H490" t="str">
            <v>Aneityum</v>
          </cell>
          <cell r="I490" t="str">
            <v>NBV</v>
          </cell>
          <cell r="J490" t="str">
            <v>Tafea</v>
          </cell>
          <cell r="K490" t="str">
            <v>0085008001</v>
          </cell>
          <cell r="L490">
            <v>5</v>
          </cell>
          <cell r="M490">
            <v>4</v>
          </cell>
          <cell r="N490">
            <v>5</v>
          </cell>
          <cell r="O490">
            <v>4</v>
          </cell>
          <cell r="P490">
            <v>18</v>
          </cell>
          <cell r="Q490">
            <v>9000</v>
          </cell>
          <cell r="R490">
            <v>162000</v>
          </cell>
          <cell r="S490">
            <v>97200</v>
          </cell>
          <cell r="T490"/>
        </row>
        <row r="491">
          <cell r="B491" t="str">
            <v>K0664044</v>
          </cell>
          <cell r="C491" t="str">
            <v>Tuhu</v>
          </cell>
          <cell r="D491" t="str">
            <v>Audited</v>
          </cell>
          <cell r="E491" t="str">
            <v>Attached</v>
          </cell>
          <cell r="F491" t="str">
            <v>066480</v>
          </cell>
          <cell r="G491" t="str">
            <v>Tuhu</v>
          </cell>
          <cell r="H491" t="str">
            <v>Tanna</v>
          </cell>
          <cell r="I491" t="str">
            <v>NBV</v>
          </cell>
          <cell r="J491" t="str">
            <v>Tafea</v>
          </cell>
          <cell r="K491" t="str">
            <v>0084998001</v>
          </cell>
          <cell r="L491">
            <v>7</v>
          </cell>
          <cell r="M491">
            <v>4</v>
          </cell>
          <cell r="N491">
            <v>8</v>
          </cell>
          <cell r="O491">
            <v>6</v>
          </cell>
          <cell r="P491">
            <v>25</v>
          </cell>
          <cell r="Q491">
            <v>9000</v>
          </cell>
          <cell r="R491">
            <v>225000</v>
          </cell>
          <cell r="S491">
            <v>135000</v>
          </cell>
          <cell r="T491"/>
        </row>
        <row r="492">
          <cell r="B492" t="str">
            <v>K0664560</v>
          </cell>
          <cell r="C492" t="str">
            <v>Toripar Kindy</v>
          </cell>
          <cell r="D492" t="str">
            <v>Audited</v>
          </cell>
          <cell r="E492" t="str">
            <v>Attached</v>
          </cell>
          <cell r="F492" t="str">
            <v>066441</v>
          </cell>
          <cell r="G492" t="str">
            <v>Lamenaura</v>
          </cell>
          <cell r="H492" t="str">
            <v>Tanna</v>
          </cell>
          <cell r="I492" t="str">
            <v>NBV</v>
          </cell>
          <cell r="J492" t="str">
            <v>Tafea</v>
          </cell>
          <cell r="K492" t="str">
            <v>0085122001</v>
          </cell>
          <cell r="L492">
            <v>7</v>
          </cell>
          <cell r="M492">
            <v>12</v>
          </cell>
          <cell r="N492">
            <v>5</v>
          </cell>
          <cell r="O492">
            <v>7</v>
          </cell>
          <cell r="P492">
            <v>31</v>
          </cell>
          <cell r="Q492">
            <v>9000</v>
          </cell>
          <cell r="R492">
            <v>279000</v>
          </cell>
          <cell r="S492">
            <v>167400</v>
          </cell>
          <cell r="T492"/>
        </row>
        <row r="493">
          <cell r="B493" t="str">
            <v>K0664132</v>
          </cell>
          <cell r="C493" t="str">
            <v>Tomosa</v>
          </cell>
          <cell r="D493" t="str">
            <v>Audited</v>
          </cell>
          <cell r="E493" t="str">
            <v>Feeder</v>
          </cell>
          <cell r="F493" t="str">
            <v>066430</v>
          </cell>
          <cell r="G493" t="str">
            <v>Isla</v>
          </cell>
          <cell r="H493" t="str">
            <v>Tanna</v>
          </cell>
          <cell r="I493" t="str">
            <v>NBV</v>
          </cell>
          <cell r="J493" t="str">
            <v>Tafea</v>
          </cell>
          <cell r="K493" t="str">
            <v>0103592001</v>
          </cell>
          <cell r="L493">
            <v>0</v>
          </cell>
          <cell r="M493">
            <v>1</v>
          </cell>
          <cell r="N493">
            <v>4</v>
          </cell>
          <cell r="O493">
            <v>2</v>
          </cell>
          <cell r="P493">
            <v>7</v>
          </cell>
          <cell r="Q493">
            <v>9000</v>
          </cell>
          <cell r="R493">
            <v>63000</v>
          </cell>
          <cell r="S493">
            <v>37800</v>
          </cell>
          <cell r="T493"/>
        </row>
        <row r="494">
          <cell r="B494" t="str">
            <v>K0664117</v>
          </cell>
          <cell r="C494" t="str">
            <v>Tennis Futuna Kindy</v>
          </cell>
          <cell r="D494" t="str">
            <v>Audited</v>
          </cell>
          <cell r="E494" t="str">
            <v>Feeder</v>
          </cell>
          <cell r="F494" t="str">
            <v>066428</v>
          </cell>
          <cell r="G494" t="str">
            <v>Isangel English</v>
          </cell>
          <cell r="H494" t="str">
            <v>Tanna</v>
          </cell>
          <cell r="I494" t="str">
            <v>NBV</v>
          </cell>
          <cell r="J494" t="str">
            <v>Tafea</v>
          </cell>
          <cell r="K494" t="str">
            <v>0087412001</v>
          </cell>
          <cell r="L494">
            <v>5</v>
          </cell>
          <cell r="M494">
            <v>4</v>
          </cell>
          <cell r="N494">
            <v>2</v>
          </cell>
          <cell r="O494">
            <v>1</v>
          </cell>
          <cell r="P494">
            <v>12</v>
          </cell>
          <cell r="Q494">
            <v>9000</v>
          </cell>
          <cell r="R494">
            <v>108000</v>
          </cell>
          <cell r="S494">
            <v>64800</v>
          </cell>
          <cell r="T494"/>
        </row>
        <row r="495">
          <cell r="B495" t="str">
            <v>K0664545</v>
          </cell>
          <cell r="C495" t="str">
            <v>Tawiak kindy</v>
          </cell>
          <cell r="D495" t="str">
            <v>Audited</v>
          </cell>
          <cell r="E495" t="str">
            <v>Attached</v>
          </cell>
          <cell r="F495" t="str">
            <v>0664512</v>
          </cell>
          <cell r="G495" t="str">
            <v>Tawiak</v>
          </cell>
          <cell r="H495" t="str">
            <v>Tanna</v>
          </cell>
          <cell r="I495" t="str">
            <v>NBV</v>
          </cell>
          <cell r="J495" t="str">
            <v>Tafea</v>
          </cell>
          <cell r="K495" t="str">
            <v>0161543001</v>
          </cell>
          <cell r="L495">
            <v>2</v>
          </cell>
          <cell r="M495">
            <v>3</v>
          </cell>
          <cell r="N495">
            <v>1</v>
          </cell>
          <cell r="O495">
            <v>0</v>
          </cell>
          <cell r="P495">
            <v>6</v>
          </cell>
          <cell r="Q495">
            <v>9000</v>
          </cell>
          <cell r="R495">
            <v>54000</v>
          </cell>
          <cell r="S495">
            <v>32400</v>
          </cell>
          <cell r="T495">
            <v>11916</v>
          </cell>
        </row>
        <row r="496">
          <cell r="B496" t="str">
            <v>K0663030</v>
          </cell>
          <cell r="C496" t="str">
            <v>Tapisi</v>
          </cell>
          <cell r="D496" t="str">
            <v>Audited</v>
          </cell>
          <cell r="E496" t="str">
            <v>Attached</v>
          </cell>
          <cell r="F496" t="str">
            <v>066379</v>
          </cell>
          <cell r="G496" t="str">
            <v>Tapisi</v>
          </cell>
          <cell r="H496" t="str">
            <v>Erromango</v>
          </cell>
          <cell r="I496" t="str">
            <v>NBV</v>
          </cell>
          <cell r="J496" t="str">
            <v>Tafea</v>
          </cell>
          <cell r="K496" t="str">
            <v>0085014001</v>
          </cell>
          <cell r="L496">
            <v>2</v>
          </cell>
          <cell r="M496">
            <v>4</v>
          </cell>
          <cell r="N496">
            <v>3</v>
          </cell>
          <cell r="O496">
            <v>3</v>
          </cell>
          <cell r="P496">
            <v>12</v>
          </cell>
          <cell r="Q496">
            <v>9000</v>
          </cell>
          <cell r="R496">
            <v>108000</v>
          </cell>
          <cell r="S496">
            <v>64800</v>
          </cell>
          <cell r="T496">
            <v>1800</v>
          </cell>
        </row>
        <row r="497">
          <cell r="B497" t="str">
            <v>K0664537</v>
          </cell>
          <cell r="C497" t="str">
            <v>Tanmaren Kindy</v>
          </cell>
          <cell r="D497" t="str">
            <v>Audited</v>
          </cell>
          <cell r="E497" t="str">
            <v>Feeder</v>
          </cell>
          <cell r="F497" t="str">
            <v>066416</v>
          </cell>
          <cell r="G497" t="str">
            <v>Ietap</v>
          </cell>
          <cell r="H497" t="str">
            <v>Tanna</v>
          </cell>
          <cell r="I497" t="str">
            <v>NBV</v>
          </cell>
          <cell r="J497" t="str">
            <v>Tafea</v>
          </cell>
          <cell r="K497" t="str">
            <v>0084959001</v>
          </cell>
          <cell r="L497">
            <v>4</v>
          </cell>
          <cell r="M497">
            <v>2</v>
          </cell>
          <cell r="N497">
            <v>4</v>
          </cell>
          <cell r="O497">
            <v>6</v>
          </cell>
          <cell r="P497">
            <v>16</v>
          </cell>
          <cell r="Q497">
            <v>9000</v>
          </cell>
          <cell r="R497">
            <v>144000</v>
          </cell>
          <cell r="S497">
            <v>86400</v>
          </cell>
          <cell r="T497">
            <v>21600</v>
          </cell>
        </row>
        <row r="498">
          <cell r="B498" t="str">
            <v>K0667011</v>
          </cell>
          <cell r="C498" t="str">
            <v>St. Pitres</v>
          </cell>
          <cell r="D498" t="str">
            <v>Audited</v>
          </cell>
          <cell r="E498" t="str">
            <v>Feeder</v>
          </cell>
          <cell r="F498" t="str">
            <v>066701</v>
          </cell>
          <cell r="G498" t="str">
            <v>Analgauhat</v>
          </cell>
          <cell r="H498" t="str">
            <v>Aneityum</v>
          </cell>
          <cell r="I498" t="str">
            <v>NBV</v>
          </cell>
          <cell r="J498" t="str">
            <v>Tafea</v>
          </cell>
          <cell r="K498" t="str">
            <v>0085008001</v>
          </cell>
          <cell r="L498">
            <v>1</v>
          </cell>
          <cell r="M498">
            <v>2</v>
          </cell>
          <cell r="N498">
            <v>3</v>
          </cell>
          <cell r="O498">
            <v>1</v>
          </cell>
          <cell r="P498">
            <v>7</v>
          </cell>
          <cell r="Q498">
            <v>9000</v>
          </cell>
          <cell r="R498">
            <v>63000</v>
          </cell>
          <cell r="S498">
            <v>37800</v>
          </cell>
          <cell r="T498"/>
        </row>
        <row r="499">
          <cell r="B499" t="str">
            <v>K0664528</v>
          </cell>
          <cell r="C499" t="str">
            <v>St. Patrick Kindy</v>
          </cell>
          <cell r="D499" t="str">
            <v>Audited</v>
          </cell>
          <cell r="E499" t="str">
            <v>Feeder</v>
          </cell>
          <cell r="F499" t="str">
            <v>066417</v>
          </cell>
          <cell r="G499" t="str">
            <v>Ikahakahak</v>
          </cell>
          <cell r="H499" t="str">
            <v>Tanna</v>
          </cell>
          <cell r="I499" t="str">
            <v>NBV</v>
          </cell>
          <cell r="J499" t="str">
            <v>Tafea</v>
          </cell>
          <cell r="K499" t="str">
            <v>0085021001</v>
          </cell>
          <cell r="L499">
            <v>6</v>
          </cell>
          <cell r="M499">
            <v>3</v>
          </cell>
          <cell r="N499">
            <v>2</v>
          </cell>
          <cell r="O499">
            <v>4</v>
          </cell>
          <cell r="P499">
            <v>15</v>
          </cell>
          <cell r="Q499">
            <v>9000</v>
          </cell>
          <cell r="R499">
            <v>135000</v>
          </cell>
          <cell r="S499">
            <v>81000</v>
          </cell>
          <cell r="T499"/>
        </row>
        <row r="500">
          <cell r="B500" t="str">
            <v>K0664525</v>
          </cell>
          <cell r="C500" t="str">
            <v>St. John Kindy</v>
          </cell>
          <cell r="D500" t="str">
            <v>Audited</v>
          </cell>
          <cell r="E500" t="str">
            <v>Feeder</v>
          </cell>
          <cell r="F500" t="str">
            <v>066417</v>
          </cell>
          <cell r="G500" t="str">
            <v>Imaki</v>
          </cell>
          <cell r="H500" t="str">
            <v>Tanna</v>
          </cell>
          <cell r="I500" t="str">
            <v>NBV</v>
          </cell>
          <cell r="J500" t="str">
            <v>Tafea</v>
          </cell>
          <cell r="K500" t="str">
            <v>0085026001</v>
          </cell>
          <cell r="L500">
            <v>2</v>
          </cell>
          <cell r="M500">
            <v>5</v>
          </cell>
          <cell r="N500">
            <v>5</v>
          </cell>
          <cell r="O500">
            <v>3</v>
          </cell>
          <cell r="P500">
            <v>15</v>
          </cell>
          <cell r="Q500">
            <v>9000</v>
          </cell>
          <cell r="R500">
            <v>135000</v>
          </cell>
          <cell r="S500">
            <v>81000</v>
          </cell>
          <cell r="T500"/>
        </row>
        <row r="501">
          <cell r="B501" t="str">
            <v>K0663460</v>
          </cell>
          <cell r="C501" t="str">
            <v>South River Kindy</v>
          </cell>
          <cell r="D501" t="str">
            <v>Audited</v>
          </cell>
          <cell r="E501" t="str">
            <v>Feeder</v>
          </cell>
          <cell r="F501" t="str">
            <v>066379</v>
          </cell>
          <cell r="G501" t="str">
            <v>Tapisi</v>
          </cell>
          <cell r="H501" t="str">
            <v>Erromango</v>
          </cell>
          <cell r="I501" t="str">
            <v>NBV</v>
          </cell>
          <cell r="J501" t="str">
            <v>Tafea</v>
          </cell>
          <cell r="K501" t="str">
            <v>0085014001</v>
          </cell>
          <cell r="L501">
            <v>6</v>
          </cell>
          <cell r="M501">
            <v>2</v>
          </cell>
          <cell r="N501">
            <v>1</v>
          </cell>
          <cell r="O501">
            <v>0</v>
          </cell>
          <cell r="P501">
            <v>9</v>
          </cell>
          <cell r="Q501">
            <v>9000</v>
          </cell>
          <cell r="R501">
            <v>81000</v>
          </cell>
          <cell r="S501">
            <v>48600</v>
          </cell>
          <cell r="T501"/>
        </row>
        <row r="502">
          <cell r="B502" t="str">
            <v>K0665039</v>
          </cell>
          <cell r="C502" t="str">
            <v>Snab</v>
          </cell>
          <cell r="D502" t="str">
            <v>Audited</v>
          </cell>
          <cell r="E502" t="str">
            <v>Feeder</v>
          </cell>
          <cell r="F502" t="str">
            <v>066529</v>
          </cell>
          <cell r="G502" t="str">
            <v>Ishia</v>
          </cell>
          <cell r="H502" t="str">
            <v>Futuna</v>
          </cell>
          <cell r="I502" t="str">
            <v>NBV</v>
          </cell>
          <cell r="J502" t="str">
            <v>Tafea</v>
          </cell>
          <cell r="K502" t="str">
            <v>0085007001</v>
          </cell>
          <cell r="L502">
            <v>2</v>
          </cell>
          <cell r="M502">
            <v>1</v>
          </cell>
          <cell r="N502">
            <v>3</v>
          </cell>
          <cell r="O502">
            <v>1</v>
          </cell>
          <cell r="P502">
            <v>7</v>
          </cell>
          <cell r="Q502">
            <v>9000</v>
          </cell>
          <cell r="R502">
            <v>63000</v>
          </cell>
          <cell r="S502">
            <v>37800</v>
          </cell>
          <cell r="T502"/>
        </row>
        <row r="503">
          <cell r="B503" t="str">
            <v>K0663465</v>
          </cell>
          <cell r="C503" t="str">
            <v>Sivnu Kindy</v>
          </cell>
          <cell r="D503" t="str">
            <v>Audited</v>
          </cell>
          <cell r="E503" t="str">
            <v>Feeder</v>
          </cell>
          <cell r="F503" t="str">
            <v>066382</v>
          </cell>
          <cell r="G503" t="str">
            <v>Umponielogi</v>
          </cell>
          <cell r="H503" t="str">
            <v>Erromango</v>
          </cell>
          <cell r="I503" t="str">
            <v>NBV</v>
          </cell>
          <cell r="J503" t="str">
            <v>Tafea</v>
          </cell>
          <cell r="K503" t="str">
            <v>0084950001</v>
          </cell>
          <cell r="L503">
            <v>1</v>
          </cell>
          <cell r="M503">
            <v>0</v>
          </cell>
          <cell r="N503">
            <v>6</v>
          </cell>
          <cell r="O503">
            <v>2</v>
          </cell>
          <cell r="P503">
            <v>9</v>
          </cell>
          <cell r="Q503">
            <v>9000</v>
          </cell>
          <cell r="R503">
            <v>81000</v>
          </cell>
          <cell r="S503">
            <v>48600</v>
          </cell>
          <cell r="T503"/>
        </row>
        <row r="504">
          <cell r="B504" t="str">
            <v>K0667006</v>
          </cell>
          <cell r="C504" t="str">
            <v>Simeona</v>
          </cell>
          <cell r="D504" t="str">
            <v>Audited</v>
          </cell>
          <cell r="E504" t="str">
            <v>Feeder</v>
          </cell>
          <cell r="F504" t="str">
            <v>066701</v>
          </cell>
          <cell r="G504" t="str">
            <v>Analgauhat</v>
          </cell>
          <cell r="H504" t="str">
            <v>Aneityum</v>
          </cell>
          <cell r="I504" t="str">
            <v>NBV</v>
          </cell>
          <cell r="J504" t="str">
            <v>Tafea</v>
          </cell>
          <cell r="K504" t="str">
            <v>0085008001</v>
          </cell>
          <cell r="L504">
            <v>2</v>
          </cell>
          <cell r="M504">
            <v>7</v>
          </cell>
          <cell r="N504">
            <v>2</v>
          </cell>
          <cell r="O504">
            <v>2</v>
          </cell>
          <cell r="P504">
            <v>13</v>
          </cell>
          <cell r="Q504">
            <v>9000</v>
          </cell>
          <cell r="R504">
            <v>117000</v>
          </cell>
          <cell r="S504">
            <v>70200</v>
          </cell>
          <cell r="T504"/>
        </row>
        <row r="505">
          <cell r="B505" t="str">
            <v>K0665502</v>
          </cell>
          <cell r="C505" t="str">
            <v>Ramema</v>
          </cell>
          <cell r="D505" t="str">
            <v>Audited</v>
          </cell>
          <cell r="E505" t="str">
            <v>Feeder</v>
          </cell>
          <cell r="F505" t="str">
            <v>066423</v>
          </cell>
          <cell r="G505" t="str">
            <v>Ishia</v>
          </cell>
          <cell r="H505" t="str">
            <v>Aniwa</v>
          </cell>
          <cell r="I505" t="str">
            <v>NBV</v>
          </cell>
          <cell r="J505" t="str">
            <v>Tafea</v>
          </cell>
          <cell r="K505" t="str">
            <v>0085007001</v>
          </cell>
          <cell r="L505">
            <v>1</v>
          </cell>
          <cell r="M505">
            <v>2</v>
          </cell>
          <cell r="N505">
            <v>1</v>
          </cell>
          <cell r="O505">
            <v>0</v>
          </cell>
          <cell r="P505">
            <v>4</v>
          </cell>
          <cell r="Q505">
            <v>9000</v>
          </cell>
          <cell r="R505">
            <v>36000</v>
          </cell>
          <cell r="S505">
            <v>21600</v>
          </cell>
          <cell r="T505"/>
        </row>
        <row r="506">
          <cell r="B506" t="str">
            <v>K0664065</v>
          </cell>
          <cell r="C506" t="str">
            <v>Port Resolution</v>
          </cell>
          <cell r="D506" t="str">
            <v>Audited</v>
          </cell>
          <cell r="E506" t="str">
            <v>Attached</v>
          </cell>
          <cell r="F506" t="str">
            <v>066476</v>
          </cell>
          <cell r="G506" t="str">
            <v>Port Resolution</v>
          </cell>
          <cell r="H506" t="str">
            <v>Tanna</v>
          </cell>
          <cell r="I506" t="str">
            <v>NBV</v>
          </cell>
          <cell r="J506" t="str">
            <v>Tafea</v>
          </cell>
          <cell r="K506" t="str">
            <v>0084997001</v>
          </cell>
          <cell r="L506">
            <v>8</v>
          </cell>
          <cell r="M506">
            <v>5</v>
          </cell>
          <cell r="N506">
            <v>4</v>
          </cell>
          <cell r="O506">
            <v>9</v>
          </cell>
          <cell r="P506">
            <v>26</v>
          </cell>
          <cell r="Q506">
            <v>9000</v>
          </cell>
          <cell r="R506">
            <v>234000</v>
          </cell>
          <cell r="S506">
            <v>140400</v>
          </cell>
          <cell r="T506"/>
        </row>
        <row r="507">
          <cell r="B507" t="str">
            <v>K0663470</v>
          </cell>
          <cell r="C507" t="str">
            <v>Port Rausak Kindy</v>
          </cell>
          <cell r="D507" t="str">
            <v>Audited</v>
          </cell>
          <cell r="E507" t="str">
            <v>Feeder</v>
          </cell>
          <cell r="F507" t="str">
            <v>066382</v>
          </cell>
          <cell r="G507" t="str">
            <v>Umponielogi</v>
          </cell>
          <cell r="H507" t="str">
            <v>Erromango</v>
          </cell>
          <cell r="I507" t="str">
            <v>NBV</v>
          </cell>
          <cell r="J507" t="str">
            <v>Tafea</v>
          </cell>
          <cell r="K507" t="str">
            <v>0084950001</v>
          </cell>
          <cell r="L507">
            <v>4</v>
          </cell>
          <cell r="M507">
            <v>0</v>
          </cell>
          <cell r="N507">
            <v>0</v>
          </cell>
          <cell r="O507">
            <v>2</v>
          </cell>
          <cell r="P507">
            <v>6</v>
          </cell>
          <cell r="Q507">
            <v>9000</v>
          </cell>
          <cell r="R507">
            <v>54000</v>
          </cell>
          <cell r="S507">
            <v>32400</v>
          </cell>
          <cell r="T507"/>
        </row>
        <row r="508">
          <cell r="B508" t="str">
            <v>K0663462</v>
          </cell>
          <cell r="C508" t="str">
            <v>Port melou</v>
          </cell>
          <cell r="D508" t="str">
            <v>Audited</v>
          </cell>
          <cell r="E508" t="str">
            <v>Attached</v>
          </cell>
          <cell r="F508" t="str">
            <v>066373</v>
          </cell>
          <cell r="G508" t="str">
            <v>Port Melou</v>
          </cell>
          <cell r="H508" t="str">
            <v>Erromango</v>
          </cell>
          <cell r="I508" t="str">
            <v>NBV</v>
          </cell>
          <cell r="J508" t="str">
            <v>Tafea</v>
          </cell>
          <cell r="K508" t="str">
            <v>0084948001</v>
          </cell>
          <cell r="L508">
            <v>0</v>
          </cell>
          <cell r="M508">
            <v>0</v>
          </cell>
          <cell r="N508">
            <v>4</v>
          </cell>
          <cell r="O508">
            <v>3</v>
          </cell>
          <cell r="P508">
            <v>7</v>
          </cell>
          <cell r="Q508">
            <v>9000</v>
          </cell>
          <cell r="R508">
            <v>63000</v>
          </cell>
          <cell r="S508">
            <v>37800</v>
          </cell>
          <cell r="T508"/>
        </row>
        <row r="509">
          <cell r="B509" t="str">
            <v>K0664532</v>
          </cell>
          <cell r="C509" t="str">
            <v>Petros Kindy</v>
          </cell>
          <cell r="D509" t="str">
            <v>Audited</v>
          </cell>
          <cell r="E509" t="str">
            <v>Attached</v>
          </cell>
          <cell r="F509" t="str">
            <v>066472</v>
          </cell>
          <cell r="G509" t="str">
            <v>Petros</v>
          </cell>
          <cell r="H509" t="str">
            <v>Tanna</v>
          </cell>
          <cell r="I509" t="str">
            <v>NBV</v>
          </cell>
          <cell r="J509" t="str">
            <v>Tafea</v>
          </cell>
          <cell r="K509" t="str">
            <v>0084996001</v>
          </cell>
          <cell r="L509">
            <v>4</v>
          </cell>
          <cell r="M509">
            <v>1</v>
          </cell>
          <cell r="N509">
            <v>5</v>
          </cell>
          <cell r="O509">
            <v>2</v>
          </cell>
          <cell r="P509">
            <v>12</v>
          </cell>
          <cell r="Q509">
            <v>9000</v>
          </cell>
          <cell r="R509">
            <v>108000</v>
          </cell>
          <cell r="S509">
            <v>64800</v>
          </cell>
          <cell r="T509">
            <v>32400</v>
          </cell>
        </row>
        <row r="510">
          <cell r="B510" t="str">
            <v>K0664482</v>
          </cell>
          <cell r="C510" t="str">
            <v>NTM Kwansiwi Kindy</v>
          </cell>
          <cell r="D510" t="str">
            <v>Audited</v>
          </cell>
          <cell r="E510" t="str">
            <v>Feeder</v>
          </cell>
          <cell r="F510" t="str">
            <v>066436</v>
          </cell>
          <cell r="G510" t="str">
            <v>Kwamera</v>
          </cell>
          <cell r="H510" t="str">
            <v>Tanna</v>
          </cell>
          <cell r="I510" t="str">
            <v>NBV</v>
          </cell>
          <cell r="J510" t="str">
            <v>Tafea</v>
          </cell>
          <cell r="K510" t="str">
            <v>0084972001</v>
          </cell>
          <cell r="L510">
            <v>2</v>
          </cell>
          <cell r="M510">
            <v>5</v>
          </cell>
          <cell r="N510">
            <v>6</v>
          </cell>
          <cell r="O510">
            <v>6</v>
          </cell>
          <cell r="P510">
            <v>19</v>
          </cell>
          <cell r="Q510">
            <v>9000</v>
          </cell>
          <cell r="R510">
            <v>171000</v>
          </cell>
          <cell r="S510">
            <v>102600</v>
          </cell>
          <cell r="T510"/>
        </row>
        <row r="511">
          <cell r="B511" t="str">
            <v>K0665041</v>
          </cell>
          <cell r="C511" t="str">
            <v>Natona Kindy</v>
          </cell>
          <cell r="D511" t="str">
            <v>Audited</v>
          </cell>
          <cell r="E511" t="str">
            <v>Feeder</v>
          </cell>
          <cell r="F511" t="str">
            <v>066701</v>
          </cell>
          <cell r="G511" t="str">
            <v>Analgauhat</v>
          </cell>
          <cell r="H511" t="str">
            <v>Aneityum</v>
          </cell>
          <cell r="I511" t="str">
            <v>NBV</v>
          </cell>
          <cell r="J511" t="str">
            <v>Tafea</v>
          </cell>
          <cell r="K511" t="str">
            <v>0085008001</v>
          </cell>
          <cell r="L511">
            <v>2</v>
          </cell>
          <cell r="M511">
            <v>3</v>
          </cell>
          <cell r="N511">
            <v>1</v>
          </cell>
          <cell r="O511">
            <v>1</v>
          </cell>
          <cell r="P511">
            <v>7</v>
          </cell>
          <cell r="Q511">
            <v>9000</v>
          </cell>
          <cell r="R511">
            <v>63000</v>
          </cell>
          <cell r="S511">
            <v>37800</v>
          </cell>
          <cell r="T511"/>
        </row>
        <row r="512">
          <cell r="B512" t="str">
            <v>K0664160</v>
          </cell>
          <cell r="C512" t="str">
            <v>Nowanagei</v>
          </cell>
          <cell r="D512" t="str">
            <v>Audited</v>
          </cell>
          <cell r="E512" t="str">
            <v>Attached</v>
          </cell>
          <cell r="F512" t="str">
            <v>066427</v>
          </cell>
          <cell r="G512" t="str">
            <v>Isangel French</v>
          </cell>
          <cell r="H512" t="str">
            <v>Tanna</v>
          </cell>
          <cell r="I512" t="str">
            <v>NBV</v>
          </cell>
          <cell r="J512" t="str">
            <v>Tafea</v>
          </cell>
          <cell r="K512" t="str">
            <v>0084965001</v>
          </cell>
          <cell r="L512">
            <v>1</v>
          </cell>
          <cell r="M512">
            <v>4</v>
          </cell>
          <cell r="N512">
            <v>10</v>
          </cell>
          <cell r="O512">
            <v>9</v>
          </cell>
          <cell r="P512">
            <v>24</v>
          </cell>
          <cell r="Q512">
            <v>9000</v>
          </cell>
          <cell r="R512">
            <v>216000</v>
          </cell>
          <cell r="S512">
            <v>129600</v>
          </cell>
          <cell r="T512"/>
        </row>
        <row r="513">
          <cell r="B513" t="str">
            <v>K0664442</v>
          </cell>
          <cell r="C513" t="str">
            <v>North Gate A B C Kindy</v>
          </cell>
          <cell r="D513" t="str">
            <v>Audited</v>
          </cell>
          <cell r="E513" t="str">
            <v>Feeder</v>
          </cell>
          <cell r="F513" t="str">
            <v>0664493</v>
          </cell>
          <cell r="G513" t="str">
            <v>Enekis</v>
          </cell>
          <cell r="H513" t="str">
            <v>Tanna</v>
          </cell>
          <cell r="I513" t="str">
            <v>NBV</v>
          </cell>
          <cell r="J513" t="str">
            <v>Tafea</v>
          </cell>
          <cell r="K513" t="str">
            <v>0098393001</v>
          </cell>
          <cell r="L513">
            <v>4</v>
          </cell>
          <cell r="M513">
            <v>4</v>
          </cell>
          <cell r="N513">
            <v>5</v>
          </cell>
          <cell r="O513">
            <v>3</v>
          </cell>
          <cell r="P513">
            <v>16</v>
          </cell>
          <cell r="Q513">
            <v>9000</v>
          </cell>
          <cell r="R513">
            <v>144000</v>
          </cell>
          <cell r="S513">
            <v>86400</v>
          </cell>
          <cell r="T513"/>
        </row>
        <row r="514">
          <cell r="B514" t="str">
            <v>K0663029</v>
          </cell>
          <cell r="C514" t="str">
            <v>Norputongi kindy</v>
          </cell>
          <cell r="D514" t="str">
            <v>Audited</v>
          </cell>
          <cell r="E514" t="str">
            <v>Feeder</v>
          </cell>
          <cell r="F514" t="str">
            <v>066373</v>
          </cell>
          <cell r="G514" t="str">
            <v>Port Melou</v>
          </cell>
          <cell r="H514" t="str">
            <v>Erromango</v>
          </cell>
          <cell r="I514" t="str">
            <v>NBV</v>
          </cell>
          <cell r="J514" t="str">
            <v>Tafea</v>
          </cell>
          <cell r="K514" t="str">
            <v>0084948001</v>
          </cell>
          <cell r="L514">
            <v>2</v>
          </cell>
          <cell r="M514">
            <v>4</v>
          </cell>
          <cell r="N514">
            <v>3</v>
          </cell>
          <cell r="O514">
            <v>3</v>
          </cell>
          <cell r="P514">
            <v>12</v>
          </cell>
          <cell r="Q514">
            <v>9000</v>
          </cell>
          <cell r="R514">
            <v>108000</v>
          </cell>
          <cell r="S514">
            <v>64800</v>
          </cell>
          <cell r="T514"/>
        </row>
        <row r="515">
          <cell r="B515" t="str">
            <v>K0666015</v>
          </cell>
          <cell r="C515" t="str">
            <v>Nongariri</v>
          </cell>
          <cell r="D515" t="str">
            <v>Audited</v>
          </cell>
          <cell r="E515" t="str">
            <v>Feeder</v>
          </cell>
          <cell r="F515" t="str">
            <v>066423</v>
          </cell>
          <cell r="G515" t="str">
            <v>Irumori</v>
          </cell>
          <cell r="H515" t="str">
            <v>Aniwa</v>
          </cell>
          <cell r="I515" t="str">
            <v>NBV</v>
          </cell>
          <cell r="J515" t="str">
            <v>Tafea</v>
          </cell>
          <cell r="K515" t="str">
            <v>0084961001</v>
          </cell>
          <cell r="L515">
            <v>1</v>
          </cell>
          <cell r="M515">
            <v>0</v>
          </cell>
          <cell r="N515">
            <v>3</v>
          </cell>
          <cell r="O515">
            <v>1</v>
          </cell>
          <cell r="P515">
            <v>5</v>
          </cell>
          <cell r="Q515">
            <v>9000</v>
          </cell>
          <cell r="R515">
            <v>45000</v>
          </cell>
          <cell r="S515">
            <v>27000</v>
          </cell>
          <cell r="T515"/>
        </row>
        <row r="516">
          <cell r="B516" t="str">
            <v>K0664080</v>
          </cell>
          <cell r="C516" t="str">
            <v>Nasuman</v>
          </cell>
          <cell r="D516" t="str">
            <v>Audited</v>
          </cell>
          <cell r="E516" t="str">
            <v>Feeder</v>
          </cell>
          <cell r="F516" t="str">
            <v>066457</v>
          </cell>
          <cell r="G516" t="str">
            <v>Lounahunu</v>
          </cell>
          <cell r="H516" t="str">
            <v>Tanna</v>
          </cell>
          <cell r="I516" t="str">
            <v>NBV</v>
          </cell>
          <cell r="J516" t="str">
            <v>Tafea</v>
          </cell>
          <cell r="K516" t="str">
            <v>0084987001</v>
          </cell>
          <cell r="L516">
            <v>3</v>
          </cell>
          <cell r="M516">
            <v>5</v>
          </cell>
          <cell r="N516">
            <v>1</v>
          </cell>
          <cell r="O516">
            <v>4</v>
          </cell>
          <cell r="P516">
            <v>13</v>
          </cell>
          <cell r="Q516">
            <v>9000</v>
          </cell>
          <cell r="R516">
            <v>117000</v>
          </cell>
          <cell r="S516">
            <v>70200</v>
          </cell>
          <cell r="T516">
            <v>35818</v>
          </cell>
        </row>
        <row r="517">
          <cell r="B517" t="str">
            <v>K0664168</v>
          </cell>
          <cell r="C517" t="str">
            <v>Monuapun</v>
          </cell>
          <cell r="D517" t="str">
            <v>Audited</v>
          </cell>
          <cell r="E517" t="str">
            <v>Attached</v>
          </cell>
          <cell r="F517" t="str">
            <v>066465</v>
          </cell>
          <cell r="G517" t="str">
            <v>Manuapen French</v>
          </cell>
          <cell r="H517" t="str">
            <v>Tanna</v>
          </cell>
          <cell r="I517" t="str">
            <v>NBV</v>
          </cell>
          <cell r="J517" t="str">
            <v>Tafea</v>
          </cell>
          <cell r="K517" t="str">
            <v>0084994001</v>
          </cell>
          <cell r="L517">
            <v>3</v>
          </cell>
          <cell r="M517">
            <v>2</v>
          </cell>
          <cell r="N517">
            <v>1</v>
          </cell>
          <cell r="O517">
            <v>8</v>
          </cell>
          <cell r="P517">
            <v>14</v>
          </cell>
          <cell r="Q517">
            <v>9000</v>
          </cell>
          <cell r="R517">
            <v>126000</v>
          </cell>
          <cell r="S517">
            <v>75600</v>
          </cell>
          <cell r="T517"/>
        </row>
        <row r="518">
          <cell r="B518" t="str">
            <v>K0664451</v>
          </cell>
          <cell r="C518" t="str">
            <v>Meiraweng Kindy</v>
          </cell>
          <cell r="D518" t="str">
            <v>Audited</v>
          </cell>
          <cell r="E518" t="str">
            <v>Feeder</v>
          </cell>
          <cell r="F518" t="str">
            <v>066417</v>
          </cell>
          <cell r="G518" t="str">
            <v>Ikahakahak</v>
          </cell>
          <cell r="H518" t="str">
            <v>Tanna</v>
          </cell>
          <cell r="I518" t="str">
            <v>NBV</v>
          </cell>
          <cell r="J518" t="str">
            <v>Tafea</v>
          </cell>
          <cell r="K518" t="str">
            <v>0085021001</v>
          </cell>
          <cell r="L518">
            <v>2</v>
          </cell>
          <cell r="M518">
            <v>1</v>
          </cell>
          <cell r="N518">
            <v>5</v>
          </cell>
          <cell r="O518">
            <v>0</v>
          </cell>
          <cell r="P518">
            <v>8</v>
          </cell>
          <cell r="Q518">
            <v>9000</v>
          </cell>
          <cell r="R518">
            <v>72000</v>
          </cell>
          <cell r="S518">
            <v>43200</v>
          </cell>
          <cell r="T518"/>
        </row>
        <row r="519">
          <cell r="B519" t="str">
            <v>K0666014</v>
          </cell>
          <cell r="C519" t="str">
            <v>Makarah</v>
          </cell>
          <cell r="D519" t="str">
            <v>Audited</v>
          </cell>
          <cell r="E519" t="str">
            <v>Feeder</v>
          </cell>
          <cell r="F519" t="str">
            <v>066423</v>
          </cell>
          <cell r="G519" t="str">
            <v>Irumori</v>
          </cell>
          <cell r="H519" t="str">
            <v>Aniwa</v>
          </cell>
          <cell r="I519" t="str">
            <v>NBV</v>
          </cell>
          <cell r="J519" t="str">
            <v>Tafea</v>
          </cell>
          <cell r="K519" t="str">
            <v>0084961001</v>
          </cell>
          <cell r="L519">
            <v>0</v>
          </cell>
          <cell r="M519">
            <v>1</v>
          </cell>
          <cell r="N519">
            <v>1</v>
          </cell>
          <cell r="O519">
            <v>1</v>
          </cell>
          <cell r="P519">
            <v>3</v>
          </cell>
          <cell r="Q519">
            <v>9000</v>
          </cell>
          <cell r="R519">
            <v>27000</v>
          </cell>
          <cell r="S519">
            <v>16200</v>
          </cell>
          <cell r="T519">
            <v>7200</v>
          </cell>
        </row>
        <row r="520">
          <cell r="B520" t="str">
            <v>K0663019</v>
          </cell>
          <cell r="C520" t="str">
            <v>Lownapekruan</v>
          </cell>
          <cell r="D520" t="str">
            <v>Audited</v>
          </cell>
          <cell r="E520" t="str">
            <v>Feeder</v>
          </cell>
          <cell r="F520" t="str">
            <v>066419</v>
          </cell>
          <cell r="G520" t="str">
            <v>Imafen</v>
          </cell>
          <cell r="H520" t="str">
            <v>Tanna</v>
          </cell>
          <cell r="I520" t="str">
            <v>NBV</v>
          </cell>
          <cell r="J520" t="str">
            <v>Tafea</v>
          </cell>
          <cell r="K520" t="str">
            <v>0085024001</v>
          </cell>
          <cell r="L520">
            <v>2</v>
          </cell>
          <cell r="M520">
            <v>1</v>
          </cell>
          <cell r="N520">
            <v>4</v>
          </cell>
          <cell r="O520">
            <v>3</v>
          </cell>
          <cell r="P520">
            <v>10</v>
          </cell>
          <cell r="Q520">
            <v>9000</v>
          </cell>
          <cell r="R520">
            <v>90000</v>
          </cell>
          <cell r="S520">
            <v>54000</v>
          </cell>
          <cell r="T520"/>
        </row>
        <row r="521">
          <cell r="B521" t="str">
            <v>K0664081</v>
          </cell>
          <cell r="C521" t="str">
            <v>Lowmia</v>
          </cell>
          <cell r="D521" t="str">
            <v>Audited</v>
          </cell>
          <cell r="E521" t="str">
            <v>Feeder</v>
          </cell>
          <cell r="F521" t="str">
            <v>066451</v>
          </cell>
          <cell r="G521" t="str">
            <v>Lenaken English</v>
          </cell>
          <cell r="H521" t="str">
            <v>Tanna</v>
          </cell>
          <cell r="I521" t="str">
            <v>NBV</v>
          </cell>
          <cell r="J521" t="str">
            <v>Tafea</v>
          </cell>
          <cell r="K521" t="str">
            <v>0084982001</v>
          </cell>
          <cell r="L521">
            <v>3</v>
          </cell>
          <cell r="M521">
            <v>2</v>
          </cell>
          <cell r="N521">
            <v>4</v>
          </cell>
          <cell r="O521">
            <v>0</v>
          </cell>
          <cell r="P521">
            <v>9</v>
          </cell>
          <cell r="Q521">
            <v>9000</v>
          </cell>
          <cell r="R521">
            <v>81000</v>
          </cell>
          <cell r="S521">
            <v>48600</v>
          </cell>
          <cell r="T521">
            <v>14400</v>
          </cell>
        </row>
        <row r="522">
          <cell r="B522" t="str">
            <v>K0664518</v>
          </cell>
          <cell r="C522" t="str">
            <v>Lowieru Kindy</v>
          </cell>
          <cell r="D522" t="str">
            <v>Audited</v>
          </cell>
          <cell r="E522" t="str">
            <v>Attached</v>
          </cell>
          <cell r="F522" t="str">
            <v>066464</v>
          </cell>
          <cell r="G522" t="str">
            <v>Lowieru</v>
          </cell>
          <cell r="H522" t="str">
            <v>Tanna</v>
          </cell>
          <cell r="I522" t="str">
            <v>NBV</v>
          </cell>
          <cell r="J522" t="str">
            <v>Tafea</v>
          </cell>
          <cell r="K522" t="str">
            <v>0084992001</v>
          </cell>
          <cell r="L522">
            <v>2</v>
          </cell>
          <cell r="M522">
            <v>11</v>
          </cell>
          <cell r="N522">
            <v>9</v>
          </cell>
          <cell r="O522">
            <v>5</v>
          </cell>
          <cell r="P522">
            <v>27</v>
          </cell>
          <cell r="Q522">
            <v>9000</v>
          </cell>
          <cell r="R522">
            <v>243000</v>
          </cell>
          <cell r="S522">
            <v>145800</v>
          </cell>
          <cell r="T522"/>
        </row>
        <row r="523">
          <cell r="B523" t="str">
            <v>K0664503</v>
          </cell>
          <cell r="C523" t="str">
            <v>Lowenata</v>
          </cell>
          <cell r="D523" t="str">
            <v>Audited</v>
          </cell>
          <cell r="E523" t="str">
            <v>Attached</v>
          </cell>
          <cell r="F523" t="str">
            <v>0664480</v>
          </cell>
          <cell r="G523" t="str">
            <v>Lowenata</v>
          </cell>
          <cell r="H523" t="str">
            <v>Tanna</v>
          </cell>
          <cell r="I523" t="str">
            <v>NBV</v>
          </cell>
          <cell r="J523" t="str">
            <v>Tafea</v>
          </cell>
          <cell r="K523" t="str">
            <v>0098392001</v>
          </cell>
          <cell r="L523">
            <v>1</v>
          </cell>
          <cell r="M523">
            <v>2</v>
          </cell>
          <cell r="N523">
            <v>7</v>
          </cell>
          <cell r="O523">
            <v>6</v>
          </cell>
          <cell r="P523">
            <v>16</v>
          </cell>
          <cell r="Q523">
            <v>9000</v>
          </cell>
          <cell r="R523">
            <v>144000</v>
          </cell>
          <cell r="S523">
            <v>86400</v>
          </cell>
          <cell r="T523"/>
        </row>
        <row r="524">
          <cell r="B524" t="str">
            <v>K0664138</v>
          </cell>
          <cell r="C524" t="str">
            <v>Lowanatom</v>
          </cell>
          <cell r="D524" t="str">
            <v>Audited</v>
          </cell>
          <cell r="E524" t="str">
            <v>Attached</v>
          </cell>
          <cell r="F524" t="str">
            <v>066462</v>
          </cell>
          <cell r="G524" t="str">
            <v>Lowanatom</v>
          </cell>
          <cell r="H524" t="str">
            <v>Tanna</v>
          </cell>
          <cell r="I524" t="str">
            <v>NBV</v>
          </cell>
          <cell r="J524" t="str">
            <v>Tafea</v>
          </cell>
          <cell r="K524" t="str">
            <v>0085030001</v>
          </cell>
          <cell r="L524">
            <v>5</v>
          </cell>
          <cell r="M524">
            <v>9</v>
          </cell>
          <cell r="N524">
            <v>13</v>
          </cell>
          <cell r="O524">
            <v>10</v>
          </cell>
          <cell r="P524">
            <v>37</v>
          </cell>
          <cell r="Q524">
            <v>9000</v>
          </cell>
          <cell r="R524">
            <v>333000</v>
          </cell>
          <cell r="S524">
            <v>199800</v>
          </cell>
          <cell r="T524"/>
        </row>
        <row r="525">
          <cell r="B525" t="str">
            <v>K0664145</v>
          </cell>
          <cell r="C525" t="str">
            <v>Lousula</v>
          </cell>
          <cell r="D525" t="str">
            <v>Audited</v>
          </cell>
          <cell r="E525" t="str">
            <v>Attached</v>
          </cell>
          <cell r="F525" t="str">
            <v>066461</v>
          </cell>
          <cell r="G525" t="str">
            <v>Lousula</v>
          </cell>
          <cell r="H525" t="str">
            <v>Tanna</v>
          </cell>
          <cell r="I525" t="str">
            <v>NBV</v>
          </cell>
          <cell r="J525" t="str">
            <v>Tafea</v>
          </cell>
          <cell r="K525" t="str">
            <v>0084990001</v>
          </cell>
          <cell r="L525">
            <v>2</v>
          </cell>
          <cell r="M525">
            <v>3</v>
          </cell>
          <cell r="N525">
            <v>9</v>
          </cell>
          <cell r="O525">
            <v>5</v>
          </cell>
          <cell r="P525">
            <v>19</v>
          </cell>
          <cell r="Q525">
            <v>9000</v>
          </cell>
          <cell r="R525">
            <v>171000</v>
          </cell>
          <cell r="S525">
            <v>102600</v>
          </cell>
          <cell r="T525"/>
        </row>
        <row r="526">
          <cell r="B526" t="str">
            <v>K0664534</v>
          </cell>
          <cell r="C526" t="str">
            <v>Lounapkiko Kindy</v>
          </cell>
          <cell r="D526" t="str">
            <v>Audited</v>
          </cell>
          <cell r="E526" t="str">
            <v>Attached</v>
          </cell>
          <cell r="F526" t="str">
            <v>066459</v>
          </cell>
          <cell r="G526" t="str">
            <v>Lounapkiko</v>
          </cell>
          <cell r="H526" t="str">
            <v>Tanna</v>
          </cell>
          <cell r="I526" t="str">
            <v>NBV</v>
          </cell>
          <cell r="J526" t="str">
            <v>Tafea</v>
          </cell>
          <cell r="K526" t="str">
            <v>0085012001</v>
          </cell>
          <cell r="L526">
            <v>3</v>
          </cell>
          <cell r="M526">
            <v>2</v>
          </cell>
          <cell r="N526">
            <v>2</v>
          </cell>
          <cell r="O526">
            <v>9</v>
          </cell>
          <cell r="P526">
            <v>16</v>
          </cell>
          <cell r="Q526">
            <v>9000</v>
          </cell>
          <cell r="R526">
            <v>144000</v>
          </cell>
          <cell r="S526">
            <v>86400</v>
          </cell>
          <cell r="T526"/>
        </row>
        <row r="527">
          <cell r="B527" t="str">
            <v>K0664090</v>
          </cell>
          <cell r="C527" t="str">
            <v>Lounapayou</v>
          </cell>
          <cell r="D527" t="str">
            <v>Audited</v>
          </cell>
          <cell r="E527" t="str">
            <v>Attached</v>
          </cell>
          <cell r="F527" t="str">
            <v>066458</v>
          </cell>
          <cell r="G527" t="str">
            <v>Lounapayou</v>
          </cell>
          <cell r="H527" t="str">
            <v>Tanna</v>
          </cell>
          <cell r="I527" t="str">
            <v>NBV</v>
          </cell>
          <cell r="J527" t="str">
            <v>Tafea</v>
          </cell>
          <cell r="K527" t="str">
            <v>0084989001</v>
          </cell>
          <cell r="L527">
            <v>3</v>
          </cell>
          <cell r="M527">
            <v>4</v>
          </cell>
          <cell r="N527">
            <v>4</v>
          </cell>
          <cell r="O527">
            <v>4</v>
          </cell>
          <cell r="P527">
            <v>15</v>
          </cell>
          <cell r="Q527">
            <v>9000</v>
          </cell>
          <cell r="R527">
            <v>135000</v>
          </cell>
          <cell r="S527">
            <v>81000</v>
          </cell>
          <cell r="T527">
            <v>10800</v>
          </cell>
        </row>
        <row r="528">
          <cell r="B528" t="str">
            <v>K0664501</v>
          </cell>
          <cell r="C528" t="str">
            <v>Lounabil</v>
          </cell>
          <cell r="D528" t="str">
            <v>Audited</v>
          </cell>
          <cell r="E528" t="str">
            <v>Attached</v>
          </cell>
          <cell r="F528" t="str">
            <v>066458</v>
          </cell>
          <cell r="G528" t="str">
            <v>Lounabil</v>
          </cell>
          <cell r="H528" t="str">
            <v>Tanna</v>
          </cell>
          <cell r="I528" t="str">
            <v>NBV</v>
          </cell>
          <cell r="J528" t="str">
            <v>Tafea</v>
          </cell>
          <cell r="K528" t="str">
            <v>0084986001</v>
          </cell>
          <cell r="L528">
            <v>5</v>
          </cell>
          <cell r="M528">
            <v>8</v>
          </cell>
          <cell r="N528">
            <v>10</v>
          </cell>
          <cell r="O528">
            <v>9</v>
          </cell>
          <cell r="P528">
            <v>32</v>
          </cell>
          <cell r="Q528">
            <v>9000</v>
          </cell>
          <cell r="R528">
            <v>288000</v>
          </cell>
          <cell r="S528">
            <v>172800</v>
          </cell>
          <cell r="T528"/>
        </row>
        <row r="529">
          <cell r="B529" t="str">
            <v>K0664542</v>
          </cell>
          <cell r="C529" t="str">
            <v>Lounakik Kindy</v>
          </cell>
          <cell r="D529" t="str">
            <v>Audited</v>
          </cell>
          <cell r="E529" t="str">
            <v>Feeder</v>
          </cell>
          <cell r="F529" t="str">
            <v>066491</v>
          </cell>
          <cell r="G529" t="str">
            <v>Day Spring</v>
          </cell>
          <cell r="H529" t="str">
            <v>Tanna</v>
          </cell>
          <cell r="I529" t="str">
            <v>NBV</v>
          </cell>
          <cell r="J529" t="str">
            <v>Tafea</v>
          </cell>
          <cell r="K529" t="str">
            <v>0085005001</v>
          </cell>
          <cell r="L529">
            <v>0</v>
          </cell>
          <cell r="M529">
            <v>1</v>
          </cell>
          <cell r="N529">
            <v>5</v>
          </cell>
          <cell r="O529">
            <v>2</v>
          </cell>
          <cell r="P529">
            <v>8</v>
          </cell>
          <cell r="Q529">
            <v>9000</v>
          </cell>
          <cell r="R529">
            <v>72000</v>
          </cell>
          <cell r="S529">
            <v>43200</v>
          </cell>
          <cell r="T529"/>
        </row>
        <row r="530">
          <cell r="B530" t="str">
            <v>K0664520</v>
          </cell>
          <cell r="C530" t="str">
            <v>Loukatai Kindy</v>
          </cell>
          <cell r="D530" t="str">
            <v>Audited</v>
          </cell>
          <cell r="E530" t="str">
            <v>Attached</v>
          </cell>
          <cell r="F530" t="str">
            <v>066455</v>
          </cell>
          <cell r="G530" t="str">
            <v>Loukatai</v>
          </cell>
          <cell r="H530" t="str">
            <v>Tanna</v>
          </cell>
          <cell r="I530" t="str">
            <v>NBV</v>
          </cell>
          <cell r="J530" t="str">
            <v>Tafea</v>
          </cell>
          <cell r="K530" t="str">
            <v>0084985001</v>
          </cell>
          <cell r="L530">
            <v>5</v>
          </cell>
          <cell r="M530">
            <v>4</v>
          </cell>
          <cell r="N530">
            <v>9</v>
          </cell>
          <cell r="O530">
            <v>5</v>
          </cell>
          <cell r="P530">
            <v>23</v>
          </cell>
          <cell r="Q530">
            <v>9000</v>
          </cell>
          <cell r="R530">
            <v>207000</v>
          </cell>
          <cell r="S530">
            <v>124200</v>
          </cell>
          <cell r="T530"/>
        </row>
        <row r="531">
          <cell r="B531" t="str">
            <v>K0664436</v>
          </cell>
          <cell r="C531" t="str">
            <v>Loukaru</v>
          </cell>
          <cell r="D531" t="str">
            <v>Audited</v>
          </cell>
          <cell r="E531" t="str">
            <v>Attached</v>
          </cell>
          <cell r="F531" t="str">
            <v>066454</v>
          </cell>
          <cell r="G531" t="str">
            <v>Loukaru ( Lounalou)</v>
          </cell>
          <cell r="H531" t="str">
            <v>Tanna</v>
          </cell>
          <cell r="I531" t="str">
            <v>NBV</v>
          </cell>
          <cell r="J531" t="str">
            <v>Tafea</v>
          </cell>
          <cell r="K531" t="str">
            <v>0085124001</v>
          </cell>
          <cell r="L531">
            <v>4</v>
          </cell>
          <cell r="M531">
            <v>9</v>
          </cell>
          <cell r="N531">
            <v>2</v>
          </cell>
          <cell r="O531">
            <v>6</v>
          </cell>
          <cell r="P531">
            <v>21</v>
          </cell>
          <cell r="Q531">
            <v>9000</v>
          </cell>
          <cell r="R531">
            <v>189000</v>
          </cell>
          <cell r="S531">
            <v>113400</v>
          </cell>
          <cell r="T531"/>
        </row>
        <row r="532">
          <cell r="B532" t="str">
            <v>K0664177</v>
          </cell>
          <cell r="C532" t="str">
            <v>Loono</v>
          </cell>
          <cell r="D532" t="str">
            <v>Audited</v>
          </cell>
          <cell r="E532" t="str">
            <v>Attached</v>
          </cell>
          <cell r="F532" t="str">
            <v>066453</v>
          </cell>
          <cell r="G532" t="str">
            <v>Loono</v>
          </cell>
          <cell r="H532" t="str">
            <v>Tanna</v>
          </cell>
          <cell r="I532" t="str">
            <v>NBV</v>
          </cell>
          <cell r="J532" t="str">
            <v>Tafea</v>
          </cell>
          <cell r="K532" t="str">
            <v>0085123001</v>
          </cell>
          <cell r="L532">
            <v>11</v>
          </cell>
          <cell r="M532">
            <v>10</v>
          </cell>
          <cell r="N532">
            <v>9</v>
          </cell>
          <cell r="O532">
            <v>1</v>
          </cell>
          <cell r="P532">
            <v>31</v>
          </cell>
          <cell r="Q532">
            <v>9000</v>
          </cell>
          <cell r="R532">
            <v>279000</v>
          </cell>
          <cell r="S532">
            <v>167400</v>
          </cell>
          <cell r="T532"/>
        </row>
        <row r="533">
          <cell r="B533" t="str">
            <v>K0664056</v>
          </cell>
          <cell r="C533" t="str">
            <v>Lonaluilu</v>
          </cell>
          <cell r="D533" t="str">
            <v>Audited</v>
          </cell>
          <cell r="E533" t="str">
            <v>Attached</v>
          </cell>
          <cell r="F533" t="str">
            <v>066441</v>
          </cell>
          <cell r="G533" t="str">
            <v>Lonaluili (Lamenaura)</v>
          </cell>
          <cell r="H533" t="str">
            <v>Tanna</v>
          </cell>
          <cell r="I533" t="str">
            <v>NBV</v>
          </cell>
          <cell r="J533" t="str">
            <v>Tafea</v>
          </cell>
          <cell r="K533" t="str">
            <v>0085122001</v>
          </cell>
          <cell r="L533">
            <v>2</v>
          </cell>
          <cell r="M533">
            <v>1</v>
          </cell>
          <cell r="N533">
            <v>0</v>
          </cell>
          <cell r="O533">
            <v>3</v>
          </cell>
          <cell r="P533">
            <v>6</v>
          </cell>
          <cell r="Q533">
            <v>9000</v>
          </cell>
          <cell r="R533">
            <v>54000</v>
          </cell>
          <cell r="S533">
            <v>32400</v>
          </cell>
          <cell r="T533">
            <v>11916</v>
          </cell>
        </row>
        <row r="534">
          <cell r="B534" t="str">
            <v>K0664074</v>
          </cell>
          <cell r="C534" t="str">
            <v>Loanialu</v>
          </cell>
          <cell r="D534" t="str">
            <v>Audited</v>
          </cell>
          <cell r="E534" t="str">
            <v>Attached</v>
          </cell>
          <cell r="F534" t="str">
            <v>066490</v>
          </cell>
          <cell r="G534" t="str">
            <v>Lounialou</v>
          </cell>
          <cell r="H534" t="str">
            <v>Tanna</v>
          </cell>
          <cell r="I534" t="str">
            <v>NBV</v>
          </cell>
          <cell r="J534" t="str">
            <v>Tafea</v>
          </cell>
          <cell r="K534" t="str">
            <v>0085004001</v>
          </cell>
          <cell r="L534">
            <v>8</v>
          </cell>
          <cell r="M534">
            <v>15</v>
          </cell>
          <cell r="N534">
            <v>13</v>
          </cell>
          <cell r="O534">
            <v>18</v>
          </cell>
          <cell r="P534">
            <v>54</v>
          </cell>
          <cell r="Q534">
            <v>9000</v>
          </cell>
          <cell r="R534">
            <v>486000</v>
          </cell>
          <cell r="S534">
            <v>291600</v>
          </cell>
          <cell r="T534"/>
        </row>
        <row r="535">
          <cell r="B535" t="str">
            <v>K0664042</v>
          </cell>
          <cell r="C535" t="str">
            <v>Letoupam</v>
          </cell>
          <cell r="D535" t="str">
            <v>Audited</v>
          </cell>
          <cell r="E535" t="str">
            <v>Feeder</v>
          </cell>
          <cell r="F535" t="str">
            <v>066445</v>
          </cell>
          <cell r="G535" t="str">
            <v>Lapkit</v>
          </cell>
          <cell r="H535" t="str">
            <v>Tanna</v>
          </cell>
          <cell r="I535" t="str">
            <v>NBV</v>
          </cell>
          <cell r="J535" t="str">
            <v>Tafea</v>
          </cell>
          <cell r="K535" t="str">
            <v>0084977001</v>
          </cell>
          <cell r="L535">
            <v>0</v>
          </cell>
          <cell r="M535">
            <v>2</v>
          </cell>
          <cell r="N535">
            <v>5</v>
          </cell>
          <cell r="O535">
            <v>1</v>
          </cell>
          <cell r="P535">
            <v>8</v>
          </cell>
          <cell r="Q535">
            <v>9000</v>
          </cell>
          <cell r="R535">
            <v>72000</v>
          </cell>
          <cell r="S535">
            <v>43200</v>
          </cell>
          <cell r="T535"/>
        </row>
        <row r="536">
          <cell r="B536" t="str">
            <v>K0664077</v>
          </cell>
          <cell r="C536" t="str">
            <v>Lenaken</v>
          </cell>
          <cell r="D536" t="str">
            <v>Audited</v>
          </cell>
          <cell r="E536" t="str">
            <v>Attached</v>
          </cell>
          <cell r="F536" t="str">
            <v>066451</v>
          </cell>
          <cell r="G536" t="str">
            <v>Lenaken English</v>
          </cell>
          <cell r="H536" t="str">
            <v>Tanna</v>
          </cell>
          <cell r="I536" t="str">
            <v>NBV</v>
          </cell>
          <cell r="J536" t="str">
            <v>Tafea</v>
          </cell>
          <cell r="K536" t="str">
            <v>0084982001</v>
          </cell>
          <cell r="L536">
            <v>9</v>
          </cell>
          <cell r="M536">
            <v>5</v>
          </cell>
          <cell r="N536">
            <v>10</v>
          </cell>
          <cell r="O536">
            <v>6</v>
          </cell>
          <cell r="P536">
            <v>30</v>
          </cell>
          <cell r="Q536">
            <v>9000</v>
          </cell>
          <cell r="R536">
            <v>270000</v>
          </cell>
          <cell r="S536">
            <v>162000</v>
          </cell>
          <cell r="T536"/>
        </row>
        <row r="537">
          <cell r="B537" t="str">
            <v>K0664075</v>
          </cell>
          <cell r="C537" t="str">
            <v>Leaur</v>
          </cell>
          <cell r="D537" t="str">
            <v>Audited</v>
          </cell>
          <cell r="E537" t="str">
            <v>Attached</v>
          </cell>
          <cell r="F537" t="str">
            <v>0664494</v>
          </cell>
          <cell r="G537" t="str">
            <v>Leauer</v>
          </cell>
          <cell r="H537" t="str">
            <v>Tanna</v>
          </cell>
          <cell r="I537" t="str">
            <v>NBV</v>
          </cell>
          <cell r="J537" t="str">
            <v>Tafea</v>
          </cell>
          <cell r="K537" t="str">
            <v>0098262001</v>
          </cell>
          <cell r="L537">
            <v>2</v>
          </cell>
          <cell r="M537">
            <v>2</v>
          </cell>
          <cell r="N537">
            <v>5</v>
          </cell>
          <cell r="O537">
            <v>2</v>
          </cell>
          <cell r="P537">
            <v>11</v>
          </cell>
          <cell r="Q537">
            <v>9000</v>
          </cell>
          <cell r="R537">
            <v>99000</v>
          </cell>
          <cell r="S537">
            <v>59400</v>
          </cell>
          <cell r="T537"/>
        </row>
        <row r="538">
          <cell r="B538" t="str">
            <v>K0664095</v>
          </cell>
          <cell r="C538" t="str">
            <v>Lawithal</v>
          </cell>
          <cell r="D538" t="str">
            <v>Audited</v>
          </cell>
          <cell r="E538" t="str">
            <v>Feeder</v>
          </cell>
          <cell r="F538" t="str">
            <v>066412</v>
          </cell>
          <cell r="G538" t="str">
            <v>Green Hill</v>
          </cell>
          <cell r="H538" t="str">
            <v>Tanna</v>
          </cell>
          <cell r="I538" t="str">
            <v>NBV</v>
          </cell>
          <cell r="J538" t="str">
            <v>Tafea</v>
          </cell>
          <cell r="K538" t="str">
            <v>0085016001</v>
          </cell>
          <cell r="L538">
            <v>0</v>
          </cell>
          <cell r="M538">
            <v>2</v>
          </cell>
          <cell r="N538">
            <v>4</v>
          </cell>
          <cell r="O538">
            <v>7</v>
          </cell>
          <cell r="P538">
            <v>13</v>
          </cell>
          <cell r="Q538">
            <v>9000</v>
          </cell>
          <cell r="R538">
            <v>117000</v>
          </cell>
          <cell r="S538">
            <v>70200</v>
          </cell>
          <cell r="T538"/>
        </row>
        <row r="539">
          <cell r="B539" t="str">
            <v>K0664433</v>
          </cell>
          <cell r="C539" t="str">
            <v>Lautapunga Kindy</v>
          </cell>
          <cell r="D539" t="str">
            <v>Audited</v>
          </cell>
          <cell r="E539" t="str">
            <v>Attached</v>
          </cell>
          <cell r="F539" t="str">
            <v>066448</v>
          </cell>
          <cell r="G539" t="str">
            <v>Lautapunga</v>
          </cell>
          <cell r="H539" t="str">
            <v>Tanna</v>
          </cell>
          <cell r="I539" t="str">
            <v>NBV</v>
          </cell>
          <cell r="J539" t="str">
            <v>Tafea</v>
          </cell>
          <cell r="K539" t="str">
            <v>0085121001</v>
          </cell>
          <cell r="L539">
            <v>7</v>
          </cell>
          <cell r="M539">
            <v>2</v>
          </cell>
          <cell r="N539">
            <v>2</v>
          </cell>
          <cell r="O539">
            <v>7</v>
          </cell>
          <cell r="P539">
            <v>18</v>
          </cell>
          <cell r="Q539">
            <v>9000</v>
          </cell>
          <cell r="R539">
            <v>162000</v>
          </cell>
          <cell r="S539">
            <v>97200</v>
          </cell>
          <cell r="T539"/>
        </row>
        <row r="540">
          <cell r="B540" t="str">
            <v>K0664558</v>
          </cell>
          <cell r="C540" t="str">
            <v>Lausitana kindy</v>
          </cell>
          <cell r="D540" t="str">
            <v>Audited</v>
          </cell>
          <cell r="E540" t="str">
            <v>Feeder</v>
          </cell>
          <cell r="F540" t="str">
            <v>066449</v>
          </cell>
          <cell r="G540" t="str">
            <v>Lenakel</v>
          </cell>
          <cell r="H540" t="str">
            <v>Tanna</v>
          </cell>
          <cell r="I540" t="str">
            <v>NBV</v>
          </cell>
          <cell r="J540" t="str">
            <v>Tafea</v>
          </cell>
          <cell r="K540" t="str">
            <v>0084980001</v>
          </cell>
          <cell r="L540">
            <v>2</v>
          </cell>
          <cell r="M540">
            <v>5</v>
          </cell>
          <cell r="N540">
            <v>1</v>
          </cell>
          <cell r="O540">
            <v>2</v>
          </cell>
          <cell r="P540">
            <v>10</v>
          </cell>
          <cell r="Q540">
            <v>9000</v>
          </cell>
          <cell r="R540">
            <v>90000</v>
          </cell>
          <cell r="S540">
            <v>54000</v>
          </cell>
          <cell r="T540">
            <v>3600</v>
          </cell>
        </row>
        <row r="541">
          <cell r="B541" t="str">
            <v>K0664076</v>
          </cell>
          <cell r="C541" t="str">
            <v>Launarei</v>
          </cell>
          <cell r="D541" t="str">
            <v>Audited</v>
          </cell>
          <cell r="E541" t="str">
            <v>Feeder</v>
          </cell>
          <cell r="F541" t="str">
            <v>066464</v>
          </cell>
          <cell r="G541" t="str">
            <v>Lowieru</v>
          </cell>
          <cell r="H541" t="str">
            <v>Tanna</v>
          </cell>
          <cell r="I541" t="str">
            <v>NBV</v>
          </cell>
          <cell r="J541" t="str">
            <v>Tafea</v>
          </cell>
          <cell r="K541" t="str">
            <v>0084992001</v>
          </cell>
          <cell r="L541">
            <v>0</v>
          </cell>
          <cell r="M541">
            <v>0</v>
          </cell>
          <cell r="N541">
            <v>5</v>
          </cell>
          <cell r="O541">
            <v>3</v>
          </cell>
          <cell r="P541">
            <v>8</v>
          </cell>
          <cell r="Q541">
            <v>9000</v>
          </cell>
          <cell r="R541">
            <v>72000</v>
          </cell>
          <cell r="S541">
            <v>43200</v>
          </cell>
          <cell r="T541"/>
        </row>
        <row r="542">
          <cell r="B542" t="str">
            <v>K0664530</v>
          </cell>
          <cell r="C542" t="str">
            <v>Launalang Kindy</v>
          </cell>
          <cell r="D542" t="str">
            <v>Audited</v>
          </cell>
          <cell r="E542" t="str">
            <v>Attached</v>
          </cell>
          <cell r="F542" t="str">
            <v>066447</v>
          </cell>
          <cell r="G542" t="str">
            <v>Launalang</v>
          </cell>
          <cell r="H542" t="str">
            <v>Tanna</v>
          </cell>
          <cell r="I542" t="str">
            <v>NBV</v>
          </cell>
          <cell r="J542" t="str">
            <v>Tafea</v>
          </cell>
          <cell r="K542" t="str">
            <v>0084979001</v>
          </cell>
          <cell r="L542">
            <v>8</v>
          </cell>
          <cell r="M542">
            <v>3</v>
          </cell>
          <cell r="N542">
            <v>7</v>
          </cell>
          <cell r="O542">
            <v>3</v>
          </cell>
          <cell r="P542">
            <v>21</v>
          </cell>
          <cell r="Q542">
            <v>9000</v>
          </cell>
          <cell r="R542">
            <v>189000</v>
          </cell>
          <cell r="S542">
            <v>113400</v>
          </cell>
          <cell r="T542">
            <v>14400</v>
          </cell>
        </row>
        <row r="543">
          <cell r="B543" t="str">
            <v>K0664471</v>
          </cell>
          <cell r="C543" t="str">
            <v>Laumelu Kindy</v>
          </cell>
          <cell r="D543" t="str">
            <v>Audited</v>
          </cell>
          <cell r="E543" t="str">
            <v>Feeder</v>
          </cell>
          <cell r="F543" t="str">
            <v>066491</v>
          </cell>
          <cell r="G543" t="str">
            <v>Day Spring</v>
          </cell>
          <cell r="H543" t="str">
            <v>Tanna</v>
          </cell>
          <cell r="I543" t="str">
            <v>NBV</v>
          </cell>
          <cell r="J543" t="str">
            <v>Tafea</v>
          </cell>
          <cell r="K543" t="str">
            <v>0085005001</v>
          </cell>
          <cell r="L543">
            <v>1</v>
          </cell>
          <cell r="M543">
            <v>2</v>
          </cell>
          <cell r="N543">
            <v>0</v>
          </cell>
          <cell r="O543">
            <v>1</v>
          </cell>
          <cell r="P543">
            <v>4</v>
          </cell>
          <cell r="Q543">
            <v>9000</v>
          </cell>
          <cell r="R543">
            <v>36000</v>
          </cell>
          <cell r="S543">
            <v>21600</v>
          </cell>
          <cell r="T543">
            <v>7944</v>
          </cell>
        </row>
        <row r="544">
          <cell r="B544" t="str">
            <v>K0664131</v>
          </cell>
          <cell r="C544" t="str">
            <v>Latun West Tanna</v>
          </cell>
          <cell r="D544" t="str">
            <v>Audited</v>
          </cell>
          <cell r="E544" t="str">
            <v>Attached</v>
          </cell>
          <cell r="F544" t="str">
            <v>066446</v>
          </cell>
          <cell r="G544" t="str">
            <v>Latun</v>
          </cell>
          <cell r="H544" t="str">
            <v>Tanna</v>
          </cell>
          <cell r="I544" t="str">
            <v>NBV</v>
          </cell>
          <cell r="J544" t="str">
            <v>Tafea</v>
          </cell>
          <cell r="K544" t="str">
            <v>0085013001</v>
          </cell>
          <cell r="L544">
            <v>5</v>
          </cell>
          <cell r="M544">
            <v>2</v>
          </cell>
          <cell r="N544">
            <v>9</v>
          </cell>
          <cell r="O544">
            <v>11</v>
          </cell>
          <cell r="P544">
            <v>27</v>
          </cell>
          <cell r="Q544">
            <v>9000</v>
          </cell>
          <cell r="R544">
            <v>243000</v>
          </cell>
          <cell r="S544">
            <v>145800</v>
          </cell>
          <cell r="T544"/>
        </row>
        <row r="545">
          <cell r="B545" t="str">
            <v>K0664541</v>
          </cell>
          <cell r="C545" t="str">
            <v>Larkam Kindy</v>
          </cell>
          <cell r="D545" t="str">
            <v>Audited</v>
          </cell>
          <cell r="E545" t="str">
            <v>Feeder</v>
          </cell>
          <cell r="F545" t="str">
            <v>066457</v>
          </cell>
          <cell r="G545" t="str">
            <v>Lenakel HV</v>
          </cell>
          <cell r="H545" t="str">
            <v>Tanna</v>
          </cell>
          <cell r="I545" t="str">
            <v>NBV</v>
          </cell>
          <cell r="J545" t="str">
            <v>Tafea</v>
          </cell>
          <cell r="K545" t="str">
            <v>0084980001</v>
          </cell>
          <cell r="L545">
            <v>5</v>
          </cell>
          <cell r="M545">
            <v>6</v>
          </cell>
          <cell r="N545">
            <v>3</v>
          </cell>
          <cell r="O545">
            <v>2</v>
          </cell>
          <cell r="P545">
            <v>16</v>
          </cell>
          <cell r="Q545">
            <v>9000</v>
          </cell>
          <cell r="R545">
            <v>144000</v>
          </cell>
          <cell r="S545">
            <v>86400</v>
          </cell>
          <cell r="T545">
            <v>39600</v>
          </cell>
        </row>
        <row r="546">
          <cell r="B546" t="str">
            <v>K0664491</v>
          </cell>
          <cell r="C546" t="str">
            <v>Lapkit Kindy</v>
          </cell>
          <cell r="D546" t="str">
            <v>Audited</v>
          </cell>
          <cell r="E546" t="str">
            <v>Attached</v>
          </cell>
          <cell r="F546" t="str">
            <v>066445</v>
          </cell>
          <cell r="G546" t="str">
            <v>Lapkit</v>
          </cell>
          <cell r="H546" t="str">
            <v>Tanna</v>
          </cell>
          <cell r="I546" t="str">
            <v>NBV</v>
          </cell>
          <cell r="J546" t="str">
            <v>Tafea</v>
          </cell>
          <cell r="K546" t="str">
            <v>0084977001</v>
          </cell>
          <cell r="L546">
            <v>3</v>
          </cell>
          <cell r="M546">
            <v>1</v>
          </cell>
          <cell r="N546">
            <v>5</v>
          </cell>
          <cell r="O546">
            <v>7</v>
          </cell>
          <cell r="P546">
            <v>16</v>
          </cell>
          <cell r="Q546">
            <v>9000</v>
          </cell>
          <cell r="R546">
            <v>144000</v>
          </cell>
          <cell r="S546">
            <v>86400</v>
          </cell>
          <cell r="T546"/>
        </row>
        <row r="547">
          <cell r="B547" t="str">
            <v>K0664546</v>
          </cell>
          <cell r="C547" t="str">
            <v>Lamrau Kindy</v>
          </cell>
          <cell r="D547" t="str">
            <v>Audited</v>
          </cell>
          <cell r="E547" t="str">
            <v>Feeder</v>
          </cell>
          <cell r="F547" t="str">
            <v>066455</v>
          </cell>
          <cell r="G547" t="str">
            <v>Loukatai</v>
          </cell>
          <cell r="H547" t="str">
            <v>Tanna</v>
          </cell>
          <cell r="I547" t="str">
            <v>NBV</v>
          </cell>
          <cell r="J547" t="str">
            <v>Tafea</v>
          </cell>
          <cell r="K547" t="str">
            <v>0084985001</v>
          </cell>
          <cell r="L547">
            <v>6</v>
          </cell>
          <cell r="M547">
            <v>3</v>
          </cell>
          <cell r="N547">
            <v>7</v>
          </cell>
          <cell r="O547">
            <v>12</v>
          </cell>
          <cell r="P547">
            <v>28</v>
          </cell>
          <cell r="Q547">
            <v>9000</v>
          </cell>
          <cell r="R547">
            <v>252000</v>
          </cell>
          <cell r="S547">
            <v>151200</v>
          </cell>
          <cell r="T547"/>
        </row>
        <row r="548">
          <cell r="B548" t="str">
            <v>K0664178</v>
          </cell>
          <cell r="C548" t="str">
            <v>Lamnatou</v>
          </cell>
          <cell r="D548" t="str">
            <v>Audited</v>
          </cell>
          <cell r="E548" t="str">
            <v>Attached</v>
          </cell>
          <cell r="F548" t="str">
            <v>066444</v>
          </cell>
          <cell r="G548" t="str">
            <v>Lamnatou</v>
          </cell>
          <cell r="H548" t="str">
            <v>Tanna</v>
          </cell>
          <cell r="I548" t="str">
            <v>NBV</v>
          </cell>
          <cell r="J548" t="str">
            <v>Tafea</v>
          </cell>
          <cell r="K548" t="str">
            <v>0084976001</v>
          </cell>
          <cell r="L548">
            <v>2</v>
          </cell>
          <cell r="M548">
            <v>5</v>
          </cell>
          <cell r="N548">
            <v>7</v>
          </cell>
          <cell r="O548">
            <v>6</v>
          </cell>
          <cell r="P548">
            <v>20</v>
          </cell>
          <cell r="Q548">
            <v>9000</v>
          </cell>
          <cell r="R548">
            <v>180000</v>
          </cell>
          <cell r="S548">
            <v>108000</v>
          </cell>
          <cell r="T548"/>
        </row>
        <row r="549">
          <cell r="B549" t="str">
            <v>K0664084</v>
          </cell>
          <cell r="C549" t="str">
            <v>Lamlu</v>
          </cell>
          <cell r="D549" t="str">
            <v>Audited</v>
          </cell>
          <cell r="E549" t="str">
            <v>Attached</v>
          </cell>
          <cell r="F549" t="str">
            <v>066443</v>
          </cell>
          <cell r="G549" t="str">
            <v>Lamlu</v>
          </cell>
          <cell r="H549" t="str">
            <v>Tanna</v>
          </cell>
          <cell r="I549" t="str">
            <v>NBV</v>
          </cell>
          <cell r="J549" t="str">
            <v>Tafea</v>
          </cell>
          <cell r="K549" t="str">
            <v>0085119001</v>
          </cell>
          <cell r="L549">
            <v>6</v>
          </cell>
          <cell r="M549">
            <v>12</v>
          </cell>
          <cell r="N549">
            <v>5</v>
          </cell>
          <cell r="O549">
            <v>4</v>
          </cell>
          <cell r="P549">
            <v>27</v>
          </cell>
          <cell r="Q549">
            <v>9000</v>
          </cell>
          <cell r="R549">
            <v>243000</v>
          </cell>
          <cell r="S549">
            <v>145800</v>
          </cell>
          <cell r="T549"/>
        </row>
        <row r="550">
          <cell r="B550" t="str">
            <v>K0664466</v>
          </cell>
          <cell r="C550" t="str">
            <v>Lamkail Kindy</v>
          </cell>
          <cell r="D550" t="str">
            <v>Audited</v>
          </cell>
          <cell r="E550" t="str">
            <v>Attached</v>
          </cell>
          <cell r="F550" t="str">
            <v>066415</v>
          </cell>
          <cell r="G550" t="str">
            <v>Lamkail</v>
          </cell>
          <cell r="H550" t="str">
            <v>Tanna</v>
          </cell>
          <cell r="I550" t="str">
            <v>NBV</v>
          </cell>
          <cell r="J550" t="str">
            <v>Tafea</v>
          </cell>
          <cell r="K550" t="str">
            <v>0084958001</v>
          </cell>
          <cell r="L550">
            <v>2</v>
          </cell>
          <cell r="M550">
            <v>7</v>
          </cell>
          <cell r="N550">
            <v>6</v>
          </cell>
          <cell r="O550">
            <v>5</v>
          </cell>
          <cell r="P550">
            <v>20</v>
          </cell>
          <cell r="Q550">
            <v>9000</v>
          </cell>
          <cell r="R550">
            <v>180000</v>
          </cell>
          <cell r="S550">
            <v>108000</v>
          </cell>
          <cell r="T550"/>
        </row>
        <row r="551">
          <cell r="B551" t="str">
            <v>K0664447</v>
          </cell>
          <cell r="C551" t="str">
            <v>Lamapruan Kindy school</v>
          </cell>
          <cell r="D551" t="str">
            <v>Audited</v>
          </cell>
          <cell r="E551" t="str">
            <v>Feeder</v>
          </cell>
          <cell r="F551" t="str">
            <v>066464</v>
          </cell>
          <cell r="G551" t="str">
            <v>Lowieru</v>
          </cell>
          <cell r="H551" t="str">
            <v>Tanna</v>
          </cell>
          <cell r="I551" t="str">
            <v>NBV</v>
          </cell>
          <cell r="J551" t="str">
            <v>Tafea</v>
          </cell>
          <cell r="K551" t="str">
            <v>0084992001</v>
          </cell>
          <cell r="L551">
            <v>4</v>
          </cell>
          <cell r="M551">
            <v>2</v>
          </cell>
          <cell r="N551">
            <v>4</v>
          </cell>
          <cell r="O551">
            <v>5</v>
          </cell>
          <cell r="P551">
            <v>15</v>
          </cell>
          <cell r="Q551">
            <v>9000</v>
          </cell>
          <cell r="R551">
            <v>135000</v>
          </cell>
          <cell r="S551">
            <v>81000</v>
          </cell>
          <cell r="T551"/>
        </row>
        <row r="552">
          <cell r="B552" t="str">
            <v>K0664058</v>
          </cell>
          <cell r="C552" t="str">
            <v>Lamanuo</v>
          </cell>
          <cell r="D552" t="str">
            <v>Audited</v>
          </cell>
          <cell r="E552" t="str">
            <v>Feeder</v>
          </cell>
          <cell r="F552" t="str">
            <v>0664494</v>
          </cell>
          <cell r="G552" t="str">
            <v>Leauer</v>
          </cell>
          <cell r="H552" t="str">
            <v>Tanna</v>
          </cell>
          <cell r="I552" t="str">
            <v>NBV</v>
          </cell>
          <cell r="J552" t="str">
            <v>Tafea</v>
          </cell>
          <cell r="K552" t="str">
            <v>0098262001</v>
          </cell>
          <cell r="L552">
            <v>2</v>
          </cell>
          <cell r="M552">
            <v>4</v>
          </cell>
          <cell r="N552">
            <v>0</v>
          </cell>
          <cell r="O552">
            <v>2</v>
          </cell>
          <cell r="P552">
            <v>8</v>
          </cell>
          <cell r="Q552">
            <v>9000</v>
          </cell>
          <cell r="R552">
            <v>72000</v>
          </cell>
          <cell r="S552">
            <v>43200</v>
          </cell>
          <cell r="T552"/>
        </row>
        <row r="553">
          <cell r="B553" t="str">
            <v>K0664156</v>
          </cell>
          <cell r="C553" t="str">
            <v>Lamanaruan</v>
          </cell>
          <cell r="D553" t="str">
            <v>Audited</v>
          </cell>
          <cell r="E553" t="str">
            <v>Attached</v>
          </cell>
          <cell r="F553" t="str">
            <v>066440</v>
          </cell>
          <cell r="G553" t="str">
            <v>Lamanaruan</v>
          </cell>
          <cell r="H553" t="str">
            <v>Tanna</v>
          </cell>
          <cell r="I553" t="str">
            <v>NBV</v>
          </cell>
          <cell r="J553" t="str">
            <v>Tafea</v>
          </cell>
          <cell r="K553" t="str">
            <v>0085017001</v>
          </cell>
          <cell r="L553">
            <v>3</v>
          </cell>
          <cell r="M553">
            <v>3</v>
          </cell>
          <cell r="N553">
            <v>4</v>
          </cell>
          <cell r="O553">
            <v>2</v>
          </cell>
          <cell r="P553">
            <v>12</v>
          </cell>
          <cell r="Q553">
            <v>9000</v>
          </cell>
          <cell r="R553">
            <v>108000</v>
          </cell>
          <cell r="S553">
            <v>64800</v>
          </cell>
          <cell r="T553">
            <v>5400</v>
          </cell>
        </row>
        <row r="554">
          <cell r="B554" t="str">
            <v>K0664529</v>
          </cell>
          <cell r="C554" t="str">
            <v>Lamakaun kindy</v>
          </cell>
          <cell r="D554" t="str">
            <v>Audited</v>
          </cell>
          <cell r="E554" t="str">
            <v>Feeder</v>
          </cell>
          <cell r="F554" t="str">
            <v>066447</v>
          </cell>
          <cell r="G554" t="str">
            <v>Launalang</v>
          </cell>
          <cell r="H554" t="str">
            <v>Tanna</v>
          </cell>
          <cell r="I554" t="str">
            <v>NBV</v>
          </cell>
          <cell r="J554" t="str">
            <v>Tafea</v>
          </cell>
          <cell r="K554" t="str">
            <v>0084979001</v>
          </cell>
          <cell r="L554">
            <v>0</v>
          </cell>
          <cell r="M554">
            <v>0</v>
          </cell>
          <cell r="N554">
            <v>4</v>
          </cell>
          <cell r="O554">
            <v>4</v>
          </cell>
          <cell r="P554">
            <v>8</v>
          </cell>
          <cell r="Q554">
            <v>9000</v>
          </cell>
          <cell r="R554">
            <v>72000</v>
          </cell>
          <cell r="S554">
            <v>43200</v>
          </cell>
          <cell r="T554"/>
        </row>
        <row r="555">
          <cell r="B555" t="str">
            <v>K0664543</v>
          </cell>
          <cell r="C555" t="str">
            <v>Laketam Kindy</v>
          </cell>
          <cell r="D555" t="str">
            <v>Audited</v>
          </cell>
          <cell r="E555" t="str">
            <v>Feeder</v>
          </cell>
          <cell r="F555" t="str">
            <v>066412</v>
          </cell>
          <cell r="G555" t="str">
            <v>Green Hill</v>
          </cell>
          <cell r="H555" t="str">
            <v>Tanna</v>
          </cell>
          <cell r="I555" t="str">
            <v>NBV</v>
          </cell>
          <cell r="J555" t="str">
            <v>Tafea</v>
          </cell>
          <cell r="K555" t="str">
            <v>0085016001</v>
          </cell>
          <cell r="L555">
            <v>3</v>
          </cell>
          <cell r="M555">
            <v>1</v>
          </cell>
          <cell r="N555">
            <v>4</v>
          </cell>
          <cell r="O555">
            <v>6</v>
          </cell>
          <cell r="P555">
            <v>14</v>
          </cell>
          <cell r="Q555">
            <v>9000</v>
          </cell>
          <cell r="R555">
            <v>126000</v>
          </cell>
          <cell r="S555">
            <v>75600</v>
          </cell>
          <cell r="T555"/>
        </row>
        <row r="556">
          <cell r="B556" t="str">
            <v>K0664535</v>
          </cell>
          <cell r="C556" t="str">
            <v>Labongtaua kindy</v>
          </cell>
          <cell r="D556" t="str">
            <v>Audited</v>
          </cell>
          <cell r="E556" t="str">
            <v>Attached</v>
          </cell>
          <cell r="F556" t="str">
            <v>066438</v>
          </cell>
          <cell r="G556" t="str">
            <v>Labongtaoua</v>
          </cell>
          <cell r="H556" t="str">
            <v>Tanna</v>
          </cell>
          <cell r="I556" t="str">
            <v>NBV</v>
          </cell>
          <cell r="J556" t="str">
            <v>Tafea</v>
          </cell>
          <cell r="K556" t="str">
            <v>0084974001</v>
          </cell>
          <cell r="L556">
            <v>5</v>
          </cell>
          <cell r="M556">
            <v>8</v>
          </cell>
          <cell r="N556">
            <v>9</v>
          </cell>
          <cell r="O556">
            <v>11</v>
          </cell>
          <cell r="P556">
            <v>33</v>
          </cell>
          <cell r="Q556">
            <v>9000</v>
          </cell>
          <cell r="R556">
            <v>297000</v>
          </cell>
          <cell r="S556">
            <v>178200</v>
          </cell>
          <cell r="T556"/>
        </row>
        <row r="557">
          <cell r="B557" t="str">
            <v>K0664555</v>
          </cell>
          <cell r="C557" t="str">
            <v>Kwanpaku kindy</v>
          </cell>
          <cell r="D557" t="str">
            <v>Audited</v>
          </cell>
          <cell r="E557" t="str">
            <v>Feeder</v>
          </cell>
          <cell r="F557" t="str">
            <v>066436</v>
          </cell>
          <cell r="G557" t="str">
            <v>Kwamera</v>
          </cell>
          <cell r="H557" t="str">
            <v>Tanna</v>
          </cell>
          <cell r="I557" t="str">
            <v>NBV</v>
          </cell>
          <cell r="J557" t="str">
            <v>Tafea</v>
          </cell>
          <cell r="K557" t="str">
            <v>0084972001</v>
          </cell>
          <cell r="L557">
            <v>0</v>
          </cell>
          <cell r="M557">
            <v>0</v>
          </cell>
          <cell r="N557">
            <v>3</v>
          </cell>
          <cell r="O557">
            <v>3</v>
          </cell>
          <cell r="P557">
            <v>6</v>
          </cell>
          <cell r="Q557">
            <v>9000</v>
          </cell>
          <cell r="R557">
            <v>54000</v>
          </cell>
          <cell r="S557">
            <v>32400</v>
          </cell>
          <cell r="T557"/>
        </row>
        <row r="558">
          <cell r="B558" t="str">
            <v>K0664425</v>
          </cell>
          <cell r="C558" t="str">
            <v>Karunanen Kindy</v>
          </cell>
          <cell r="D558" t="str">
            <v>Audited</v>
          </cell>
          <cell r="E558" t="str">
            <v>Attached</v>
          </cell>
          <cell r="F558" t="str">
            <v>066435</v>
          </cell>
          <cell r="G558" t="str">
            <v>King's Cross</v>
          </cell>
          <cell r="H558" t="str">
            <v>Tanna</v>
          </cell>
          <cell r="I558" t="str">
            <v>NBV</v>
          </cell>
          <cell r="J558" t="str">
            <v>Tafea</v>
          </cell>
          <cell r="K558" t="str">
            <v>0084970001</v>
          </cell>
          <cell r="L558">
            <v>2</v>
          </cell>
          <cell r="M558">
            <v>5</v>
          </cell>
          <cell r="N558">
            <v>4</v>
          </cell>
          <cell r="O558">
            <v>5</v>
          </cell>
          <cell r="P558">
            <v>16</v>
          </cell>
          <cell r="Q558">
            <v>9000</v>
          </cell>
          <cell r="R558">
            <v>144000</v>
          </cell>
          <cell r="S558">
            <v>86400</v>
          </cell>
          <cell r="T558"/>
        </row>
        <row r="559">
          <cell r="B559" t="str">
            <v>K0664101</v>
          </cell>
          <cell r="C559" t="str">
            <v>Kamahau 1</v>
          </cell>
          <cell r="D559" t="str">
            <v>Audited</v>
          </cell>
          <cell r="E559" t="str">
            <v>Feeder</v>
          </cell>
          <cell r="F559" t="str">
            <v>066433</v>
          </cell>
          <cell r="G559" t="str">
            <v>Kamahau (Karimasanga)</v>
          </cell>
          <cell r="H559" t="str">
            <v>Tanna</v>
          </cell>
          <cell r="I559" t="str">
            <v>NBV</v>
          </cell>
          <cell r="J559" t="str">
            <v>Tafea</v>
          </cell>
          <cell r="K559" t="str">
            <v>0085028001</v>
          </cell>
          <cell r="L559">
            <v>2</v>
          </cell>
          <cell r="M559">
            <v>5</v>
          </cell>
          <cell r="N559">
            <v>6</v>
          </cell>
          <cell r="O559">
            <v>4</v>
          </cell>
          <cell r="P559">
            <v>17</v>
          </cell>
          <cell r="Q559">
            <v>9000</v>
          </cell>
          <cell r="R559">
            <v>153000</v>
          </cell>
          <cell r="S559">
            <v>91800</v>
          </cell>
          <cell r="T559"/>
        </row>
        <row r="560">
          <cell r="B560" t="str">
            <v>K0664137</v>
          </cell>
          <cell r="C560" t="str">
            <v>Iwinmit</v>
          </cell>
          <cell r="D560" t="str">
            <v>Audited</v>
          </cell>
          <cell r="E560" t="str">
            <v>Attached</v>
          </cell>
          <cell r="F560" t="str">
            <v>066432</v>
          </cell>
          <cell r="G560" t="str">
            <v>Iwunmit</v>
          </cell>
          <cell r="H560" t="str">
            <v>Tanna</v>
          </cell>
          <cell r="I560" t="str">
            <v>NBV</v>
          </cell>
          <cell r="J560" t="str">
            <v>Tafea</v>
          </cell>
          <cell r="K560" t="str">
            <v>0084968001</v>
          </cell>
          <cell r="L560">
            <v>1</v>
          </cell>
          <cell r="M560">
            <v>7</v>
          </cell>
          <cell r="N560">
            <v>17</v>
          </cell>
          <cell r="O560">
            <v>10</v>
          </cell>
          <cell r="P560">
            <v>35</v>
          </cell>
          <cell r="Q560">
            <v>9000</v>
          </cell>
          <cell r="R560">
            <v>315000</v>
          </cell>
          <cell r="S560">
            <v>189000</v>
          </cell>
          <cell r="T560"/>
        </row>
        <row r="561">
          <cell r="B561" t="str">
            <v>K0664519</v>
          </cell>
          <cell r="C561" t="str">
            <v>Iwel Kindy</v>
          </cell>
          <cell r="D561" t="str">
            <v>Audited</v>
          </cell>
          <cell r="E561" t="str">
            <v>Feeder</v>
          </cell>
          <cell r="F561" t="str">
            <v>066451</v>
          </cell>
          <cell r="G561" t="str">
            <v>Lenaken English</v>
          </cell>
          <cell r="H561" t="str">
            <v>Tanna</v>
          </cell>
          <cell r="I561" t="str">
            <v>NBV</v>
          </cell>
          <cell r="J561" t="str">
            <v>Tafea</v>
          </cell>
          <cell r="K561" t="str">
            <v>0084982001</v>
          </cell>
          <cell r="L561">
            <v>0</v>
          </cell>
          <cell r="M561">
            <v>0</v>
          </cell>
          <cell r="N561">
            <v>1</v>
          </cell>
          <cell r="O561">
            <v>3</v>
          </cell>
          <cell r="P561">
            <v>4</v>
          </cell>
          <cell r="Q561">
            <v>9000</v>
          </cell>
          <cell r="R561">
            <v>36000</v>
          </cell>
          <cell r="S561">
            <v>21600</v>
          </cell>
          <cell r="T561"/>
        </row>
        <row r="562">
          <cell r="B562" t="str">
            <v>K0664527</v>
          </cell>
          <cell r="C562" t="str">
            <v>Itaku Kindy</v>
          </cell>
          <cell r="D562" t="str">
            <v>Audited</v>
          </cell>
          <cell r="E562" t="str">
            <v>Attached</v>
          </cell>
          <cell r="F562" t="str">
            <v>066431</v>
          </cell>
          <cell r="G562" t="str">
            <v>Itaku</v>
          </cell>
          <cell r="H562" t="str">
            <v>Tanna</v>
          </cell>
          <cell r="I562" t="str">
            <v>NBV</v>
          </cell>
          <cell r="J562" t="str">
            <v>Tafea</v>
          </cell>
          <cell r="K562" t="str">
            <v>0085118001</v>
          </cell>
          <cell r="L562">
            <v>4</v>
          </cell>
          <cell r="M562">
            <v>6</v>
          </cell>
          <cell r="N562">
            <v>3</v>
          </cell>
          <cell r="O562">
            <v>3</v>
          </cell>
          <cell r="P562">
            <v>16</v>
          </cell>
          <cell r="Q562">
            <v>9000</v>
          </cell>
          <cell r="R562">
            <v>144000</v>
          </cell>
          <cell r="S562">
            <v>86400</v>
          </cell>
          <cell r="T562"/>
        </row>
        <row r="563">
          <cell r="B563" t="str">
            <v>K0664149</v>
          </cell>
          <cell r="C563" t="str">
            <v>Isla</v>
          </cell>
          <cell r="D563" t="str">
            <v>Audited</v>
          </cell>
          <cell r="E563" t="str">
            <v>Attached</v>
          </cell>
          <cell r="F563" t="str">
            <v>066430</v>
          </cell>
          <cell r="G563" t="str">
            <v>Isla</v>
          </cell>
          <cell r="H563" t="str">
            <v>Tanna</v>
          </cell>
          <cell r="I563" t="str">
            <v>NBV</v>
          </cell>
          <cell r="J563" t="str">
            <v>Tafea</v>
          </cell>
          <cell r="K563" t="str">
            <v>0103592001</v>
          </cell>
          <cell r="L563">
            <v>0</v>
          </cell>
          <cell r="M563">
            <v>0</v>
          </cell>
          <cell r="N563">
            <v>8</v>
          </cell>
          <cell r="O563">
            <v>8</v>
          </cell>
          <cell r="P563">
            <v>16</v>
          </cell>
          <cell r="Q563">
            <v>9000</v>
          </cell>
          <cell r="R563">
            <v>144000</v>
          </cell>
          <cell r="S563">
            <v>86400</v>
          </cell>
          <cell r="T563"/>
        </row>
        <row r="564">
          <cell r="B564" t="str">
            <v>K0665038</v>
          </cell>
          <cell r="C564" t="str">
            <v>Ishia Kindy</v>
          </cell>
          <cell r="D564" t="str">
            <v>Audited</v>
          </cell>
          <cell r="E564" t="str">
            <v>Attached</v>
          </cell>
          <cell r="F564" t="str">
            <v>066424</v>
          </cell>
          <cell r="G564" t="str">
            <v>Ishia</v>
          </cell>
          <cell r="H564" t="str">
            <v>Tanna</v>
          </cell>
          <cell r="I564" t="str">
            <v>NBV</v>
          </cell>
          <cell r="J564" t="str">
            <v>Tafea</v>
          </cell>
          <cell r="K564" t="str">
            <v>0085007001</v>
          </cell>
          <cell r="L564">
            <v>5</v>
          </cell>
          <cell r="M564">
            <v>4</v>
          </cell>
          <cell r="N564">
            <v>8</v>
          </cell>
          <cell r="O564">
            <v>8</v>
          </cell>
          <cell r="P564">
            <v>25</v>
          </cell>
          <cell r="Q564">
            <v>9000</v>
          </cell>
          <cell r="R564">
            <v>225000</v>
          </cell>
          <cell r="S564">
            <v>135000</v>
          </cell>
          <cell r="T564"/>
        </row>
        <row r="565">
          <cell r="B565" t="str">
            <v>K0664059</v>
          </cell>
          <cell r="C565" t="str">
            <v>Isaka</v>
          </cell>
          <cell r="D565" t="str">
            <v>Audited</v>
          </cell>
          <cell r="E565" t="str">
            <v>Attached</v>
          </cell>
          <cell r="F565" t="str">
            <v>066426</v>
          </cell>
          <cell r="G565" t="str">
            <v>Isaka</v>
          </cell>
          <cell r="H565" t="str">
            <v>Tanna</v>
          </cell>
          <cell r="I565" t="str">
            <v>NBV</v>
          </cell>
          <cell r="J565" t="str">
            <v>Tafea</v>
          </cell>
          <cell r="K565" t="str">
            <v>0084964001</v>
          </cell>
          <cell r="L565">
            <v>2</v>
          </cell>
          <cell r="M565">
            <v>3</v>
          </cell>
          <cell r="N565">
            <v>6</v>
          </cell>
          <cell r="O565">
            <v>5</v>
          </cell>
          <cell r="P565">
            <v>16</v>
          </cell>
          <cell r="Q565">
            <v>9000</v>
          </cell>
          <cell r="R565">
            <v>144000</v>
          </cell>
          <cell r="S565">
            <v>86400</v>
          </cell>
          <cell r="T565">
            <v>7200</v>
          </cell>
        </row>
        <row r="566">
          <cell r="B566" t="str">
            <v>K0664477</v>
          </cell>
          <cell r="C566" t="str">
            <v>Iquaramanu Kindy</v>
          </cell>
          <cell r="D566" t="str">
            <v>Audited</v>
          </cell>
          <cell r="E566" t="str">
            <v>Attached</v>
          </cell>
          <cell r="F566" t="str">
            <v>066425</v>
          </cell>
          <cell r="G566" t="str">
            <v>Iquaramanu</v>
          </cell>
          <cell r="H566" t="str">
            <v>Tanna</v>
          </cell>
          <cell r="I566" t="str">
            <v>NBV</v>
          </cell>
          <cell r="J566" t="str">
            <v>Tafea</v>
          </cell>
          <cell r="K566" t="str">
            <v>0084962001</v>
          </cell>
          <cell r="L566">
            <v>9</v>
          </cell>
          <cell r="M566">
            <v>5</v>
          </cell>
          <cell r="N566">
            <v>4</v>
          </cell>
          <cell r="O566">
            <v>6</v>
          </cell>
          <cell r="P566">
            <v>24</v>
          </cell>
          <cell r="Q566">
            <v>9000</v>
          </cell>
          <cell r="R566">
            <v>216000</v>
          </cell>
          <cell r="S566">
            <v>129600</v>
          </cell>
          <cell r="T566"/>
        </row>
        <row r="567">
          <cell r="B567" t="str">
            <v>K0664479</v>
          </cell>
          <cell r="C567" t="str">
            <v>Ipekel Kindi</v>
          </cell>
          <cell r="D567" t="str">
            <v>Audited</v>
          </cell>
          <cell r="E567" t="str">
            <v>Attached</v>
          </cell>
          <cell r="F567" t="str">
            <v>066424</v>
          </cell>
          <cell r="G567" t="str">
            <v>Ipekel</v>
          </cell>
          <cell r="H567" t="str">
            <v>Tanna</v>
          </cell>
          <cell r="I567" t="str">
            <v>NBV</v>
          </cell>
          <cell r="J567" t="str">
            <v>Tafea</v>
          </cell>
          <cell r="K567" t="str">
            <v>0085117001</v>
          </cell>
          <cell r="L567">
            <v>2</v>
          </cell>
          <cell r="M567">
            <v>7</v>
          </cell>
          <cell r="N567">
            <v>6</v>
          </cell>
          <cell r="O567">
            <v>2</v>
          </cell>
          <cell r="P567">
            <v>17</v>
          </cell>
          <cell r="Q567">
            <v>9000</v>
          </cell>
          <cell r="R567">
            <v>153000</v>
          </cell>
          <cell r="S567">
            <v>91800</v>
          </cell>
          <cell r="T567"/>
        </row>
        <row r="568">
          <cell r="B568" t="str">
            <v>K0664053</v>
          </cell>
          <cell r="C568" t="str">
            <v>Imaru Kindy</v>
          </cell>
          <cell r="D568" t="str">
            <v>Audited</v>
          </cell>
          <cell r="E568" t="str">
            <v>Attached</v>
          </cell>
          <cell r="F568" t="str">
            <v>066422</v>
          </cell>
          <cell r="G568" t="str">
            <v>Imaru</v>
          </cell>
          <cell r="H568" t="str">
            <v>Tanna</v>
          </cell>
          <cell r="I568" t="str">
            <v>NBV</v>
          </cell>
          <cell r="J568" t="str">
            <v>Tafea</v>
          </cell>
          <cell r="K568" t="str">
            <v>0085027001</v>
          </cell>
          <cell r="L568">
            <v>7</v>
          </cell>
          <cell r="M568">
            <v>11</v>
          </cell>
          <cell r="N568">
            <v>5</v>
          </cell>
          <cell r="O568">
            <v>4</v>
          </cell>
          <cell r="P568">
            <v>27</v>
          </cell>
          <cell r="Q568">
            <v>9000</v>
          </cell>
          <cell r="R568">
            <v>243000</v>
          </cell>
          <cell r="S568">
            <v>145800</v>
          </cell>
          <cell r="T568"/>
        </row>
        <row r="569">
          <cell r="B569" t="str">
            <v>K0664556</v>
          </cell>
          <cell r="C569" t="str">
            <v>Imapusine Community Kindy</v>
          </cell>
          <cell r="D569" t="str">
            <v>Audited</v>
          </cell>
          <cell r="E569" t="str">
            <v>Feeder</v>
          </cell>
          <cell r="F569" t="str">
            <v>066491</v>
          </cell>
          <cell r="G569" t="str">
            <v>Day Spring</v>
          </cell>
          <cell r="H569" t="str">
            <v>Tanna</v>
          </cell>
          <cell r="I569" t="str">
            <v>NBV</v>
          </cell>
          <cell r="J569" t="str">
            <v>Tafea</v>
          </cell>
          <cell r="K569" t="str">
            <v>0085005001</v>
          </cell>
          <cell r="L569">
            <v>4</v>
          </cell>
          <cell r="M569">
            <v>3</v>
          </cell>
          <cell r="N569">
            <v>2</v>
          </cell>
          <cell r="O569">
            <v>0</v>
          </cell>
          <cell r="P569">
            <v>9</v>
          </cell>
          <cell r="Q569">
            <v>9000</v>
          </cell>
          <cell r="R569">
            <v>81000</v>
          </cell>
          <cell r="S569">
            <v>48600</v>
          </cell>
          <cell r="T569">
            <v>22874</v>
          </cell>
        </row>
        <row r="570">
          <cell r="B570" t="str">
            <v>K0664179</v>
          </cell>
          <cell r="C570" t="str">
            <v>Imanaka</v>
          </cell>
          <cell r="D570" t="str">
            <v>Audited</v>
          </cell>
          <cell r="E570" t="str">
            <v>Attached</v>
          </cell>
          <cell r="F570" t="str">
            <v>066421</v>
          </cell>
          <cell r="G570" t="str">
            <v>Imanaka</v>
          </cell>
          <cell r="H570" t="str">
            <v>Tanna</v>
          </cell>
          <cell r="I570" t="str">
            <v>NBV</v>
          </cell>
          <cell r="J570" t="str">
            <v>Tafea</v>
          </cell>
          <cell r="K570" t="str">
            <v>0084960001</v>
          </cell>
          <cell r="L570">
            <v>3</v>
          </cell>
          <cell r="M570">
            <v>3</v>
          </cell>
          <cell r="N570">
            <v>6</v>
          </cell>
          <cell r="O570">
            <v>4</v>
          </cell>
          <cell r="P570">
            <v>16</v>
          </cell>
          <cell r="Q570">
            <v>9000</v>
          </cell>
          <cell r="R570">
            <v>144000</v>
          </cell>
          <cell r="S570">
            <v>86400</v>
          </cell>
          <cell r="T570"/>
        </row>
        <row r="571">
          <cell r="B571" t="str">
            <v>K0664449</v>
          </cell>
          <cell r="C571" t="str">
            <v>Imaki Kindy</v>
          </cell>
          <cell r="D571" t="str">
            <v>Audited</v>
          </cell>
          <cell r="E571" t="str">
            <v>Attached</v>
          </cell>
          <cell r="F571" t="str">
            <v>066420</v>
          </cell>
          <cell r="G571" t="str">
            <v>Imaki</v>
          </cell>
          <cell r="H571" t="str">
            <v>Tanna</v>
          </cell>
          <cell r="I571" t="str">
            <v>NBV</v>
          </cell>
          <cell r="J571" t="str">
            <v>Tafea</v>
          </cell>
          <cell r="K571" t="str">
            <v>0085026001</v>
          </cell>
          <cell r="L571">
            <v>8</v>
          </cell>
          <cell r="M571">
            <v>7</v>
          </cell>
          <cell r="N571">
            <v>8</v>
          </cell>
          <cell r="O571">
            <v>7</v>
          </cell>
          <cell r="P571">
            <v>30</v>
          </cell>
          <cell r="Q571">
            <v>9000</v>
          </cell>
          <cell r="R571">
            <v>270000</v>
          </cell>
          <cell r="S571">
            <v>162000</v>
          </cell>
          <cell r="T571"/>
        </row>
        <row r="572">
          <cell r="B572" t="str">
            <v>K0664130</v>
          </cell>
          <cell r="C572" t="str">
            <v>Imaio</v>
          </cell>
          <cell r="D572" t="str">
            <v>Audited</v>
          </cell>
          <cell r="E572" t="str">
            <v>Feeder</v>
          </cell>
          <cell r="F572" t="str">
            <v>066426</v>
          </cell>
          <cell r="G572" t="str">
            <v>Isaka</v>
          </cell>
          <cell r="H572" t="str">
            <v>Tanna</v>
          </cell>
          <cell r="I572" t="str">
            <v>NBV</v>
          </cell>
          <cell r="J572" t="str">
            <v>Tafea</v>
          </cell>
          <cell r="K572" t="str">
            <v>0084964001</v>
          </cell>
          <cell r="L572">
            <v>5</v>
          </cell>
          <cell r="M572">
            <v>2</v>
          </cell>
          <cell r="N572">
            <v>1</v>
          </cell>
          <cell r="O572">
            <v>8</v>
          </cell>
          <cell r="P572">
            <v>16</v>
          </cell>
          <cell r="Q572">
            <v>9000</v>
          </cell>
          <cell r="R572">
            <v>144000</v>
          </cell>
          <cell r="S572">
            <v>86400</v>
          </cell>
          <cell r="T572">
            <v>34200</v>
          </cell>
        </row>
        <row r="573">
          <cell r="B573" t="str">
            <v>K0664481</v>
          </cell>
          <cell r="C573" t="str">
            <v>Imafen Kindy</v>
          </cell>
          <cell r="D573" t="str">
            <v>Audited</v>
          </cell>
          <cell r="E573" t="str">
            <v>Attached</v>
          </cell>
          <cell r="F573" t="str">
            <v>066419</v>
          </cell>
          <cell r="G573" t="str">
            <v>Imafen</v>
          </cell>
          <cell r="H573" t="str">
            <v>Tanna</v>
          </cell>
          <cell r="I573" t="str">
            <v>NBV</v>
          </cell>
          <cell r="J573" t="str">
            <v>Tafea</v>
          </cell>
          <cell r="K573" t="str">
            <v>0085024001</v>
          </cell>
          <cell r="L573">
            <v>3</v>
          </cell>
          <cell r="M573">
            <v>3</v>
          </cell>
          <cell r="N573">
            <v>10</v>
          </cell>
          <cell r="O573">
            <v>12</v>
          </cell>
          <cell r="P573">
            <v>28</v>
          </cell>
          <cell r="Q573">
            <v>9000</v>
          </cell>
          <cell r="R573">
            <v>252000</v>
          </cell>
          <cell r="S573">
            <v>151200</v>
          </cell>
          <cell r="T573"/>
        </row>
        <row r="574">
          <cell r="B574" t="str">
            <v>K0664083</v>
          </cell>
          <cell r="C574" t="str">
            <v>Ilmanga Kindy</v>
          </cell>
          <cell r="D574" t="str">
            <v>Audited</v>
          </cell>
          <cell r="E574" t="str">
            <v>Feeder</v>
          </cell>
          <cell r="F574" t="str">
            <v>066451</v>
          </cell>
          <cell r="G574" t="str">
            <v>Lenaken English</v>
          </cell>
          <cell r="H574" t="str">
            <v>Tanna</v>
          </cell>
          <cell r="I574" t="str">
            <v>NBV</v>
          </cell>
          <cell r="J574" t="str">
            <v>Tafea</v>
          </cell>
          <cell r="K574" t="str">
            <v>0084982001</v>
          </cell>
          <cell r="L574">
            <v>3</v>
          </cell>
          <cell r="M574">
            <v>2</v>
          </cell>
          <cell r="N574">
            <v>11</v>
          </cell>
          <cell r="O574">
            <v>5</v>
          </cell>
          <cell r="P574">
            <v>21</v>
          </cell>
          <cell r="Q574">
            <v>9000</v>
          </cell>
          <cell r="R574">
            <v>189000</v>
          </cell>
          <cell r="S574">
            <v>113400</v>
          </cell>
          <cell r="T574">
            <v>1800</v>
          </cell>
        </row>
        <row r="575">
          <cell r="B575" t="str">
            <v>K0664539</v>
          </cell>
          <cell r="C575" t="str">
            <v>Ikwaraka Kindy</v>
          </cell>
          <cell r="D575" t="str">
            <v>Audited</v>
          </cell>
          <cell r="E575" t="str">
            <v>Feeder</v>
          </cell>
          <cell r="F575" t="str">
            <v>066436</v>
          </cell>
          <cell r="G575" t="str">
            <v>kwamera</v>
          </cell>
          <cell r="H575" t="str">
            <v>Tanna</v>
          </cell>
          <cell r="I575" t="str">
            <v>NBV</v>
          </cell>
          <cell r="J575" t="str">
            <v>Tafea</v>
          </cell>
          <cell r="K575" t="str">
            <v>0084972001</v>
          </cell>
          <cell r="L575">
            <v>3</v>
          </cell>
          <cell r="M575">
            <v>8</v>
          </cell>
          <cell r="N575">
            <v>7</v>
          </cell>
          <cell r="O575">
            <v>12</v>
          </cell>
          <cell r="P575">
            <v>30</v>
          </cell>
          <cell r="Q575">
            <v>9000</v>
          </cell>
          <cell r="R575">
            <v>270000</v>
          </cell>
          <cell r="S575">
            <v>162000</v>
          </cell>
          <cell r="T575"/>
        </row>
        <row r="576">
          <cell r="B576" t="str">
            <v>K0664128</v>
          </cell>
          <cell r="C576" t="str">
            <v>Ikurup</v>
          </cell>
          <cell r="D576" t="str">
            <v>Audited</v>
          </cell>
          <cell r="E576" t="str">
            <v>Feeder</v>
          </cell>
          <cell r="F576" t="str">
            <v>066425</v>
          </cell>
          <cell r="G576" t="str">
            <v>Iquaramanu</v>
          </cell>
          <cell r="H576" t="str">
            <v>Tanna</v>
          </cell>
          <cell r="I576" t="str">
            <v>NBV</v>
          </cell>
          <cell r="J576" t="str">
            <v>Tafea</v>
          </cell>
          <cell r="K576" t="str">
            <v>0084962001</v>
          </cell>
          <cell r="L576">
            <v>10</v>
          </cell>
          <cell r="M576">
            <v>6</v>
          </cell>
          <cell r="N576">
            <v>2</v>
          </cell>
          <cell r="O576">
            <v>8</v>
          </cell>
          <cell r="P576">
            <v>26</v>
          </cell>
          <cell r="Q576">
            <v>9000</v>
          </cell>
          <cell r="R576">
            <v>234000</v>
          </cell>
          <cell r="S576">
            <v>140400</v>
          </cell>
          <cell r="T576"/>
        </row>
        <row r="577">
          <cell r="B577" t="str">
            <v>K0664557</v>
          </cell>
          <cell r="C577" t="str">
            <v>Ikunap Kindy</v>
          </cell>
          <cell r="D577" t="str">
            <v>Audited</v>
          </cell>
          <cell r="E577" t="str">
            <v>Feeder</v>
          </cell>
          <cell r="F577" t="str">
            <v>066426</v>
          </cell>
          <cell r="G577" t="str">
            <v>Isaka</v>
          </cell>
          <cell r="H577" t="str">
            <v>Tanna</v>
          </cell>
          <cell r="I577" t="str">
            <v>NBV</v>
          </cell>
          <cell r="J577" t="str">
            <v>Tafea</v>
          </cell>
          <cell r="K577" t="str">
            <v>0084964001</v>
          </cell>
          <cell r="L577">
            <v>1</v>
          </cell>
          <cell r="M577">
            <v>2</v>
          </cell>
          <cell r="N577">
            <v>4</v>
          </cell>
          <cell r="O577">
            <v>3</v>
          </cell>
          <cell r="P577">
            <v>10</v>
          </cell>
          <cell r="Q577">
            <v>9000</v>
          </cell>
          <cell r="R577">
            <v>90000</v>
          </cell>
          <cell r="S577">
            <v>54000</v>
          </cell>
          <cell r="T577">
            <v>29860</v>
          </cell>
        </row>
        <row r="578">
          <cell r="B578" t="str">
            <v>K0664450</v>
          </cell>
          <cell r="C578" t="str">
            <v>Ikulkuleva Kindy</v>
          </cell>
          <cell r="D578" t="str">
            <v>Audited</v>
          </cell>
          <cell r="E578" t="str">
            <v>Feeder</v>
          </cell>
          <cell r="F578" t="str">
            <v>066426</v>
          </cell>
          <cell r="G578" t="str">
            <v>Isaka</v>
          </cell>
          <cell r="H578" t="str">
            <v>Tanna</v>
          </cell>
          <cell r="I578" t="str">
            <v>NBV</v>
          </cell>
          <cell r="J578" t="str">
            <v>Tafea</v>
          </cell>
          <cell r="K578" t="str">
            <v>0084964001</v>
          </cell>
          <cell r="L578">
            <v>3</v>
          </cell>
          <cell r="M578">
            <v>2</v>
          </cell>
          <cell r="N578">
            <v>1</v>
          </cell>
          <cell r="O578">
            <v>2</v>
          </cell>
          <cell r="P578">
            <v>8</v>
          </cell>
          <cell r="Q578">
            <v>9000</v>
          </cell>
          <cell r="R578">
            <v>72000</v>
          </cell>
          <cell r="S578">
            <v>43200</v>
          </cell>
          <cell r="T578"/>
        </row>
        <row r="579">
          <cell r="B579" t="str">
            <v>K0664478</v>
          </cell>
          <cell r="C579" t="str">
            <v>Ikiti Maternelle</v>
          </cell>
          <cell r="D579" t="str">
            <v>Audited</v>
          </cell>
          <cell r="E579" t="str">
            <v>Attached</v>
          </cell>
          <cell r="F579" t="str">
            <v>066418</v>
          </cell>
          <cell r="G579" t="str">
            <v>Ikiti</v>
          </cell>
          <cell r="H579" t="str">
            <v>Tanna</v>
          </cell>
          <cell r="I579" t="str">
            <v>NBV</v>
          </cell>
          <cell r="J579" t="str">
            <v>Tafea</v>
          </cell>
          <cell r="K579" t="str">
            <v>0085023001</v>
          </cell>
          <cell r="L579">
            <v>2</v>
          </cell>
          <cell r="M579">
            <v>0</v>
          </cell>
          <cell r="N579">
            <v>7</v>
          </cell>
          <cell r="O579">
            <v>3</v>
          </cell>
          <cell r="P579">
            <v>12</v>
          </cell>
          <cell r="Q579">
            <v>9000</v>
          </cell>
          <cell r="R579">
            <v>108000</v>
          </cell>
          <cell r="S579">
            <v>64800</v>
          </cell>
          <cell r="T579"/>
        </row>
        <row r="580">
          <cell r="B580" t="str">
            <v>K0664136</v>
          </cell>
          <cell r="C580" t="str">
            <v>Ikakahak</v>
          </cell>
          <cell r="D580" t="str">
            <v>Audited</v>
          </cell>
          <cell r="E580" t="str">
            <v>Attached</v>
          </cell>
          <cell r="F580" t="str">
            <v>066417</v>
          </cell>
          <cell r="G580" t="str">
            <v>Ikahakahak</v>
          </cell>
          <cell r="H580" t="str">
            <v>Tanna</v>
          </cell>
          <cell r="I580" t="str">
            <v>NBV</v>
          </cell>
          <cell r="J580" t="str">
            <v>Tafea</v>
          </cell>
          <cell r="K580" t="str">
            <v>0085021001</v>
          </cell>
          <cell r="L580">
            <v>5</v>
          </cell>
          <cell r="M580">
            <v>8</v>
          </cell>
          <cell r="N580">
            <v>4</v>
          </cell>
          <cell r="O580">
            <v>5</v>
          </cell>
          <cell r="P580">
            <v>22</v>
          </cell>
          <cell r="Q580">
            <v>9000</v>
          </cell>
          <cell r="R580">
            <v>198000</v>
          </cell>
          <cell r="S580">
            <v>118800</v>
          </cell>
          <cell r="T580"/>
        </row>
        <row r="581">
          <cell r="B581" t="str">
            <v>K0664106</v>
          </cell>
          <cell r="C581" t="str">
            <v>Ieruareng</v>
          </cell>
          <cell r="D581" t="str">
            <v>Audited</v>
          </cell>
          <cell r="E581" t="str">
            <v>Feeder</v>
          </cell>
          <cell r="F581" t="str">
            <v>066417</v>
          </cell>
          <cell r="G581" t="str">
            <v>Itaku</v>
          </cell>
          <cell r="H581" t="str">
            <v>Tanna</v>
          </cell>
          <cell r="I581" t="str">
            <v>NBV</v>
          </cell>
          <cell r="J581" t="str">
            <v>Tafea</v>
          </cell>
          <cell r="K581" t="str">
            <v>0085118001</v>
          </cell>
          <cell r="L581">
            <v>4</v>
          </cell>
          <cell r="M581">
            <v>6</v>
          </cell>
          <cell r="N581">
            <v>3</v>
          </cell>
          <cell r="O581">
            <v>2</v>
          </cell>
          <cell r="P581">
            <v>15</v>
          </cell>
          <cell r="Q581">
            <v>9000</v>
          </cell>
          <cell r="R581">
            <v>135000</v>
          </cell>
          <cell r="S581">
            <v>81000</v>
          </cell>
          <cell r="T581"/>
        </row>
        <row r="582">
          <cell r="B582" t="str">
            <v>K0664431</v>
          </cell>
          <cell r="C582" t="str">
            <v>Iemsine Kindy</v>
          </cell>
          <cell r="D582" t="str">
            <v>Audited</v>
          </cell>
          <cell r="E582" t="str">
            <v>Feeder</v>
          </cell>
          <cell r="F582" t="str">
            <v>066459</v>
          </cell>
          <cell r="G582" t="str">
            <v>Lounapkiko</v>
          </cell>
          <cell r="H582" t="str">
            <v>Tanna</v>
          </cell>
          <cell r="I582" t="str">
            <v>NBV</v>
          </cell>
          <cell r="J582" t="str">
            <v>Tafea</v>
          </cell>
          <cell r="K582" t="str">
            <v>0085012001</v>
          </cell>
          <cell r="L582">
            <v>0</v>
          </cell>
          <cell r="M582">
            <v>3</v>
          </cell>
          <cell r="N582">
            <v>2</v>
          </cell>
          <cell r="O582">
            <v>5</v>
          </cell>
          <cell r="P582">
            <v>10</v>
          </cell>
          <cell r="Q582">
            <v>9000</v>
          </cell>
          <cell r="R582">
            <v>90000</v>
          </cell>
          <cell r="S582">
            <v>54000</v>
          </cell>
          <cell r="T582"/>
        </row>
        <row r="583">
          <cell r="B583" t="str">
            <v>K0664499</v>
          </cell>
          <cell r="C583" t="str">
            <v>Ielkis Kindy</v>
          </cell>
          <cell r="D583" t="str">
            <v>Audited</v>
          </cell>
          <cell r="E583" t="str">
            <v>Feeder</v>
          </cell>
          <cell r="F583" t="str">
            <v>066416</v>
          </cell>
          <cell r="G583" t="str">
            <v>Ietap</v>
          </cell>
          <cell r="H583" t="str">
            <v>Tanna</v>
          </cell>
          <cell r="I583" t="str">
            <v>NBV</v>
          </cell>
          <cell r="J583" t="str">
            <v>Tafea</v>
          </cell>
          <cell r="K583" t="str">
            <v>0084959001</v>
          </cell>
          <cell r="L583">
            <v>1</v>
          </cell>
          <cell r="M583">
            <v>0</v>
          </cell>
          <cell r="N583">
            <v>2</v>
          </cell>
          <cell r="O583">
            <v>4</v>
          </cell>
          <cell r="P583">
            <v>7</v>
          </cell>
          <cell r="Q583">
            <v>9000</v>
          </cell>
          <cell r="R583">
            <v>63000</v>
          </cell>
          <cell r="S583">
            <v>37800</v>
          </cell>
          <cell r="T583"/>
        </row>
        <row r="584">
          <cell r="B584" t="str">
            <v>K0664122</v>
          </cell>
          <cell r="C584" t="str">
            <v>Iekel Kindy</v>
          </cell>
          <cell r="D584" t="str">
            <v>Audited</v>
          </cell>
          <cell r="E584" t="str">
            <v>Feeder</v>
          </cell>
          <cell r="F584" t="str">
            <v>066483</v>
          </cell>
          <cell r="G584" t="str">
            <v>Yapilmai</v>
          </cell>
          <cell r="H584" t="str">
            <v>Tanna</v>
          </cell>
          <cell r="I584" t="str">
            <v>NBV</v>
          </cell>
          <cell r="J584" t="str">
            <v>Tafea</v>
          </cell>
          <cell r="K584" t="str">
            <v>0084999001</v>
          </cell>
          <cell r="L584">
            <v>12</v>
          </cell>
          <cell r="M584">
            <v>12</v>
          </cell>
          <cell r="N584">
            <v>3</v>
          </cell>
          <cell r="O584">
            <v>5</v>
          </cell>
          <cell r="P584">
            <v>32</v>
          </cell>
          <cell r="Q584">
            <v>9000</v>
          </cell>
          <cell r="R584">
            <v>288000</v>
          </cell>
          <cell r="S584">
            <v>172800</v>
          </cell>
          <cell r="T584"/>
        </row>
        <row r="585">
          <cell r="B585" t="str">
            <v>K0664161</v>
          </cell>
          <cell r="C585" t="str">
            <v>Iatukei</v>
          </cell>
          <cell r="D585" t="str">
            <v>Audited</v>
          </cell>
          <cell r="E585" t="str">
            <v>Feeder</v>
          </cell>
          <cell r="F585" t="str">
            <v>066418</v>
          </cell>
          <cell r="G585" t="str">
            <v>Imaki</v>
          </cell>
          <cell r="H585" t="str">
            <v>Tanna</v>
          </cell>
          <cell r="I585" t="str">
            <v>NBV</v>
          </cell>
          <cell r="J585" t="str">
            <v>Tafea</v>
          </cell>
          <cell r="K585" t="str">
            <v>0085026001</v>
          </cell>
          <cell r="L585">
            <v>1</v>
          </cell>
          <cell r="M585">
            <v>0</v>
          </cell>
          <cell r="N585">
            <v>1</v>
          </cell>
          <cell r="O585">
            <v>1</v>
          </cell>
          <cell r="P585">
            <v>3</v>
          </cell>
          <cell r="Q585">
            <v>9000</v>
          </cell>
          <cell r="R585">
            <v>27000</v>
          </cell>
          <cell r="S585">
            <v>16200</v>
          </cell>
          <cell r="T585"/>
        </row>
        <row r="586">
          <cell r="B586" t="str">
            <v>K0664152</v>
          </cell>
          <cell r="C586" t="str">
            <v>Iatap</v>
          </cell>
          <cell r="D586" t="str">
            <v>Audited</v>
          </cell>
          <cell r="E586" t="str">
            <v>Attached</v>
          </cell>
          <cell r="F586" t="str">
            <v>066416</v>
          </cell>
          <cell r="G586" t="str">
            <v>Ietap</v>
          </cell>
          <cell r="H586" t="str">
            <v>Tanna</v>
          </cell>
          <cell r="I586" t="str">
            <v>NBV</v>
          </cell>
          <cell r="J586" t="str">
            <v>Tafea</v>
          </cell>
          <cell r="K586" t="str">
            <v>0084959001</v>
          </cell>
          <cell r="L586">
            <v>0</v>
          </cell>
          <cell r="M586">
            <v>0</v>
          </cell>
          <cell r="N586">
            <v>3</v>
          </cell>
          <cell r="O586">
            <v>8</v>
          </cell>
          <cell r="P586">
            <v>11</v>
          </cell>
          <cell r="Q586">
            <v>9000</v>
          </cell>
          <cell r="R586">
            <v>99000</v>
          </cell>
          <cell r="S586">
            <v>59400</v>
          </cell>
          <cell r="T586"/>
        </row>
        <row r="587">
          <cell r="B587" t="str">
            <v>K0664547</v>
          </cell>
          <cell r="C587" t="str">
            <v>Iasitu Kindy</v>
          </cell>
          <cell r="D587" t="str">
            <v>Audited</v>
          </cell>
          <cell r="E587" t="str">
            <v>Feeder</v>
          </cell>
          <cell r="F587" t="str">
            <v>066428</v>
          </cell>
          <cell r="G587" t="str">
            <v>Isangel English</v>
          </cell>
          <cell r="H587" t="str">
            <v>Tanna</v>
          </cell>
          <cell r="I587" t="str">
            <v>NBV</v>
          </cell>
          <cell r="J587" t="str">
            <v>Tafea</v>
          </cell>
          <cell r="K587" t="str">
            <v>0087412001</v>
          </cell>
          <cell r="L587">
            <v>0</v>
          </cell>
          <cell r="M587">
            <v>0</v>
          </cell>
          <cell r="N587">
            <v>1</v>
          </cell>
          <cell r="O587">
            <v>6</v>
          </cell>
          <cell r="P587">
            <v>7</v>
          </cell>
          <cell r="Q587">
            <v>9000</v>
          </cell>
          <cell r="R587">
            <v>63000</v>
          </cell>
          <cell r="S587">
            <v>37800</v>
          </cell>
          <cell r="T587"/>
        </row>
        <row r="588">
          <cell r="B588" t="str">
            <v>K0664108</v>
          </cell>
          <cell r="C588" t="str">
            <v>Ianmarei</v>
          </cell>
          <cell r="D588" t="str">
            <v>Audited</v>
          </cell>
          <cell r="E588" t="str">
            <v>Feeder</v>
          </cell>
          <cell r="F588" t="str">
            <v>066436</v>
          </cell>
          <cell r="G588" t="str">
            <v>kwamera</v>
          </cell>
          <cell r="H588" t="str">
            <v>Tanna</v>
          </cell>
          <cell r="I588" t="str">
            <v>NBV</v>
          </cell>
          <cell r="J588" t="str">
            <v>Tafea</v>
          </cell>
          <cell r="K588" t="str">
            <v>0084972001</v>
          </cell>
          <cell r="L588">
            <v>2</v>
          </cell>
          <cell r="M588">
            <v>4</v>
          </cell>
          <cell r="N588">
            <v>0</v>
          </cell>
          <cell r="O588">
            <v>4</v>
          </cell>
          <cell r="P588">
            <v>10</v>
          </cell>
          <cell r="Q588">
            <v>9000</v>
          </cell>
          <cell r="R588">
            <v>90000</v>
          </cell>
          <cell r="S588">
            <v>54000</v>
          </cell>
          <cell r="T588"/>
        </row>
        <row r="589">
          <cell r="B589" t="str">
            <v>K0664552</v>
          </cell>
          <cell r="C589" t="str">
            <v>Ianapkasu Kindy</v>
          </cell>
          <cell r="D589" t="str">
            <v>Audited</v>
          </cell>
          <cell r="E589" t="str">
            <v>Feeder</v>
          </cell>
          <cell r="F589" t="str">
            <v>066416</v>
          </cell>
          <cell r="G589" t="str">
            <v>Ietap</v>
          </cell>
          <cell r="H589" t="str">
            <v>Tanna</v>
          </cell>
          <cell r="I589" t="str">
            <v>NBV</v>
          </cell>
          <cell r="J589" t="str">
            <v>Tafea</v>
          </cell>
          <cell r="K589" t="str">
            <v>0084959001</v>
          </cell>
          <cell r="L589">
            <v>0</v>
          </cell>
          <cell r="M589">
            <v>0</v>
          </cell>
          <cell r="N589">
            <v>1</v>
          </cell>
          <cell r="O589">
            <v>0</v>
          </cell>
          <cell r="P589">
            <v>1</v>
          </cell>
          <cell r="Q589">
            <v>9000</v>
          </cell>
          <cell r="R589">
            <v>9000</v>
          </cell>
          <cell r="S589">
            <v>5400</v>
          </cell>
          <cell r="T589">
            <v>1986</v>
          </cell>
        </row>
        <row r="590">
          <cell r="B590" t="str">
            <v>K0664127</v>
          </cell>
          <cell r="C590" t="str">
            <v>Harbour View</v>
          </cell>
          <cell r="D590" t="str">
            <v>Audited</v>
          </cell>
          <cell r="E590" t="str">
            <v>Attached</v>
          </cell>
          <cell r="F590" t="str">
            <v>066449</v>
          </cell>
          <cell r="G590" t="str">
            <v>Lenakel</v>
          </cell>
          <cell r="H590" t="str">
            <v>Tanna</v>
          </cell>
          <cell r="I590" t="str">
            <v>NBV</v>
          </cell>
          <cell r="J590" t="str">
            <v>Tafea</v>
          </cell>
          <cell r="K590" t="str">
            <v>0084980001</v>
          </cell>
          <cell r="L590">
            <v>6</v>
          </cell>
          <cell r="M590">
            <v>7</v>
          </cell>
          <cell r="N590">
            <v>6</v>
          </cell>
          <cell r="O590">
            <v>7</v>
          </cell>
          <cell r="P590">
            <v>26</v>
          </cell>
          <cell r="Q590">
            <v>9000</v>
          </cell>
          <cell r="R590">
            <v>234000</v>
          </cell>
          <cell r="S590">
            <v>140400</v>
          </cell>
          <cell r="T590">
            <v>18000</v>
          </cell>
        </row>
        <row r="591">
          <cell r="B591" t="str">
            <v>K0664443</v>
          </cell>
          <cell r="C591" t="str">
            <v>Green hill kindy</v>
          </cell>
          <cell r="D591" t="str">
            <v>Audited</v>
          </cell>
          <cell r="E591" t="str">
            <v>Attached</v>
          </cell>
          <cell r="F591" t="str">
            <v>066412</v>
          </cell>
          <cell r="G591" t="str">
            <v>Green Hill</v>
          </cell>
          <cell r="H591" t="str">
            <v>Tanna</v>
          </cell>
          <cell r="I591" t="str">
            <v>NBV</v>
          </cell>
          <cell r="J591" t="str">
            <v>Tafea</v>
          </cell>
          <cell r="K591" t="str">
            <v>0085016001</v>
          </cell>
          <cell r="L591">
            <v>3</v>
          </cell>
          <cell r="M591">
            <v>1</v>
          </cell>
          <cell r="N591">
            <v>3</v>
          </cell>
          <cell r="O591">
            <v>6</v>
          </cell>
          <cell r="P591">
            <v>13</v>
          </cell>
          <cell r="Q591">
            <v>9000</v>
          </cell>
          <cell r="R591">
            <v>117000</v>
          </cell>
          <cell r="S591">
            <v>70200</v>
          </cell>
          <cell r="T591"/>
        </row>
        <row r="592">
          <cell r="B592" t="str">
            <v>K0664066</v>
          </cell>
          <cell r="C592" t="str">
            <v>Fetukai</v>
          </cell>
          <cell r="D592" t="str">
            <v>Audited</v>
          </cell>
          <cell r="E592" t="str">
            <v>Attached</v>
          </cell>
          <cell r="F592" t="str">
            <v>066411</v>
          </cell>
          <cell r="G592" t="str">
            <v>Fetukai</v>
          </cell>
          <cell r="H592" t="str">
            <v>Tanna</v>
          </cell>
          <cell r="I592" t="str">
            <v>NBV</v>
          </cell>
          <cell r="J592" t="str">
            <v>Tafea</v>
          </cell>
          <cell r="K592" t="str">
            <v>0084956001</v>
          </cell>
          <cell r="L592">
            <v>6</v>
          </cell>
          <cell r="M592">
            <v>6</v>
          </cell>
          <cell r="N592">
            <v>7</v>
          </cell>
          <cell r="O592">
            <v>8</v>
          </cell>
          <cell r="P592">
            <v>27</v>
          </cell>
          <cell r="Q592">
            <v>9000</v>
          </cell>
          <cell r="R592">
            <v>243000</v>
          </cell>
          <cell r="S592">
            <v>145800</v>
          </cell>
          <cell r="T592"/>
        </row>
        <row r="593">
          <cell r="B593" t="str">
            <v>K0664544</v>
          </cell>
          <cell r="C593" t="str">
            <v>Enuhup Kindy</v>
          </cell>
          <cell r="D593" t="str">
            <v>Audited</v>
          </cell>
          <cell r="E593" t="str">
            <v>Feeder</v>
          </cell>
          <cell r="F593" t="str">
            <v>066418</v>
          </cell>
          <cell r="G593" t="str">
            <v>Ikiti</v>
          </cell>
          <cell r="H593" t="str">
            <v>Tanna</v>
          </cell>
          <cell r="I593" t="str">
            <v>NBV</v>
          </cell>
          <cell r="J593" t="str">
            <v>Tafea</v>
          </cell>
          <cell r="K593" t="str">
            <v>0085023001</v>
          </cell>
          <cell r="L593">
            <v>0</v>
          </cell>
          <cell r="M593">
            <v>0</v>
          </cell>
          <cell r="N593">
            <v>1</v>
          </cell>
          <cell r="O593">
            <v>0</v>
          </cell>
          <cell r="P593">
            <v>1</v>
          </cell>
          <cell r="Q593">
            <v>9000</v>
          </cell>
          <cell r="R593">
            <v>9000</v>
          </cell>
          <cell r="S593">
            <v>5400</v>
          </cell>
          <cell r="T593"/>
        </row>
        <row r="594">
          <cell r="B594" t="str">
            <v>K0664055</v>
          </cell>
          <cell r="C594" t="str">
            <v>Enkatalei</v>
          </cell>
          <cell r="D594" t="str">
            <v>Audited</v>
          </cell>
          <cell r="E594" t="str">
            <v>Attached</v>
          </cell>
          <cell r="F594" t="str">
            <v>066410</v>
          </cell>
          <cell r="G594" t="str">
            <v>Enkataley</v>
          </cell>
          <cell r="H594" t="str">
            <v>Tanna</v>
          </cell>
          <cell r="I594" t="str">
            <v>NBV</v>
          </cell>
          <cell r="J594" t="str">
            <v>Tafea</v>
          </cell>
          <cell r="K594" t="str">
            <v>0085018001</v>
          </cell>
          <cell r="L594">
            <v>2</v>
          </cell>
          <cell r="M594">
            <v>0</v>
          </cell>
          <cell r="N594">
            <v>6</v>
          </cell>
          <cell r="O594">
            <v>3</v>
          </cell>
          <cell r="P594">
            <v>11</v>
          </cell>
          <cell r="Q594">
            <v>9000</v>
          </cell>
          <cell r="R594">
            <v>99000</v>
          </cell>
          <cell r="S594">
            <v>59400</v>
          </cell>
          <cell r="T594"/>
        </row>
        <row r="595">
          <cell r="B595" t="str">
            <v>K0663020</v>
          </cell>
          <cell r="C595" t="str">
            <v>Eniu</v>
          </cell>
          <cell r="D595" t="str">
            <v>Audited</v>
          </cell>
          <cell r="E595" t="str">
            <v>Attached</v>
          </cell>
          <cell r="F595" t="str">
            <v>066409</v>
          </cell>
          <cell r="G595" t="str">
            <v>Eniou</v>
          </cell>
          <cell r="H595" t="str">
            <v>Tanna</v>
          </cell>
          <cell r="I595" t="str">
            <v>NBV</v>
          </cell>
          <cell r="J595" t="str">
            <v>Tafea</v>
          </cell>
          <cell r="K595" t="str">
            <v>0084955001</v>
          </cell>
          <cell r="L595">
            <v>1</v>
          </cell>
          <cell r="M595">
            <v>3</v>
          </cell>
          <cell r="N595">
            <v>2</v>
          </cell>
          <cell r="O595">
            <v>6</v>
          </cell>
          <cell r="P595">
            <v>12</v>
          </cell>
          <cell r="Q595">
            <v>9000</v>
          </cell>
          <cell r="R595">
            <v>108000</v>
          </cell>
          <cell r="S595">
            <v>64800</v>
          </cell>
          <cell r="T595"/>
        </row>
        <row r="596">
          <cell r="B596" t="str">
            <v>K0663461</v>
          </cell>
          <cell r="C596" t="str">
            <v>Enimillen (isaka) kindy</v>
          </cell>
          <cell r="D596" t="str">
            <v>Audited</v>
          </cell>
          <cell r="E596" t="str">
            <v>Feeder</v>
          </cell>
          <cell r="F596" t="str">
            <v>066426</v>
          </cell>
          <cell r="G596" t="str">
            <v>Isaka</v>
          </cell>
          <cell r="H596" t="str">
            <v>Tanna</v>
          </cell>
          <cell r="I596" t="str">
            <v>NBV</v>
          </cell>
          <cell r="J596" t="str">
            <v>Tafea</v>
          </cell>
          <cell r="K596" t="str">
            <v>0084964001</v>
          </cell>
          <cell r="L596">
            <v>5</v>
          </cell>
          <cell r="M596">
            <v>6</v>
          </cell>
          <cell r="N596">
            <v>7</v>
          </cell>
          <cell r="O596">
            <v>7</v>
          </cell>
          <cell r="P596">
            <v>25</v>
          </cell>
          <cell r="Q596">
            <v>9000</v>
          </cell>
          <cell r="R596">
            <v>225000</v>
          </cell>
          <cell r="S596">
            <v>135000</v>
          </cell>
          <cell r="T596"/>
        </row>
        <row r="597">
          <cell r="B597" t="str">
            <v>K0664457</v>
          </cell>
          <cell r="C597" t="str">
            <v>Enikis Kindy</v>
          </cell>
          <cell r="D597" t="str">
            <v>Audited</v>
          </cell>
          <cell r="E597" t="str">
            <v>Attached</v>
          </cell>
          <cell r="F597" t="str">
            <v>0664493</v>
          </cell>
          <cell r="G597" t="str">
            <v>Enekis</v>
          </cell>
          <cell r="H597" t="str">
            <v>Tanna</v>
          </cell>
          <cell r="I597" t="str">
            <v>NBV</v>
          </cell>
          <cell r="J597" t="str">
            <v>Tafea</v>
          </cell>
          <cell r="K597" t="str">
            <v>0098393001</v>
          </cell>
          <cell r="L597">
            <v>0</v>
          </cell>
          <cell r="M597">
            <v>0</v>
          </cell>
          <cell r="N597">
            <v>1</v>
          </cell>
          <cell r="O597">
            <v>4</v>
          </cell>
          <cell r="P597">
            <v>5</v>
          </cell>
          <cell r="Q597">
            <v>9000</v>
          </cell>
          <cell r="R597">
            <v>45000</v>
          </cell>
          <cell r="S597">
            <v>27000</v>
          </cell>
          <cell r="T597"/>
        </row>
        <row r="598">
          <cell r="B598" t="str">
            <v>K0664430</v>
          </cell>
          <cell r="C598" t="str">
            <v>Enfitanna</v>
          </cell>
          <cell r="D598" t="str">
            <v>Audited</v>
          </cell>
          <cell r="E598" t="str">
            <v>Feeder</v>
          </cell>
          <cell r="F598" t="str">
            <v>066418</v>
          </cell>
          <cell r="G598" t="str">
            <v>Ikiti</v>
          </cell>
          <cell r="H598" t="str">
            <v>Tanna</v>
          </cell>
          <cell r="I598" t="str">
            <v>NBV</v>
          </cell>
          <cell r="J598" t="str">
            <v>Tafea</v>
          </cell>
          <cell r="K598" t="str">
            <v>0085023001</v>
          </cell>
          <cell r="L598">
            <v>3</v>
          </cell>
          <cell r="M598">
            <v>11</v>
          </cell>
          <cell r="N598">
            <v>12</v>
          </cell>
          <cell r="O598">
            <v>16</v>
          </cell>
          <cell r="P598">
            <v>42</v>
          </cell>
          <cell r="Q598">
            <v>9000</v>
          </cell>
          <cell r="R598">
            <v>378000</v>
          </cell>
          <cell r="S598">
            <v>226800</v>
          </cell>
          <cell r="T598"/>
        </row>
        <row r="599">
          <cell r="B599" t="str">
            <v>K0664554</v>
          </cell>
          <cell r="C599" t="str">
            <v>Enam Kindy</v>
          </cell>
          <cell r="D599" t="str">
            <v>Audited</v>
          </cell>
          <cell r="E599" t="str">
            <v>Attached</v>
          </cell>
          <cell r="F599" t="str">
            <v>0664505</v>
          </cell>
          <cell r="G599" t="str">
            <v>Enam French</v>
          </cell>
          <cell r="H599" t="str">
            <v>Tanna</v>
          </cell>
          <cell r="I599" t="str">
            <v>PEO</v>
          </cell>
          <cell r="J599" t="str">
            <v>Tafea</v>
          </cell>
          <cell r="K599" t="str">
            <v>0016936001</v>
          </cell>
          <cell r="L599">
            <v>2</v>
          </cell>
          <cell r="M599">
            <v>2</v>
          </cell>
          <cell r="N599">
            <v>4</v>
          </cell>
          <cell r="O599">
            <v>3</v>
          </cell>
          <cell r="P599">
            <v>11</v>
          </cell>
          <cell r="Q599">
            <v>9000</v>
          </cell>
          <cell r="R599">
            <v>99000</v>
          </cell>
          <cell r="S599">
            <v>59400</v>
          </cell>
          <cell r="T599"/>
        </row>
        <row r="600">
          <cell r="B600" t="str">
            <v>K0663031</v>
          </cell>
          <cell r="C600" t="str">
            <v>Dillons Bay</v>
          </cell>
          <cell r="D600" t="str">
            <v>Audited</v>
          </cell>
          <cell r="E600" t="str">
            <v>Attached</v>
          </cell>
          <cell r="F600" t="str">
            <v>066304</v>
          </cell>
          <cell r="G600" t="str">
            <v>Dillion's Bay</v>
          </cell>
          <cell r="H600" t="str">
            <v>Erromango</v>
          </cell>
          <cell r="I600" t="str">
            <v>NBV</v>
          </cell>
          <cell r="J600" t="str">
            <v>Tafea</v>
          </cell>
          <cell r="K600" t="str">
            <v>0084951001</v>
          </cell>
          <cell r="L600">
            <v>7</v>
          </cell>
          <cell r="M600">
            <v>8</v>
          </cell>
          <cell r="N600">
            <v>9</v>
          </cell>
          <cell r="O600">
            <v>4</v>
          </cell>
          <cell r="P600">
            <v>28</v>
          </cell>
          <cell r="Q600">
            <v>9000</v>
          </cell>
          <cell r="R600">
            <v>252000</v>
          </cell>
          <cell r="S600">
            <v>151200</v>
          </cell>
          <cell r="T600"/>
        </row>
        <row r="601">
          <cell r="B601" t="str">
            <v>K0664459</v>
          </cell>
          <cell r="C601" t="str">
            <v>Dick Comminuty Kindy</v>
          </cell>
          <cell r="D601" t="str">
            <v>Audited</v>
          </cell>
          <cell r="E601" t="str">
            <v>Feeder</v>
          </cell>
          <cell r="F601" t="str">
            <v>066415</v>
          </cell>
          <cell r="G601" t="str">
            <v>Lamkail</v>
          </cell>
          <cell r="H601" t="str">
            <v>Tanna</v>
          </cell>
          <cell r="I601" t="str">
            <v>NBV</v>
          </cell>
          <cell r="J601" t="str">
            <v>Tafea</v>
          </cell>
          <cell r="K601" t="str">
            <v>0084958001</v>
          </cell>
          <cell r="L601">
            <v>0</v>
          </cell>
          <cell r="M601">
            <v>0</v>
          </cell>
          <cell r="N601">
            <v>2</v>
          </cell>
          <cell r="O601">
            <v>3</v>
          </cell>
          <cell r="P601">
            <v>5</v>
          </cell>
          <cell r="Q601">
            <v>9000</v>
          </cell>
          <cell r="R601">
            <v>45000</v>
          </cell>
          <cell r="S601">
            <v>27000</v>
          </cell>
          <cell r="T601"/>
        </row>
        <row r="602">
          <cell r="B602" t="str">
            <v>K0664045</v>
          </cell>
          <cell r="C602" t="str">
            <v>Day Sprink</v>
          </cell>
          <cell r="D602" t="str">
            <v>Audited</v>
          </cell>
          <cell r="E602" t="str">
            <v>Attached</v>
          </cell>
          <cell r="F602" t="str">
            <v>066491</v>
          </cell>
          <cell r="G602" t="str">
            <v>Day Spring</v>
          </cell>
          <cell r="H602" t="str">
            <v>Tanna</v>
          </cell>
          <cell r="I602" t="str">
            <v>NBV</v>
          </cell>
          <cell r="J602" t="str">
            <v>Tafea</v>
          </cell>
          <cell r="K602" t="str">
            <v>0085005001</v>
          </cell>
          <cell r="L602">
            <v>0</v>
          </cell>
          <cell r="M602">
            <v>0</v>
          </cell>
          <cell r="N602">
            <v>3</v>
          </cell>
          <cell r="O602">
            <v>4</v>
          </cell>
          <cell r="P602">
            <v>7</v>
          </cell>
          <cell r="Q602">
            <v>9000</v>
          </cell>
          <cell r="R602">
            <v>63000</v>
          </cell>
          <cell r="S602">
            <v>37800</v>
          </cell>
          <cell r="T602"/>
        </row>
        <row r="603">
          <cell r="B603" t="str">
            <v>K0667500</v>
          </cell>
          <cell r="C603" t="str">
            <v>Blue Water Kindy</v>
          </cell>
          <cell r="D603" t="str">
            <v>Audited</v>
          </cell>
          <cell r="E603" t="str">
            <v>Feeder</v>
          </cell>
          <cell r="F603" t="str">
            <v>066701</v>
          </cell>
          <cell r="G603" t="str">
            <v>Analgauhat</v>
          </cell>
          <cell r="H603" t="str">
            <v>Aneityum</v>
          </cell>
          <cell r="I603" t="str">
            <v>NBV</v>
          </cell>
          <cell r="J603" t="str">
            <v>Tafea</v>
          </cell>
          <cell r="K603" t="str">
            <v>0085008001</v>
          </cell>
          <cell r="L603">
            <v>5</v>
          </cell>
          <cell r="M603">
            <v>2</v>
          </cell>
          <cell r="N603">
            <v>7</v>
          </cell>
          <cell r="O603">
            <v>3</v>
          </cell>
          <cell r="P603">
            <v>17</v>
          </cell>
          <cell r="Q603">
            <v>9000</v>
          </cell>
          <cell r="R603">
            <v>153000</v>
          </cell>
          <cell r="S603">
            <v>91800</v>
          </cell>
          <cell r="T603"/>
        </row>
        <row r="604">
          <cell r="B604" t="str">
            <v>K0664119</v>
          </cell>
          <cell r="C604" t="str">
            <v>Bethel 2</v>
          </cell>
          <cell r="D604" t="str">
            <v>Audited</v>
          </cell>
          <cell r="E604" t="str">
            <v>Attached</v>
          </cell>
          <cell r="F604" t="str">
            <v>066428</v>
          </cell>
          <cell r="G604" t="str">
            <v>Isangel English</v>
          </cell>
          <cell r="H604" t="str">
            <v>Tanna</v>
          </cell>
          <cell r="I604" t="str">
            <v>NBV</v>
          </cell>
          <cell r="J604" t="str">
            <v>Tafea</v>
          </cell>
          <cell r="K604" t="str">
            <v>0087412001</v>
          </cell>
          <cell r="L604">
            <v>0</v>
          </cell>
          <cell r="M604">
            <v>0</v>
          </cell>
          <cell r="N604">
            <v>5</v>
          </cell>
          <cell r="O604">
            <v>3</v>
          </cell>
          <cell r="P604">
            <v>8</v>
          </cell>
          <cell r="Q604">
            <v>9000</v>
          </cell>
          <cell r="R604">
            <v>72000</v>
          </cell>
          <cell r="S604">
            <v>43200</v>
          </cell>
          <cell r="T604">
            <v>16200</v>
          </cell>
        </row>
        <row r="605">
          <cell r="B605" t="str">
            <v>K0664172</v>
          </cell>
          <cell r="C605" t="str">
            <v>Alofa Community christian school</v>
          </cell>
          <cell r="D605" t="str">
            <v>Audited</v>
          </cell>
          <cell r="E605" t="str">
            <v>Feeder</v>
          </cell>
          <cell r="F605" t="str">
            <v>066411</v>
          </cell>
          <cell r="G605" t="str">
            <v>Fetukai</v>
          </cell>
          <cell r="H605" t="str">
            <v>Tanna</v>
          </cell>
          <cell r="I605" t="str">
            <v>NBV</v>
          </cell>
          <cell r="J605" t="str">
            <v>Tafea</v>
          </cell>
          <cell r="K605" t="str">
            <v>0084956001</v>
          </cell>
          <cell r="L605">
            <v>3</v>
          </cell>
          <cell r="M605">
            <v>4</v>
          </cell>
          <cell r="N605">
            <v>1</v>
          </cell>
          <cell r="O605">
            <v>4</v>
          </cell>
          <cell r="P605">
            <v>12</v>
          </cell>
          <cell r="Q605">
            <v>9000</v>
          </cell>
          <cell r="R605">
            <v>108000</v>
          </cell>
          <cell r="S605">
            <v>64800</v>
          </cell>
          <cell r="T605"/>
        </row>
        <row r="606">
          <cell r="B606" t="str">
            <v>K0663017</v>
          </cell>
          <cell r="C606" t="str">
            <v>ALM Port Narvin</v>
          </cell>
          <cell r="D606" t="str">
            <v>Audited</v>
          </cell>
          <cell r="E606" t="str">
            <v>Attached</v>
          </cell>
          <cell r="F606" t="str">
            <v>066374</v>
          </cell>
          <cell r="G606" t="str">
            <v>Port Narvin</v>
          </cell>
          <cell r="H606" t="str">
            <v>Erromango</v>
          </cell>
          <cell r="I606" t="str">
            <v>NBV</v>
          </cell>
          <cell r="J606" t="str">
            <v>Tafea</v>
          </cell>
          <cell r="K606" t="str">
            <v>0084949001</v>
          </cell>
          <cell r="L606">
            <v>3</v>
          </cell>
          <cell r="M606">
            <v>13</v>
          </cell>
          <cell r="N606">
            <v>6</v>
          </cell>
          <cell r="O606">
            <v>13</v>
          </cell>
          <cell r="P606">
            <v>35</v>
          </cell>
          <cell r="Q606">
            <v>9000</v>
          </cell>
          <cell r="R606">
            <v>315000</v>
          </cell>
          <cell r="S606">
            <v>189000</v>
          </cell>
          <cell r="T606"/>
        </row>
        <row r="607">
          <cell r="B607" t="str">
            <v>K0104096</v>
          </cell>
          <cell r="C607" t="str">
            <v>Arep Kindy</v>
          </cell>
          <cell r="D607" t="str">
            <v>Audited</v>
          </cell>
          <cell r="E607" t="str">
            <v>Attached</v>
          </cell>
          <cell r="F607" t="str">
            <v>010401</v>
          </cell>
          <cell r="G607" t="str">
            <v>Arep</v>
          </cell>
          <cell r="H607" t="str">
            <v>Vanua Lava</v>
          </cell>
          <cell r="I607" t="str">
            <v>NBV</v>
          </cell>
          <cell r="J607" t="str">
            <v>Torba</v>
          </cell>
          <cell r="K607" t="str">
            <v>0084581001</v>
          </cell>
          <cell r="L607">
            <v>1</v>
          </cell>
          <cell r="M607">
            <v>2</v>
          </cell>
          <cell r="N607">
            <v>6</v>
          </cell>
          <cell r="O607">
            <v>3</v>
          </cell>
          <cell r="P607">
            <v>12</v>
          </cell>
          <cell r="Q607">
            <v>9000</v>
          </cell>
          <cell r="R607">
            <v>108000</v>
          </cell>
          <cell r="S607">
            <v>64800</v>
          </cell>
          <cell r="T607"/>
        </row>
        <row r="608">
          <cell r="B608" t="str">
            <v>K0101025</v>
          </cell>
          <cell r="C608" t="str">
            <v>Dolap</v>
          </cell>
          <cell r="D608" t="str">
            <v>Audited</v>
          </cell>
          <cell r="E608" t="str">
            <v>Feeder</v>
          </cell>
          <cell r="F608" t="str">
            <v>010121</v>
          </cell>
          <cell r="G608" t="str">
            <v>Silva Memorial (Vales)</v>
          </cell>
          <cell r="H608" t="str">
            <v>Gaua</v>
          </cell>
          <cell r="I608" t="str">
            <v>NBV</v>
          </cell>
          <cell r="J608" t="str">
            <v>Torba</v>
          </cell>
          <cell r="K608" t="str">
            <v>0084563001</v>
          </cell>
          <cell r="L608">
            <v>5</v>
          </cell>
          <cell r="M608">
            <v>3</v>
          </cell>
          <cell r="N608">
            <v>3</v>
          </cell>
          <cell r="O608">
            <v>1</v>
          </cell>
          <cell r="P608">
            <v>12</v>
          </cell>
          <cell r="Q608">
            <v>9000</v>
          </cell>
          <cell r="R608">
            <v>108000</v>
          </cell>
          <cell r="S608">
            <v>64800</v>
          </cell>
          <cell r="T608">
            <v>21600</v>
          </cell>
        </row>
        <row r="609">
          <cell r="B609" t="str">
            <v>K0109052</v>
          </cell>
          <cell r="C609" t="str">
            <v>Doma</v>
          </cell>
          <cell r="D609" t="str">
            <v>Audited</v>
          </cell>
          <cell r="E609" t="str">
            <v>Attached</v>
          </cell>
          <cell r="F609" t="str">
            <v>010914</v>
          </cell>
          <cell r="G609" t="str">
            <v>Shelil</v>
          </cell>
          <cell r="H609" t="str">
            <v>Ureparapara</v>
          </cell>
          <cell r="I609" t="str">
            <v>NBV</v>
          </cell>
          <cell r="J609" t="str">
            <v>Torba</v>
          </cell>
          <cell r="K609" t="str">
            <v>0084575001</v>
          </cell>
          <cell r="L609">
            <v>1</v>
          </cell>
          <cell r="M609">
            <v>3</v>
          </cell>
          <cell r="N609">
            <v>0</v>
          </cell>
          <cell r="O609">
            <v>0</v>
          </cell>
          <cell r="P609">
            <v>4</v>
          </cell>
          <cell r="Q609">
            <v>9000</v>
          </cell>
          <cell r="R609">
            <v>36000</v>
          </cell>
          <cell r="S609">
            <v>21600</v>
          </cell>
          <cell r="T609">
            <v>7944</v>
          </cell>
        </row>
        <row r="610">
          <cell r="B610" t="str">
            <v>K0106044</v>
          </cell>
          <cell r="C610" t="str">
            <v>Gneretuvuro Kindy</v>
          </cell>
          <cell r="D610" t="str">
            <v>Audited</v>
          </cell>
          <cell r="E610" t="str">
            <v>Attached</v>
          </cell>
          <cell r="F610" t="str">
            <v>0104115</v>
          </cell>
          <cell r="G610" t="str">
            <v>Gneretuvuro</v>
          </cell>
          <cell r="H610" t="str">
            <v>Vanua Lava</v>
          </cell>
          <cell r="I610" t="str">
            <v>NBV</v>
          </cell>
          <cell r="J610" t="str">
            <v>Torba</v>
          </cell>
          <cell r="K610" t="str">
            <v>0098403001</v>
          </cell>
          <cell r="L610">
            <v>3</v>
          </cell>
          <cell r="M610">
            <v>2</v>
          </cell>
          <cell r="N610">
            <v>4</v>
          </cell>
          <cell r="O610">
            <v>3</v>
          </cell>
          <cell r="P610">
            <v>12</v>
          </cell>
          <cell r="Q610">
            <v>9000</v>
          </cell>
          <cell r="R610">
            <v>108000</v>
          </cell>
          <cell r="S610">
            <v>64800</v>
          </cell>
          <cell r="T610"/>
        </row>
        <row r="611">
          <cell r="B611" t="str">
            <v>K0104129</v>
          </cell>
          <cell r="C611" t="str">
            <v>Humility Letiwial Kindy</v>
          </cell>
          <cell r="D611" t="str">
            <v>Audited</v>
          </cell>
          <cell r="E611" t="str">
            <v>Feeder</v>
          </cell>
          <cell r="F611" t="str">
            <v>010401</v>
          </cell>
          <cell r="G611" t="str">
            <v>Arep</v>
          </cell>
          <cell r="H611" t="str">
            <v>Vanua Lava</v>
          </cell>
          <cell r="I611" t="str">
            <v>NBV</v>
          </cell>
          <cell r="J611" t="str">
            <v>Torba</v>
          </cell>
          <cell r="K611" t="str">
            <v>0084581001</v>
          </cell>
          <cell r="L611">
            <v>5</v>
          </cell>
          <cell r="M611">
            <v>3</v>
          </cell>
          <cell r="N611">
            <v>4</v>
          </cell>
          <cell r="O611">
            <v>5</v>
          </cell>
          <cell r="P611">
            <v>17</v>
          </cell>
          <cell r="Q611">
            <v>9000</v>
          </cell>
          <cell r="R611">
            <v>153000</v>
          </cell>
          <cell r="S611">
            <v>91800</v>
          </cell>
          <cell r="T611"/>
        </row>
        <row r="612">
          <cell r="B612" t="str">
            <v>K0105091</v>
          </cell>
          <cell r="C612" t="str">
            <v>Island Rock Christian Kindy</v>
          </cell>
          <cell r="D612" t="str">
            <v>Audited</v>
          </cell>
          <cell r="E612" t="str">
            <v>Feeder</v>
          </cell>
          <cell r="F612" t="str">
            <v>010517</v>
          </cell>
          <cell r="G612" t="str">
            <v>Telhei</v>
          </cell>
          <cell r="H612" t="str">
            <v>Mota Lava</v>
          </cell>
          <cell r="I612" t="str">
            <v>NBV</v>
          </cell>
          <cell r="J612" t="str">
            <v>Torba</v>
          </cell>
          <cell r="K612" t="str">
            <v>0084572001</v>
          </cell>
          <cell r="L612">
            <v>5</v>
          </cell>
          <cell r="M612">
            <v>1</v>
          </cell>
          <cell r="N612">
            <v>2</v>
          </cell>
          <cell r="O612">
            <v>3</v>
          </cell>
          <cell r="P612">
            <v>11</v>
          </cell>
          <cell r="Q612">
            <v>9000</v>
          </cell>
          <cell r="R612">
            <v>99000</v>
          </cell>
          <cell r="S612">
            <v>59400</v>
          </cell>
          <cell r="T612"/>
        </row>
        <row r="613">
          <cell r="B613" t="str">
            <v>K0106132</v>
          </cell>
          <cell r="C613" t="str">
            <v>Karamal Kindy</v>
          </cell>
          <cell r="D613" t="str">
            <v>Audited</v>
          </cell>
          <cell r="E613" t="str">
            <v>Attached</v>
          </cell>
          <cell r="F613" t="str">
            <v>0106125</v>
          </cell>
          <cell r="G613" t="str">
            <v>Ecole Publique de Karamal</v>
          </cell>
          <cell r="H613" t="str">
            <v>Sola</v>
          </cell>
          <cell r="I613" t="str">
            <v>PEO</v>
          </cell>
          <cell r="J613" t="str">
            <v>Torba</v>
          </cell>
          <cell r="K613" t="str">
            <v>0030028002</v>
          </cell>
          <cell r="L613">
            <v>2</v>
          </cell>
          <cell r="M613">
            <v>4</v>
          </cell>
          <cell r="N613">
            <v>2</v>
          </cell>
          <cell r="O613">
            <v>3</v>
          </cell>
          <cell r="P613">
            <v>11</v>
          </cell>
          <cell r="Q613">
            <v>9000</v>
          </cell>
          <cell r="R613">
            <v>99000</v>
          </cell>
          <cell r="S613">
            <v>59400</v>
          </cell>
          <cell r="T613"/>
        </row>
        <row r="614">
          <cell r="B614" t="str">
            <v>K0104058</v>
          </cell>
          <cell r="C614" t="str">
            <v>Kerebeta</v>
          </cell>
          <cell r="D614" t="str">
            <v>Audited</v>
          </cell>
          <cell r="E614" t="str">
            <v>Feeder</v>
          </cell>
          <cell r="F614" t="str">
            <v>010411</v>
          </cell>
          <cell r="G614" t="str">
            <v>Sanlang</v>
          </cell>
          <cell r="H614" t="str">
            <v>Vanua Lava</v>
          </cell>
          <cell r="I614" t="str">
            <v>NBV</v>
          </cell>
          <cell r="J614" t="str">
            <v>Torba</v>
          </cell>
          <cell r="K614" t="str">
            <v>0084569001</v>
          </cell>
          <cell r="L614">
            <v>4</v>
          </cell>
          <cell r="M614">
            <v>4</v>
          </cell>
          <cell r="N614">
            <v>0</v>
          </cell>
          <cell r="O614">
            <v>3</v>
          </cell>
          <cell r="P614">
            <v>11</v>
          </cell>
          <cell r="Q614">
            <v>9000</v>
          </cell>
          <cell r="R614">
            <v>99000</v>
          </cell>
          <cell r="S614">
            <v>59400</v>
          </cell>
          <cell r="T614">
            <v>25200</v>
          </cell>
        </row>
        <row r="615">
          <cell r="B615" t="str">
            <v>K0101139</v>
          </cell>
          <cell r="C615" t="str">
            <v>Koro Bay Kindy</v>
          </cell>
          <cell r="D615" t="str">
            <v>Audited</v>
          </cell>
          <cell r="E615" t="str">
            <v>Feeder</v>
          </cell>
          <cell r="F615" t="str">
            <v>010112</v>
          </cell>
          <cell r="G615" t="str">
            <v>Santa Maria</v>
          </cell>
          <cell r="H615" t="str">
            <v>Gaua</v>
          </cell>
          <cell r="I615" t="str">
            <v>NBV</v>
          </cell>
          <cell r="J615" t="str">
            <v>Torba</v>
          </cell>
          <cell r="K615" t="str">
            <v>0084560001</v>
          </cell>
          <cell r="L615">
            <v>2</v>
          </cell>
          <cell r="M615">
            <v>1</v>
          </cell>
          <cell r="N615">
            <v>3</v>
          </cell>
          <cell r="O615">
            <v>2</v>
          </cell>
          <cell r="P615">
            <v>8</v>
          </cell>
          <cell r="Q615">
            <v>9000</v>
          </cell>
          <cell r="R615">
            <v>72000</v>
          </cell>
          <cell r="S615">
            <v>43200</v>
          </cell>
          <cell r="T615"/>
        </row>
        <row r="616">
          <cell r="B616" t="str">
            <v>K0109053</v>
          </cell>
          <cell r="C616" t="str">
            <v>Leara Model Kindy</v>
          </cell>
          <cell r="D616" t="str">
            <v>Audited</v>
          </cell>
          <cell r="E616" t="str">
            <v>Feeder</v>
          </cell>
          <cell r="F616" t="str">
            <v>010915</v>
          </cell>
          <cell r="G616" t="str">
            <v>Shem Rolley</v>
          </cell>
          <cell r="H616" t="str">
            <v>Ureparapara</v>
          </cell>
          <cell r="I616" t="str">
            <v>NBV</v>
          </cell>
          <cell r="J616" t="str">
            <v>Torba</v>
          </cell>
          <cell r="K616" t="str">
            <v>0084576001</v>
          </cell>
          <cell r="L616">
            <v>3</v>
          </cell>
          <cell r="M616">
            <v>0</v>
          </cell>
          <cell r="N616">
            <v>3</v>
          </cell>
          <cell r="O616">
            <v>4</v>
          </cell>
          <cell r="P616">
            <v>10</v>
          </cell>
          <cell r="Q616">
            <v>9000</v>
          </cell>
          <cell r="R616">
            <v>90000</v>
          </cell>
          <cell r="S616">
            <v>54000</v>
          </cell>
          <cell r="T616"/>
        </row>
        <row r="617">
          <cell r="B617" t="str">
            <v>K0101137</v>
          </cell>
          <cell r="C617" t="str">
            <v>Lemboth Kindy</v>
          </cell>
          <cell r="D617" t="str">
            <v>Audited</v>
          </cell>
          <cell r="E617" t="str">
            <v>Attached</v>
          </cell>
          <cell r="F617" t="str">
            <v>010106</v>
          </cell>
          <cell r="G617" t="str">
            <v>Losalava</v>
          </cell>
          <cell r="H617" t="str">
            <v>Gaua</v>
          </cell>
          <cell r="I617" t="str">
            <v>NBV</v>
          </cell>
          <cell r="J617" t="str">
            <v>Torba</v>
          </cell>
          <cell r="K617" t="str">
            <v>0084559001</v>
          </cell>
          <cell r="L617">
            <v>1</v>
          </cell>
          <cell r="M617">
            <v>0</v>
          </cell>
          <cell r="N617">
            <v>6</v>
          </cell>
          <cell r="O617">
            <v>11</v>
          </cell>
          <cell r="P617">
            <v>18</v>
          </cell>
          <cell r="Q617">
            <v>9000</v>
          </cell>
          <cell r="R617">
            <v>162000</v>
          </cell>
          <cell r="S617">
            <v>97200</v>
          </cell>
          <cell r="T617"/>
        </row>
        <row r="618">
          <cell r="B618" t="str">
            <v>K0101101</v>
          </cell>
          <cell r="C618" t="str">
            <v>Leonqe Kindy</v>
          </cell>
          <cell r="D618" t="str">
            <v>Audited</v>
          </cell>
          <cell r="E618" t="str">
            <v>Feeder</v>
          </cell>
          <cell r="F618" t="str">
            <v>010121</v>
          </cell>
          <cell r="G618" t="str">
            <v>Silva Memorial (Vales)</v>
          </cell>
          <cell r="H618" t="str">
            <v>Gaua</v>
          </cell>
          <cell r="I618" t="str">
            <v>NBV</v>
          </cell>
          <cell r="J618" t="str">
            <v>Torba</v>
          </cell>
          <cell r="K618" t="str">
            <v>0084563001</v>
          </cell>
          <cell r="L618">
            <v>1</v>
          </cell>
          <cell r="M618">
            <v>4</v>
          </cell>
          <cell r="N618">
            <v>1</v>
          </cell>
          <cell r="O618">
            <v>4</v>
          </cell>
          <cell r="P618">
            <v>10</v>
          </cell>
          <cell r="Q618">
            <v>9000</v>
          </cell>
          <cell r="R618">
            <v>90000</v>
          </cell>
          <cell r="S618">
            <v>54000</v>
          </cell>
          <cell r="T618"/>
        </row>
        <row r="619">
          <cell r="B619" t="str">
            <v>K0101006</v>
          </cell>
          <cell r="C619" t="str">
            <v>Lewes</v>
          </cell>
          <cell r="D619" t="str">
            <v>Audited</v>
          </cell>
          <cell r="E619" t="str">
            <v>Feeder</v>
          </cell>
          <cell r="F619" t="str">
            <v>010106</v>
          </cell>
          <cell r="G619" t="str">
            <v>Losalava</v>
          </cell>
          <cell r="H619" t="str">
            <v>Gaua</v>
          </cell>
          <cell r="I619" t="str">
            <v>NBV</v>
          </cell>
          <cell r="J619" t="str">
            <v>Torba</v>
          </cell>
          <cell r="K619" t="str">
            <v>0084559001</v>
          </cell>
          <cell r="L619">
            <v>1</v>
          </cell>
          <cell r="M619">
            <v>1</v>
          </cell>
          <cell r="N619">
            <v>4</v>
          </cell>
          <cell r="O619">
            <v>1</v>
          </cell>
          <cell r="P619">
            <v>7</v>
          </cell>
          <cell r="Q619">
            <v>9000</v>
          </cell>
          <cell r="R619">
            <v>63000</v>
          </cell>
          <cell r="S619">
            <v>37800</v>
          </cell>
          <cell r="T619"/>
        </row>
        <row r="620">
          <cell r="B620" t="str">
            <v>K0110047</v>
          </cell>
          <cell r="C620" t="str">
            <v>Litaw</v>
          </cell>
          <cell r="D620" t="str">
            <v>Audited</v>
          </cell>
          <cell r="E620" t="str">
            <v>Feeder</v>
          </cell>
          <cell r="F620" t="str">
            <v>011003</v>
          </cell>
          <cell r="G620" t="str">
            <v>Bagvegug</v>
          </cell>
          <cell r="H620" t="str">
            <v>Toga</v>
          </cell>
          <cell r="I620" t="str">
            <v>NBV</v>
          </cell>
          <cell r="J620" t="str">
            <v>Torba</v>
          </cell>
          <cell r="K620" t="str">
            <v>0084577001</v>
          </cell>
          <cell r="L620">
            <v>1</v>
          </cell>
          <cell r="M620">
            <v>2</v>
          </cell>
          <cell r="N620">
            <v>5</v>
          </cell>
          <cell r="O620">
            <v>4</v>
          </cell>
          <cell r="P620">
            <v>12</v>
          </cell>
          <cell r="Q620">
            <v>9000</v>
          </cell>
          <cell r="R620">
            <v>108000</v>
          </cell>
          <cell r="S620">
            <v>64800</v>
          </cell>
          <cell r="T620">
            <v>14400</v>
          </cell>
        </row>
        <row r="621">
          <cell r="B621" t="str">
            <v>K0101116</v>
          </cell>
          <cell r="C621" t="str">
            <v>Losalava Kindy</v>
          </cell>
          <cell r="D621" t="str">
            <v>Audited</v>
          </cell>
          <cell r="E621" t="str">
            <v>Attached</v>
          </cell>
          <cell r="F621" t="str">
            <v>010106</v>
          </cell>
          <cell r="G621" t="str">
            <v>Losalava</v>
          </cell>
          <cell r="H621" t="str">
            <v>Gaua</v>
          </cell>
          <cell r="I621" t="str">
            <v>NBV</v>
          </cell>
          <cell r="J621" t="str">
            <v>Torba</v>
          </cell>
          <cell r="K621" t="str">
            <v>0084559001</v>
          </cell>
          <cell r="L621">
            <v>2</v>
          </cell>
          <cell r="M621">
            <v>3</v>
          </cell>
          <cell r="N621">
            <v>4</v>
          </cell>
          <cell r="O621">
            <v>2</v>
          </cell>
          <cell r="P621">
            <v>11</v>
          </cell>
          <cell r="Q621">
            <v>9000</v>
          </cell>
          <cell r="R621">
            <v>99000</v>
          </cell>
          <cell r="S621">
            <v>59400</v>
          </cell>
          <cell r="T621"/>
        </row>
        <row r="622">
          <cell r="B622" t="str">
            <v>K0114114</v>
          </cell>
          <cell r="C622" t="str">
            <v>Mahi</v>
          </cell>
          <cell r="D622" t="str">
            <v>Audited</v>
          </cell>
          <cell r="E622" t="str">
            <v>Feeder</v>
          </cell>
          <cell r="F622" t="str">
            <v>010914</v>
          </cell>
          <cell r="G622" t="str">
            <v>Shelil</v>
          </cell>
          <cell r="H622" t="str">
            <v>Ureparapara</v>
          </cell>
          <cell r="I622" t="str">
            <v>NBV</v>
          </cell>
          <cell r="J622" t="str">
            <v>Torba</v>
          </cell>
          <cell r="K622" t="str">
            <v>0084575001</v>
          </cell>
          <cell r="L622">
            <v>1</v>
          </cell>
          <cell r="M622">
            <v>2</v>
          </cell>
          <cell r="N622">
            <v>0</v>
          </cell>
          <cell r="O622">
            <v>2</v>
          </cell>
          <cell r="P622">
            <v>5</v>
          </cell>
          <cell r="Q622">
            <v>9000</v>
          </cell>
          <cell r="R622">
            <v>45000</v>
          </cell>
          <cell r="S622">
            <v>27000</v>
          </cell>
          <cell r="T622"/>
        </row>
        <row r="623">
          <cell r="B623" t="str">
            <v>K0114113</v>
          </cell>
          <cell r="C623" t="str">
            <v>Martin</v>
          </cell>
          <cell r="D623" t="str">
            <v>Audited</v>
          </cell>
          <cell r="E623" t="str">
            <v>Attached</v>
          </cell>
          <cell r="F623" t="str">
            <v>011407</v>
          </cell>
          <cell r="G623" t="str">
            <v>Martin</v>
          </cell>
          <cell r="H623" t="str">
            <v>Hiu</v>
          </cell>
          <cell r="I623" t="str">
            <v>NBV</v>
          </cell>
          <cell r="J623" t="str">
            <v>Torba</v>
          </cell>
          <cell r="K623" t="str">
            <v>0084579001</v>
          </cell>
          <cell r="L623">
            <v>1</v>
          </cell>
          <cell r="M623">
            <v>1</v>
          </cell>
          <cell r="N623">
            <v>0</v>
          </cell>
          <cell r="O623">
            <v>3</v>
          </cell>
          <cell r="P623">
            <v>5</v>
          </cell>
          <cell r="Q623">
            <v>9000</v>
          </cell>
          <cell r="R623">
            <v>45000</v>
          </cell>
          <cell r="S623">
            <v>27000</v>
          </cell>
          <cell r="T623"/>
        </row>
        <row r="624">
          <cell r="B624" t="str">
            <v>K0104117</v>
          </cell>
          <cell r="C624" t="str">
            <v>Nelson Kindy</v>
          </cell>
          <cell r="D624" t="str">
            <v>Audited</v>
          </cell>
          <cell r="E624" t="str">
            <v>Attached</v>
          </cell>
          <cell r="F624" t="str">
            <v>010422</v>
          </cell>
          <cell r="G624" t="str">
            <v>Ecole de Nelson (Vatop)</v>
          </cell>
          <cell r="H624" t="str">
            <v>Vanua Lava</v>
          </cell>
          <cell r="I624" t="str">
            <v>NBV</v>
          </cell>
          <cell r="J624" t="str">
            <v>Torba</v>
          </cell>
          <cell r="K624" t="str">
            <v>0084568001</v>
          </cell>
          <cell r="L624">
            <v>0</v>
          </cell>
          <cell r="M624">
            <v>0</v>
          </cell>
          <cell r="N624" t="str">
            <v>-</v>
          </cell>
          <cell r="O624" t="str">
            <v>-</v>
          </cell>
          <cell r="P624">
            <v>0</v>
          </cell>
          <cell r="Q624">
            <v>9000</v>
          </cell>
          <cell r="R624">
            <v>0</v>
          </cell>
          <cell r="S624">
            <v>0</v>
          </cell>
          <cell r="T624"/>
        </row>
        <row r="625">
          <cell r="B625" t="str">
            <v>K0103030</v>
          </cell>
          <cell r="C625" t="str">
            <v>Nergar</v>
          </cell>
          <cell r="D625" t="str">
            <v>Audited</v>
          </cell>
          <cell r="E625" t="str">
            <v>Attached</v>
          </cell>
          <cell r="F625" t="str">
            <v>010308</v>
          </cell>
          <cell r="G625" t="str">
            <v>Nergar</v>
          </cell>
          <cell r="H625" t="str">
            <v>Mere Lava</v>
          </cell>
          <cell r="I625" t="str">
            <v>NBV</v>
          </cell>
          <cell r="J625" t="str">
            <v>Torba</v>
          </cell>
          <cell r="K625" t="str">
            <v>0084565001</v>
          </cell>
          <cell r="L625">
            <v>3</v>
          </cell>
          <cell r="M625">
            <v>3</v>
          </cell>
          <cell r="N625">
            <v>2</v>
          </cell>
          <cell r="O625">
            <v>4</v>
          </cell>
          <cell r="P625">
            <v>12</v>
          </cell>
          <cell r="Q625">
            <v>9000</v>
          </cell>
          <cell r="R625">
            <v>108000</v>
          </cell>
          <cell r="S625">
            <v>64800</v>
          </cell>
          <cell r="T625"/>
        </row>
        <row r="626">
          <cell r="B626" t="str">
            <v>K0106102</v>
          </cell>
          <cell r="C626" t="str">
            <v>Pasalele Kindy</v>
          </cell>
          <cell r="D626" t="str">
            <v>Audited</v>
          </cell>
          <cell r="E626" t="str">
            <v>Attached</v>
          </cell>
          <cell r="F626" t="str">
            <v>010609</v>
          </cell>
          <cell r="G626" t="str">
            <v>Pasalele</v>
          </cell>
          <cell r="H626" t="str">
            <v>Mota</v>
          </cell>
          <cell r="I626" t="str">
            <v>NBV</v>
          </cell>
          <cell r="J626" t="str">
            <v>Torba</v>
          </cell>
          <cell r="K626" t="str">
            <v>0084574001</v>
          </cell>
          <cell r="L626">
            <v>8</v>
          </cell>
          <cell r="M626">
            <v>7</v>
          </cell>
          <cell r="N626">
            <v>9</v>
          </cell>
          <cell r="O626">
            <v>4</v>
          </cell>
          <cell r="P626">
            <v>28</v>
          </cell>
          <cell r="Q626">
            <v>9000</v>
          </cell>
          <cell r="R626">
            <v>252000</v>
          </cell>
          <cell r="S626">
            <v>151200</v>
          </cell>
          <cell r="T626"/>
        </row>
        <row r="627">
          <cell r="B627" t="str">
            <v>K0105128</v>
          </cell>
          <cell r="C627" t="str">
            <v>Rah Kindy</v>
          </cell>
          <cell r="D627" t="str">
            <v>Audited</v>
          </cell>
          <cell r="E627" t="str">
            <v>Feeder</v>
          </cell>
          <cell r="F627" t="str">
            <v>010523</v>
          </cell>
          <cell r="G627" t="str">
            <v>Wongyeskei</v>
          </cell>
          <cell r="H627" t="str">
            <v>Gaua</v>
          </cell>
          <cell r="I627" t="str">
            <v>NBV</v>
          </cell>
          <cell r="J627" t="str">
            <v>Torba</v>
          </cell>
          <cell r="K627" t="str">
            <v>0084573001</v>
          </cell>
          <cell r="L627">
            <v>2</v>
          </cell>
          <cell r="M627">
            <v>3</v>
          </cell>
          <cell r="N627">
            <v>0</v>
          </cell>
          <cell r="O627">
            <v>2</v>
          </cell>
          <cell r="P627">
            <v>7</v>
          </cell>
          <cell r="Q627">
            <v>9000</v>
          </cell>
          <cell r="R627">
            <v>63000</v>
          </cell>
          <cell r="S627">
            <v>37800</v>
          </cell>
          <cell r="T627"/>
        </row>
        <row r="628">
          <cell r="B628" t="str">
            <v>K0104069</v>
          </cell>
          <cell r="C628" t="str">
            <v>Raymond (Johnter first)</v>
          </cell>
          <cell r="D628" t="str">
            <v>Audited</v>
          </cell>
          <cell r="E628" t="str">
            <v>Feeder</v>
          </cell>
          <cell r="F628" t="str">
            <v>010411</v>
          </cell>
          <cell r="G628" t="str">
            <v>Sanlang</v>
          </cell>
          <cell r="H628" t="str">
            <v>Vanua Lava</v>
          </cell>
          <cell r="I628" t="str">
            <v>NBV</v>
          </cell>
          <cell r="J628" t="str">
            <v>Torba</v>
          </cell>
          <cell r="K628" t="str">
            <v>0084569001</v>
          </cell>
          <cell r="L628">
            <v>2</v>
          </cell>
          <cell r="M628">
            <v>8</v>
          </cell>
          <cell r="N628">
            <v>3</v>
          </cell>
          <cell r="O628">
            <v>8</v>
          </cell>
          <cell r="P628">
            <v>21</v>
          </cell>
          <cell r="Q628">
            <v>9000</v>
          </cell>
          <cell r="R628">
            <v>189000</v>
          </cell>
          <cell r="S628">
            <v>113400</v>
          </cell>
          <cell r="T628"/>
        </row>
        <row r="629">
          <cell r="B629" t="str">
            <v>K0111108</v>
          </cell>
          <cell r="C629" t="str">
            <v>Robin</v>
          </cell>
          <cell r="D629" t="str">
            <v>Audited</v>
          </cell>
          <cell r="E629" t="str">
            <v>Feeder</v>
          </cell>
          <cell r="F629" t="str">
            <v>011110</v>
          </cell>
          <cell r="G629" t="str">
            <v>Robin Memorial</v>
          </cell>
          <cell r="H629" t="str">
            <v>Loh</v>
          </cell>
          <cell r="I629" t="str">
            <v>NBV</v>
          </cell>
          <cell r="J629" t="str">
            <v>Torba</v>
          </cell>
          <cell r="K629" t="str">
            <v>0084578001</v>
          </cell>
          <cell r="L629">
            <v>8</v>
          </cell>
          <cell r="M629">
            <v>2</v>
          </cell>
          <cell r="N629">
            <v>3</v>
          </cell>
          <cell r="O629">
            <v>7</v>
          </cell>
          <cell r="P629">
            <v>20</v>
          </cell>
          <cell r="Q629">
            <v>9000</v>
          </cell>
          <cell r="R629">
            <v>180000</v>
          </cell>
          <cell r="S629">
            <v>108000</v>
          </cell>
          <cell r="T629"/>
        </row>
        <row r="630">
          <cell r="B630" t="str">
            <v>K0104135</v>
          </cell>
          <cell r="C630" t="str">
            <v>Royel Kindy</v>
          </cell>
          <cell r="D630" t="str">
            <v>Audited</v>
          </cell>
          <cell r="E630" t="str">
            <v>Feeder</v>
          </cell>
          <cell r="F630" t="str">
            <v>010112</v>
          </cell>
          <cell r="G630" t="str">
            <v>Santa Maria</v>
          </cell>
          <cell r="H630" t="str">
            <v>Gaua</v>
          </cell>
          <cell r="I630" t="str">
            <v>NBV</v>
          </cell>
          <cell r="J630" t="str">
            <v>Torba</v>
          </cell>
          <cell r="K630" t="str">
            <v>0084560001</v>
          </cell>
          <cell r="L630">
            <v>2</v>
          </cell>
          <cell r="M630">
            <v>2</v>
          </cell>
          <cell r="N630">
            <v>4</v>
          </cell>
          <cell r="O630">
            <v>2</v>
          </cell>
          <cell r="P630">
            <v>10</v>
          </cell>
          <cell r="Q630">
            <v>9000</v>
          </cell>
          <cell r="R630">
            <v>90000</v>
          </cell>
          <cell r="S630">
            <v>54000</v>
          </cell>
          <cell r="T630"/>
        </row>
        <row r="631">
          <cell r="B631" t="str">
            <v>K0101026</v>
          </cell>
          <cell r="C631" t="str">
            <v>Ruruw</v>
          </cell>
          <cell r="D631" t="str">
            <v>Audited</v>
          </cell>
          <cell r="E631" t="str">
            <v>Feeder</v>
          </cell>
          <cell r="F631" t="str">
            <v>010112</v>
          </cell>
          <cell r="G631" t="str">
            <v>Santa Maria</v>
          </cell>
          <cell r="H631" t="str">
            <v>Gaua</v>
          </cell>
          <cell r="I631" t="str">
            <v>NBV</v>
          </cell>
          <cell r="J631" t="str">
            <v>Torba</v>
          </cell>
          <cell r="K631" t="str">
            <v>0084560001</v>
          </cell>
          <cell r="L631">
            <v>2</v>
          </cell>
          <cell r="M631">
            <v>4</v>
          </cell>
          <cell r="N631">
            <v>1</v>
          </cell>
          <cell r="O631">
            <v>1</v>
          </cell>
          <cell r="P631">
            <v>8</v>
          </cell>
          <cell r="Q631">
            <v>9000</v>
          </cell>
          <cell r="R631">
            <v>72000</v>
          </cell>
          <cell r="S631">
            <v>43200</v>
          </cell>
          <cell r="T631"/>
        </row>
        <row r="632">
          <cell r="B632" t="str">
            <v>K0101110</v>
          </cell>
          <cell r="C632" t="str">
            <v>Salgorgor (Atkor)</v>
          </cell>
          <cell r="D632" t="str">
            <v>Audited</v>
          </cell>
          <cell r="E632" t="str">
            <v>feeder</v>
          </cell>
          <cell r="F632" t="str">
            <v>010120</v>
          </cell>
          <cell r="G632" t="str">
            <v>Vaget</v>
          </cell>
          <cell r="H632" t="str">
            <v>Gaua</v>
          </cell>
          <cell r="I632" t="str">
            <v>NBV</v>
          </cell>
          <cell r="J632" t="str">
            <v>Torba</v>
          </cell>
          <cell r="K632" t="str">
            <v>0084562001</v>
          </cell>
          <cell r="L632">
            <v>0</v>
          </cell>
          <cell r="M632">
            <v>1</v>
          </cell>
          <cell r="N632">
            <v>1</v>
          </cell>
          <cell r="O632">
            <v>3</v>
          </cell>
          <cell r="P632">
            <v>5</v>
          </cell>
          <cell r="Q632">
            <v>9000</v>
          </cell>
          <cell r="R632">
            <v>45000</v>
          </cell>
          <cell r="S632">
            <v>27000</v>
          </cell>
          <cell r="T632"/>
        </row>
        <row r="633">
          <cell r="B633" t="str">
            <v>K0101121</v>
          </cell>
          <cell r="C633" t="str">
            <v>Santa-Maria</v>
          </cell>
          <cell r="D633" t="str">
            <v>Audited</v>
          </cell>
          <cell r="E633" t="str">
            <v>Attached</v>
          </cell>
          <cell r="F633" t="str">
            <v>010112</v>
          </cell>
          <cell r="G633" t="str">
            <v>Santa Maria</v>
          </cell>
          <cell r="H633" t="str">
            <v>Gaua</v>
          </cell>
          <cell r="I633" t="str">
            <v>NBV</v>
          </cell>
          <cell r="J633" t="str">
            <v>Torba</v>
          </cell>
          <cell r="K633" t="str">
            <v>0084560001</v>
          </cell>
          <cell r="L633">
            <v>8</v>
          </cell>
          <cell r="M633">
            <v>2</v>
          </cell>
          <cell r="N633">
            <v>10</v>
          </cell>
          <cell r="O633">
            <v>2</v>
          </cell>
          <cell r="P633">
            <v>22</v>
          </cell>
          <cell r="Q633">
            <v>9000</v>
          </cell>
          <cell r="R633">
            <v>198000</v>
          </cell>
          <cell r="S633">
            <v>118800</v>
          </cell>
          <cell r="T633"/>
        </row>
        <row r="634">
          <cell r="B634" t="str">
            <v>K0101122</v>
          </cell>
          <cell r="C634" t="str">
            <v>Sarantar</v>
          </cell>
          <cell r="D634" t="str">
            <v>Audited</v>
          </cell>
          <cell r="E634" t="str">
            <v>Attached</v>
          </cell>
          <cell r="F634" t="str">
            <v>010113</v>
          </cell>
          <cell r="G634" t="str">
            <v>Sarantar</v>
          </cell>
          <cell r="H634" t="str">
            <v>Gaua</v>
          </cell>
          <cell r="I634" t="str">
            <v>NBV</v>
          </cell>
          <cell r="J634" t="str">
            <v>Torba</v>
          </cell>
          <cell r="K634" t="str">
            <v>0084561001</v>
          </cell>
          <cell r="L634">
            <v>5</v>
          </cell>
          <cell r="M634">
            <v>3</v>
          </cell>
          <cell r="N634">
            <v>2</v>
          </cell>
          <cell r="O634">
            <v>0</v>
          </cell>
          <cell r="P634">
            <v>10</v>
          </cell>
          <cell r="Q634">
            <v>9000</v>
          </cell>
          <cell r="R634">
            <v>90000</v>
          </cell>
          <cell r="S634">
            <v>54000</v>
          </cell>
          <cell r="T634"/>
        </row>
        <row r="635">
          <cell r="B635" t="str">
            <v>K0101140</v>
          </cell>
          <cell r="C635" t="str">
            <v>Seredomkel Kindy</v>
          </cell>
          <cell r="D635" t="str">
            <v>Audited</v>
          </cell>
          <cell r="E635" t="str">
            <v>Feeder</v>
          </cell>
          <cell r="F635" t="str">
            <v>010106</v>
          </cell>
          <cell r="G635" t="str">
            <v>Losalava</v>
          </cell>
          <cell r="H635" t="str">
            <v>Gaua</v>
          </cell>
          <cell r="I635" t="str">
            <v>NBV</v>
          </cell>
          <cell r="J635" t="str">
            <v>Torba</v>
          </cell>
          <cell r="K635" t="str">
            <v>0084559001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9000</v>
          </cell>
          <cell r="R635">
            <v>0</v>
          </cell>
          <cell r="S635">
            <v>0</v>
          </cell>
          <cell r="T635"/>
        </row>
        <row r="636">
          <cell r="B636" t="str">
            <v>K0104141</v>
          </cell>
          <cell r="C636" t="str">
            <v>Serevagal</v>
          </cell>
          <cell r="D636" t="str">
            <v>Audited</v>
          </cell>
          <cell r="E636" t="str">
            <v>Feeder</v>
          </cell>
          <cell r="F636" t="str">
            <v>010401</v>
          </cell>
          <cell r="G636" t="str">
            <v>Arep</v>
          </cell>
          <cell r="H636" t="str">
            <v>Vanua Lava</v>
          </cell>
          <cell r="I636" t="str">
            <v>NBV</v>
          </cell>
          <cell r="J636" t="str">
            <v>Torba</v>
          </cell>
          <cell r="K636" t="str">
            <v>0084581001</v>
          </cell>
          <cell r="L636">
            <v>1</v>
          </cell>
          <cell r="M636">
            <v>3</v>
          </cell>
          <cell r="N636">
            <v>2</v>
          </cell>
          <cell r="O636">
            <v>0</v>
          </cell>
          <cell r="P636">
            <v>6</v>
          </cell>
          <cell r="Q636">
            <v>9000</v>
          </cell>
          <cell r="R636">
            <v>54000</v>
          </cell>
          <cell r="S636">
            <v>32400</v>
          </cell>
          <cell r="T636"/>
        </row>
        <row r="637">
          <cell r="B637" t="str">
            <v>K0101142</v>
          </cell>
          <cell r="C637" t="str">
            <v>Silva Memorial Kindy</v>
          </cell>
          <cell r="D637" t="str">
            <v>Audited</v>
          </cell>
          <cell r="E637" t="str">
            <v>Attached</v>
          </cell>
          <cell r="F637" t="str">
            <v>010121</v>
          </cell>
          <cell r="G637" t="str">
            <v>Silva Memorial (Vales)</v>
          </cell>
          <cell r="H637" t="str">
            <v>Gaua</v>
          </cell>
          <cell r="I637" t="str">
            <v>NBV</v>
          </cell>
          <cell r="J637" t="str">
            <v>Torba</v>
          </cell>
          <cell r="K637" t="str">
            <v>0084563001</v>
          </cell>
          <cell r="L637">
            <v>2</v>
          </cell>
          <cell r="M637">
            <v>0</v>
          </cell>
          <cell r="N637">
            <v>3</v>
          </cell>
          <cell r="O637">
            <v>0</v>
          </cell>
          <cell r="P637">
            <v>5</v>
          </cell>
          <cell r="Q637">
            <v>9000</v>
          </cell>
          <cell r="R637">
            <v>45000</v>
          </cell>
          <cell r="S637">
            <v>27000</v>
          </cell>
          <cell r="T637">
            <v>14400</v>
          </cell>
        </row>
        <row r="638">
          <cell r="B638" t="str">
            <v>K0104061</v>
          </cell>
          <cell r="C638" t="str">
            <v>Simon Esuva</v>
          </cell>
          <cell r="D638" t="str">
            <v>Audited</v>
          </cell>
          <cell r="E638" t="str">
            <v>Feeder</v>
          </cell>
          <cell r="F638" t="str">
            <v>010424</v>
          </cell>
          <cell r="G638" t="str">
            <v>Wosok</v>
          </cell>
          <cell r="H638" t="str">
            <v>Vanua Lava</v>
          </cell>
          <cell r="I638" t="str">
            <v>NBV</v>
          </cell>
          <cell r="J638" t="str">
            <v>Torba</v>
          </cell>
          <cell r="K638" t="str">
            <v>0084571001</v>
          </cell>
          <cell r="L638">
            <v>1</v>
          </cell>
          <cell r="M638">
            <v>3</v>
          </cell>
          <cell r="N638">
            <v>5</v>
          </cell>
          <cell r="O638">
            <v>3</v>
          </cell>
          <cell r="P638">
            <v>12</v>
          </cell>
          <cell r="Q638">
            <v>9000</v>
          </cell>
          <cell r="R638">
            <v>108000</v>
          </cell>
          <cell r="S638">
            <v>64800</v>
          </cell>
          <cell r="T638"/>
        </row>
        <row r="639">
          <cell r="B639" t="str">
            <v>K0104059</v>
          </cell>
          <cell r="C639" t="str">
            <v>Singerlap</v>
          </cell>
          <cell r="D639" t="str">
            <v>Audited</v>
          </cell>
          <cell r="E639" t="str">
            <v>Attached</v>
          </cell>
          <cell r="F639" t="str">
            <v>010411</v>
          </cell>
          <cell r="G639" t="str">
            <v>Sanlang</v>
          </cell>
          <cell r="H639" t="str">
            <v>Vanua Lava</v>
          </cell>
          <cell r="I639" t="str">
            <v>NBV</v>
          </cell>
          <cell r="J639" t="str">
            <v>Torba</v>
          </cell>
          <cell r="K639" t="str">
            <v>004569001</v>
          </cell>
          <cell r="L639">
            <v>5</v>
          </cell>
          <cell r="M639">
            <v>3</v>
          </cell>
          <cell r="N639">
            <v>4</v>
          </cell>
          <cell r="O639">
            <v>5</v>
          </cell>
          <cell r="P639">
            <v>17</v>
          </cell>
          <cell r="Q639">
            <v>9000</v>
          </cell>
          <cell r="R639">
            <v>153000</v>
          </cell>
          <cell r="S639">
            <v>91800</v>
          </cell>
          <cell r="T639"/>
        </row>
        <row r="640">
          <cell r="B640" t="str">
            <v>K0103029</v>
          </cell>
          <cell r="C640" t="str">
            <v>Tasvare</v>
          </cell>
          <cell r="D640" t="str">
            <v>Audited</v>
          </cell>
          <cell r="E640" t="str">
            <v>Attached</v>
          </cell>
          <cell r="F640" t="str">
            <v>010316</v>
          </cell>
          <cell r="G640" t="str">
            <v>Tasvare</v>
          </cell>
          <cell r="H640" t="str">
            <v>Mere Lava</v>
          </cell>
          <cell r="I640" t="str">
            <v>NBV</v>
          </cell>
          <cell r="J640" t="str">
            <v>Torba</v>
          </cell>
          <cell r="K640" t="str">
            <v>0084567001</v>
          </cell>
          <cell r="L640">
            <v>4</v>
          </cell>
          <cell r="M640">
            <v>1</v>
          </cell>
          <cell r="N640">
            <v>3</v>
          </cell>
          <cell r="O640">
            <v>1</v>
          </cell>
          <cell r="P640">
            <v>9</v>
          </cell>
          <cell r="Q640">
            <v>9000</v>
          </cell>
          <cell r="R640">
            <v>81000</v>
          </cell>
          <cell r="S640">
            <v>48600</v>
          </cell>
          <cell r="T640"/>
        </row>
        <row r="641">
          <cell r="B641" t="str">
            <v>K0104130</v>
          </cell>
          <cell r="C641" t="str">
            <v>Tegar Malau Kindy</v>
          </cell>
          <cell r="D641" t="str">
            <v>Audited</v>
          </cell>
          <cell r="E641" t="str">
            <v>Feeder</v>
          </cell>
          <cell r="F641" t="str">
            <v>010411</v>
          </cell>
          <cell r="G641" t="str">
            <v>Sanlang</v>
          </cell>
          <cell r="H641" t="str">
            <v>Vanua Lava</v>
          </cell>
          <cell r="I641" t="str">
            <v>NBV</v>
          </cell>
          <cell r="J641" t="str">
            <v>Torba</v>
          </cell>
          <cell r="K641" t="str">
            <v>0084569001</v>
          </cell>
          <cell r="L641">
            <v>1</v>
          </cell>
          <cell r="M641">
            <v>4</v>
          </cell>
          <cell r="N641">
            <v>0</v>
          </cell>
          <cell r="O641">
            <v>6</v>
          </cell>
          <cell r="P641">
            <v>11</v>
          </cell>
          <cell r="Q641">
            <v>9000</v>
          </cell>
          <cell r="R641">
            <v>99000</v>
          </cell>
          <cell r="S641">
            <v>59400</v>
          </cell>
          <cell r="T641">
            <v>5400</v>
          </cell>
        </row>
        <row r="642">
          <cell r="B642" t="str">
            <v>K0105118</v>
          </cell>
          <cell r="C642" t="str">
            <v>Telhei Kindy</v>
          </cell>
          <cell r="D642" t="str">
            <v>Audited</v>
          </cell>
          <cell r="E642" t="str">
            <v>Attached</v>
          </cell>
          <cell r="F642" t="str">
            <v>010517</v>
          </cell>
          <cell r="G642" t="str">
            <v>Telhei</v>
          </cell>
          <cell r="H642" t="str">
            <v>Mota Lava</v>
          </cell>
          <cell r="I642" t="str">
            <v>NBV</v>
          </cell>
          <cell r="J642" t="str">
            <v>Torba</v>
          </cell>
          <cell r="K642" t="str">
            <v>0084572001</v>
          </cell>
          <cell r="L642">
            <v>1</v>
          </cell>
          <cell r="M642">
            <v>0</v>
          </cell>
          <cell r="N642">
            <v>9</v>
          </cell>
          <cell r="O642">
            <v>8</v>
          </cell>
          <cell r="P642">
            <v>18</v>
          </cell>
          <cell r="Q642">
            <v>9000</v>
          </cell>
          <cell r="R642">
            <v>162000</v>
          </cell>
          <cell r="S642">
            <v>97200</v>
          </cell>
          <cell r="T642"/>
        </row>
        <row r="643">
          <cell r="B643" t="str">
            <v>K0105040</v>
          </cell>
          <cell r="C643" t="str">
            <v>Telvet</v>
          </cell>
          <cell r="D643" t="str">
            <v>Audited</v>
          </cell>
          <cell r="E643" t="str">
            <v>Attached</v>
          </cell>
          <cell r="F643" t="str">
            <v>010518</v>
          </cell>
          <cell r="G643" t="str">
            <v>Telvet</v>
          </cell>
          <cell r="H643" t="str">
            <v>Mota Lava</v>
          </cell>
          <cell r="I643" t="str">
            <v>NBV</v>
          </cell>
          <cell r="J643" t="str">
            <v>Torba</v>
          </cell>
          <cell r="K643" t="str">
            <v>0084580001</v>
          </cell>
          <cell r="L643">
            <v>0</v>
          </cell>
          <cell r="M643">
            <v>0</v>
          </cell>
          <cell r="N643">
            <v>0</v>
          </cell>
          <cell r="O643">
            <v>8</v>
          </cell>
          <cell r="P643">
            <v>8</v>
          </cell>
          <cell r="Q643">
            <v>9000</v>
          </cell>
          <cell r="R643">
            <v>72000</v>
          </cell>
          <cell r="S643">
            <v>43200</v>
          </cell>
          <cell r="T643">
            <v>20888</v>
          </cell>
        </row>
        <row r="644">
          <cell r="B644" t="str">
            <v>K0104094</v>
          </cell>
          <cell r="C644" t="str">
            <v>Toutamwat Home Base</v>
          </cell>
          <cell r="D644" t="str">
            <v>Audited</v>
          </cell>
          <cell r="E644" t="str">
            <v>Feeder</v>
          </cell>
          <cell r="F644" t="str">
            <v>010401</v>
          </cell>
          <cell r="G644" t="str">
            <v>Arep</v>
          </cell>
          <cell r="H644" t="str">
            <v>Vanua Lava</v>
          </cell>
          <cell r="I644" t="str">
            <v>NBV</v>
          </cell>
          <cell r="J644" t="str">
            <v>Torba</v>
          </cell>
          <cell r="K644" t="str">
            <v>0084581001</v>
          </cell>
          <cell r="L644">
            <v>0</v>
          </cell>
          <cell r="M644">
            <v>0</v>
          </cell>
          <cell r="N644">
            <v>4</v>
          </cell>
          <cell r="O644">
            <v>0</v>
          </cell>
          <cell r="P644">
            <v>4</v>
          </cell>
          <cell r="Q644">
            <v>9000</v>
          </cell>
          <cell r="R644">
            <v>36000</v>
          </cell>
          <cell r="S644">
            <v>21600</v>
          </cell>
          <cell r="T644">
            <v>7944</v>
          </cell>
        </row>
        <row r="645">
          <cell r="B645" t="str">
            <v>K0103028</v>
          </cell>
          <cell r="C645" t="str">
            <v>Vaes</v>
          </cell>
          <cell r="D645" t="str">
            <v>Audited</v>
          </cell>
          <cell r="E645" t="str">
            <v>Attached</v>
          </cell>
          <cell r="F645" t="str">
            <v>010305</v>
          </cell>
          <cell r="G645" t="str">
            <v>Vaes (Lequel)</v>
          </cell>
          <cell r="H645" t="str">
            <v>Mere Lava</v>
          </cell>
          <cell r="I645" t="str">
            <v>NBV</v>
          </cell>
          <cell r="J645" t="str">
            <v>Torba</v>
          </cell>
          <cell r="K645" t="str">
            <v>0084564001</v>
          </cell>
          <cell r="L645">
            <v>2</v>
          </cell>
          <cell r="M645">
            <v>3</v>
          </cell>
          <cell r="N645">
            <v>3</v>
          </cell>
          <cell r="O645">
            <v>3</v>
          </cell>
          <cell r="P645">
            <v>11</v>
          </cell>
          <cell r="Q645">
            <v>9000</v>
          </cell>
          <cell r="R645">
            <v>99000</v>
          </cell>
          <cell r="S645">
            <v>59400</v>
          </cell>
          <cell r="T645"/>
        </row>
        <row r="646">
          <cell r="B646" t="str">
            <v>K0101099</v>
          </cell>
          <cell r="C646" t="str">
            <v>Vaget Kindy</v>
          </cell>
          <cell r="D646" t="str">
            <v>Audited</v>
          </cell>
          <cell r="E646" t="str">
            <v>Attached</v>
          </cell>
          <cell r="F646" t="str">
            <v>010119</v>
          </cell>
          <cell r="G646" t="str">
            <v>Vaget</v>
          </cell>
          <cell r="H646" t="str">
            <v>Gaua</v>
          </cell>
          <cell r="I646" t="str">
            <v>NBV</v>
          </cell>
          <cell r="J646" t="str">
            <v>Torba</v>
          </cell>
          <cell r="K646" t="str">
            <v>0084562001</v>
          </cell>
          <cell r="L646">
            <v>2</v>
          </cell>
          <cell r="M646">
            <v>5</v>
          </cell>
          <cell r="N646">
            <v>5</v>
          </cell>
          <cell r="O646">
            <v>3</v>
          </cell>
          <cell r="P646">
            <v>15</v>
          </cell>
          <cell r="Q646">
            <v>9000</v>
          </cell>
          <cell r="R646">
            <v>135000</v>
          </cell>
          <cell r="S646">
            <v>81000</v>
          </cell>
          <cell r="T646"/>
        </row>
        <row r="647">
          <cell r="B647" t="str">
            <v>K0112048</v>
          </cell>
          <cell r="C647" t="str">
            <v>Ventow</v>
          </cell>
          <cell r="D647" t="str">
            <v>Audited</v>
          </cell>
          <cell r="E647" t="str">
            <v>Feeder</v>
          </cell>
          <cell r="F647" t="str">
            <v>011110</v>
          </cell>
          <cell r="G647" t="str">
            <v>Robin Memorial</v>
          </cell>
          <cell r="H647" t="str">
            <v>Loh</v>
          </cell>
          <cell r="I647" t="str">
            <v>NBV</v>
          </cell>
          <cell r="J647" t="str">
            <v>Torba</v>
          </cell>
          <cell r="K647" t="str">
            <v>0084578001</v>
          </cell>
          <cell r="L647">
            <v>2</v>
          </cell>
          <cell r="M647">
            <v>6</v>
          </cell>
          <cell r="N647">
            <v>1</v>
          </cell>
          <cell r="O647">
            <v>5</v>
          </cell>
          <cell r="P647">
            <v>14</v>
          </cell>
          <cell r="Q647">
            <v>9000</v>
          </cell>
          <cell r="R647">
            <v>126000</v>
          </cell>
          <cell r="S647">
            <v>75600</v>
          </cell>
          <cell r="T647"/>
        </row>
        <row r="648">
          <cell r="B648" t="str">
            <v>K0101127</v>
          </cell>
          <cell r="C648" t="str">
            <v>White Sand Home Base Kiny</v>
          </cell>
          <cell r="D648" t="str">
            <v>Audited</v>
          </cell>
          <cell r="E648" t="str">
            <v>Feeder</v>
          </cell>
          <cell r="F648" t="str">
            <v>010119</v>
          </cell>
          <cell r="G648" t="str">
            <v>Vaget</v>
          </cell>
          <cell r="H648" t="str">
            <v>Gaua</v>
          </cell>
          <cell r="I648" t="str">
            <v>NBV</v>
          </cell>
          <cell r="J648" t="str">
            <v>Torba</v>
          </cell>
          <cell r="K648" t="str">
            <v>0084562001</v>
          </cell>
          <cell r="L648">
            <v>2</v>
          </cell>
          <cell r="M648">
            <v>2</v>
          </cell>
          <cell r="N648">
            <v>1</v>
          </cell>
          <cell r="O648">
            <v>0</v>
          </cell>
          <cell r="P648">
            <v>5</v>
          </cell>
          <cell r="Q648">
            <v>9000</v>
          </cell>
          <cell r="R648">
            <v>45000</v>
          </cell>
          <cell r="S648">
            <v>27000</v>
          </cell>
          <cell r="T648">
            <v>5000</v>
          </cell>
        </row>
        <row r="649">
          <cell r="B649" t="str">
            <v>K0105093</v>
          </cell>
          <cell r="C649" t="str">
            <v>Wongyeskei</v>
          </cell>
          <cell r="D649" t="str">
            <v>Audited</v>
          </cell>
          <cell r="E649" t="str">
            <v>Attached</v>
          </cell>
          <cell r="F649" t="str">
            <v>010525</v>
          </cell>
          <cell r="G649" t="str">
            <v>Wongyeskei</v>
          </cell>
          <cell r="H649" t="str">
            <v>Mota Lava</v>
          </cell>
          <cell r="I649" t="str">
            <v>NBV</v>
          </cell>
          <cell r="J649" t="str">
            <v>Torba</v>
          </cell>
          <cell r="K649" t="str">
            <v>0084573001</v>
          </cell>
          <cell r="L649">
            <v>0</v>
          </cell>
          <cell r="M649">
            <v>0</v>
          </cell>
          <cell r="N649">
            <v>2</v>
          </cell>
          <cell r="O649">
            <v>3</v>
          </cell>
          <cell r="P649">
            <v>5</v>
          </cell>
          <cell r="Q649">
            <v>9000</v>
          </cell>
          <cell r="R649">
            <v>45000</v>
          </cell>
          <cell r="S649">
            <v>27000</v>
          </cell>
          <cell r="T649"/>
        </row>
        <row r="650">
          <cell r="B650" t="str">
            <v>K0104131</v>
          </cell>
          <cell r="C650" t="str">
            <v>Zephaniah Kindy</v>
          </cell>
          <cell r="D650" t="str">
            <v>Audited</v>
          </cell>
          <cell r="E650" t="str">
            <v>Feeder</v>
          </cell>
          <cell r="F650" t="str">
            <v>010411</v>
          </cell>
          <cell r="G650" t="str">
            <v>Sanlang</v>
          </cell>
          <cell r="H650" t="str">
            <v>Vanua Lava</v>
          </cell>
          <cell r="I650" t="str">
            <v>NBV</v>
          </cell>
          <cell r="J650" t="str">
            <v>Torba</v>
          </cell>
          <cell r="K650" t="str">
            <v>0084569001</v>
          </cell>
          <cell r="L650">
            <v>1</v>
          </cell>
          <cell r="M650">
            <v>1</v>
          </cell>
          <cell r="N650">
            <v>1</v>
          </cell>
          <cell r="O650">
            <v>4</v>
          </cell>
          <cell r="P650">
            <v>7</v>
          </cell>
          <cell r="Q650">
            <v>9000</v>
          </cell>
          <cell r="R650">
            <v>63000</v>
          </cell>
          <cell r="S650">
            <v>37800</v>
          </cell>
          <cell r="T650"/>
        </row>
        <row r="651">
          <cell r="B651" t="str">
            <v>K0221189</v>
          </cell>
          <cell r="C651" t="str">
            <v>Avunamalai</v>
          </cell>
          <cell r="D651" t="str">
            <v>Audited</v>
          </cell>
          <cell r="E651" t="str">
            <v>Feeder</v>
          </cell>
          <cell r="F651" t="str">
            <v>022139</v>
          </cell>
          <cell r="G651" t="str">
            <v>Nanuhu Randasi</v>
          </cell>
          <cell r="H651" t="str">
            <v>Malo</v>
          </cell>
          <cell r="I651" t="str">
            <v>NBV</v>
          </cell>
          <cell r="J651" t="str">
            <v>Sanma</v>
          </cell>
          <cell r="K651" t="str">
            <v>0084651001</v>
          </cell>
          <cell r="L651">
            <v>0</v>
          </cell>
          <cell r="M651">
            <v>0</v>
          </cell>
          <cell r="N651">
            <v>7</v>
          </cell>
          <cell r="O651">
            <v>4</v>
          </cell>
          <cell r="P651">
            <v>11</v>
          </cell>
          <cell r="Q651">
            <v>9000</v>
          </cell>
          <cell r="R651">
            <v>99000</v>
          </cell>
          <cell r="S651">
            <v>59400</v>
          </cell>
          <cell r="T651"/>
        </row>
        <row r="652">
          <cell r="B652" t="str">
            <v>K0221536</v>
          </cell>
          <cell r="C652" t="str">
            <v>Ranihi Kindy</v>
          </cell>
          <cell r="D652" t="str">
            <v>Audited</v>
          </cell>
          <cell r="E652" t="str">
            <v>Feeder</v>
          </cell>
          <cell r="F652" t="str">
            <v>022163</v>
          </cell>
          <cell r="G652" t="str">
            <v>Taharo</v>
          </cell>
          <cell r="H652" t="str">
            <v>Malo</v>
          </cell>
          <cell r="I652" t="str">
            <v>NBV</v>
          </cell>
          <cell r="J652" t="str">
            <v>Sanma</v>
          </cell>
          <cell r="K652" t="str">
            <v>0084596001</v>
          </cell>
          <cell r="L652">
            <v>5</v>
          </cell>
          <cell r="M652">
            <v>3</v>
          </cell>
          <cell r="N652">
            <v>4</v>
          </cell>
          <cell r="O652">
            <v>4</v>
          </cell>
          <cell r="P652">
            <v>16</v>
          </cell>
          <cell r="Q652">
            <v>9000</v>
          </cell>
          <cell r="R652">
            <v>144000</v>
          </cell>
          <cell r="S652">
            <v>86400</v>
          </cell>
          <cell r="T652"/>
        </row>
        <row r="653">
          <cell r="B653" t="str">
            <v>K0222134</v>
          </cell>
          <cell r="C653" t="str">
            <v>Ureipo</v>
          </cell>
          <cell r="D653" t="str">
            <v>Audited</v>
          </cell>
          <cell r="E653" t="str">
            <v>Feeder</v>
          </cell>
          <cell r="F653" t="str">
            <v>022286</v>
          </cell>
          <cell r="G653" t="str">
            <v>Paireve (Nasulesule)</v>
          </cell>
          <cell r="H653" t="str">
            <v>Santo</v>
          </cell>
          <cell r="I653" t="str">
            <v>NBV</v>
          </cell>
          <cell r="J653" t="str">
            <v>Sanma</v>
          </cell>
          <cell r="K653" t="str">
            <v>0098430001</v>
          </cell>
          <cell r="L653">
            <v>1</v>
          </cell>
          <cell r="M653">
            <v>3</v>
          </cell>
          <cell r="N653">
            <v>1</v>
          </cell>
          <cell r="O653">
            <v>4</v>
          </cell>
          <cell r="P653">
            <v>9</v>
          </cell>
          <cell r="Q653">
            <v>9000</v>
          </cell>
          <cell r="R653">
            <v>81000</v>
          </cell>
          <cell r="S653">
            <v>48600</v>
          </cell>
          <cell r="T653"/>
        </row>
        <row r="654">
          <cell r="B654" t="str">
            <v>K0222171</v>
          </cell>
          <cell r="C654" t="str">
            <v>MolBoe</v>
          </cell>
          <cell r="D654" t="str">
            <v>Audited</v>
          </cell>
          <cell r="E654" t="str">
            <v>Feeder</v>
          </cell>
          <cell r="F654" t="str">
            <v>0222325</v>
          </cell>
          <cell r="G654" t="str">
            <v>Day Spring School</v>
          </cell>
          <cell r="H654" t="str">
            <v>Santo</v>
          </cell>
          <cell r="I654" t="str">
            <v>NBV</v>
          </cell>
          <cell r="J654" t="str">
            <v>Sanma</v>
          </cell>
          <cell r="K654" t="str">
            <v>0099659001</v>
          </cell>
          <cell r="L654">
            <v>1</v>
          </cell>
          <cell r="M654">
            <v>1</v>
          </cell>
          <cell r="N654">
            <v>2</v>
          </cell>
          <cell r="O654">
            <v>1</v>
          </cell>
          <cell r="P654">
            <v>5</v>
          </cell>
          <cell r="Q654">
            <v>9000</v>
          </cell>
          <cell r="R654">
            <v>45000</v>
          </cell>
          <cell r="S654">
            <v>27000</v>
          </cell>
          <cell r="T654"/>
        </row>
        <row r="655">
          <cell r="B655" t="str">
            <v>K0222174</v>
          </cell>
          <cell r="C655" t="str">
            <v>Taudumania</v>
          </cell>
          <cell r="D655" t="str">
            <v>Audited</v>
          </cell>
          <cell r="E655" t="str">
            <v>Feeder</v>
          </cell>
          <cell r="F655" t="str">
            <v>022216</v>
          </cell>
          <cell r="G655" t="str">
            <v>Ian Livo</v>
          </cell>
          <cell r="H655" t="str">
            <v>Santo</v>
          </cell>
          <cell r="I655" t="str">
            <v>NBV</v>
          </cell>
          <cell r="J655" t="str">
            <v>Sanma</v>
          </cell>
          <cell r="K655" t="str">
            <v>0084603001</v>
          </cell>
          <cell r="L655">
            <v>1</v>
          </cell>
          <cell r="M655">
            <v>3</v>
          </cell>
          <cell r="N655">
            <v>0</v>
          </cell>
          <cell r="O655">
            <v>4</v>
          </cell>
          <cell r="P655">
            <v>8</v>
          </cell>
          <cell r="Q655">
            <v>9000</v>
          </cell>
          <cell r="R655">
            <v>72000</v>
          </cell>
          <cell r="S655">
            <v>43200</v>
          </cell>
          <cell r="T655"/>
        </row>
        <row r="656">
          <cell r="B656" t="str">
            <v>K0222195</v>
          </cell>
          <cell r="C656" t="str">
            <v>Penmoli Community Kindy</v>
          </cell>
          <cell r="D656" t="str">
            <v>Audited</v>
          </cell>
          <cell r="E656" t="str">
            <v>Feeder</v>
          </cell>
          <cell r="F656" t="str">
            <v>0222326</v>
          </cell>
          <cell r="G656" t="str">
            <v>Tavumae</v>
          </cell>
          <cell r="H656" t="str">
            <v>Santo</v>
          </cell>
          <cell r="I656" t="str">
            <v>NBV</v>
          </cell>
          <cell r="J656" t="str">
            <v>Sanma</v>
          </cell>
          <cell r="K656" t="str">
            <v>0098398001</v>
          </cell>
          <cell r="L656">
            <v>1</v>
          </cell>
          <cell r="M656">
            <v>3</v>
          </cell>
          <cell r="N656">
            <v>4</v>
          </cell>
          <cell r="O656">
            <v>6</v>
          </cell>
          <cell r="P656">
            <v>14</v>
          </cell>
          <cell r="Q656">
            <v>9000</v>
          </cell>
          <cell r="R656">
            <v>126000</v>
          </cell>
          <cell r="S656">
            <v>75600</v>
          </cell>
          <cell r="T656"/>
        </row>
        <row r="657">
          <cell r="B657" t="str">
            <v>K0222213</v>
          </cell>
          <cell r="C657" t="str">
            <v>Tanoka</v>
          </cell>
          <cell r="D657" t="str">
            <v>Audited</v>
          </cell>
          <cell r="E657" t="str">
            <v>Feeder</v>
          </cell>
          <cell r="F657" t="str">
            <v>022262</v>
          </cell>
          <cell r="G657" t="str">
            <v>Sulemauri</v>
          </cell>
          <cell r="H657" t="str">
            <v>Santo</v>
          </cell>
          <cell r="I657" t="str">
            <v>NBV</v>
          </cell>
          <cell r="J657" t="str">
            <v>Sanma</v>
          </cell>
          <cell r="K657" t="str">
            <v>0084634001</v>
          </cell>
          <cell r="L657">
            <v>3</v>
          </cell>
          <cell r="M657">
            <v>2</v>
          </cell>
          <cell r="N657">
            <v>6</v>
          </cell>
          <cell r="O657">
            <v>6</v>
          </cell>
          <cell r="P657">
            <v>17</v>
          </cell>
          <cell r="Q657">
            <v>9000</v>
          </cell>
          <cell r="R657">
            <v>153000</v>
          </cell>
          <cell r="S657">
            <v>91800</v>
          </cell>
          <cell r="T657"/>
        </row>
        <row r="658">
          <cell r="B658" t="str">
            <v>K0222312</v>
          </cell>
          <cell r="C658" t="str">
            <v>Vunakariakara</v>
          </cell>
          <cell r="D658" t="str">
            <v>Audited</v>
          </cell>
          <cell r="E658" t="str">
            <v>Attached</v>
          </cell>
          <cell r="F658" t="str">
            <v>022276</v>
          </cell>
          <cell r="G658" t="str">
            <v>Vunakariakara</v>
          </cell>
          <cell r="H658"/>
          <cell r="I658" t="str">
            <v>NBV</v>
          </cell>
          <cell r="J658" t="str">
            <v>Sanma</v>
          </cell>
          <cell r="K658" t="str">
            <v>0098405001</v>
          </cell>
          <cell r="L658">
            <v>7</v>
          </cell>
          <cell r="M658">
            <v>6</v>
          </cell>
          <cell r="N658">
            <v>1</v>
          </cell>
          <cell r="O658">
            <v>2</v>
          </cell>
          <cell r="P658">
            <v>16</v>
          </cell>
          <cell r="Q658">
            <v>9000</v>
          </cell>
          <cell r="R658">
            <v>144000</v>
          </cell>
          <cell r="S658">
            <v>86400</v>
          </cell>
          <cell r="T658"/>
        </row>
        <row r="659">
          <cell r="B659" t="str">
            <v>K0222511</v>
          </cell>
          <cell r="C659" t="str">
            <v>Bareo NTCU</v>
          </cell>
          <cell r="D659" t="str">
            <v>Audited</v>
          </cell>
          <cell r="E659" t="str">
            <v>Feeder</v>
          </cell>
          <cell r="F659" t="str">
            <v>022262</v>
          </cell>
          <cell r="G659" t="str">
            <v>Sulemauri</v>
          </cell>
          <cell r="H659" t="str">
            <v>Santo</v>
          </cell>
          <cell r="I659" t="str">
            <v>NBV</v>
          </cell>
          <cell r="J659" t="str">
            <v>Sanma</v>
          </cell>
          <cell r="K659" t="str">
            <v>0084634001</v>
          </cell>
          <cell r="L659">
            <v>4</v>
          </cell>
          <cell r="M659">
            <v>4</v>
          </cell>
          <cell r="N659">
            <v>3</v>
          </cell>
          <cell r="O659">
            <v>2</v>
          </cell>
          <cell r="P659">
            <v>13</v>
          </cell>
          <cell r="Q659">
            <v>9000</v>
          </cell>
          <cell r="R659">
            <v>117000</v>
          </cell>
          <cell r="S659">
            <v>70200</v>
          </cell>
          <cell r="T659"/>
        </row>
        <row r="660">
          <cell r="B660" t="str">
            <v>K0222542</v>
          </cell>
          <cell r="C660" t="str">
            <v>St. Andrew Kindy</v>
          </cell>
          <cell r="D660" t="str">
            <v>Audited</v>
          </cell>
          <cell r="E660" t="str">
            <v>Attached</v>
          </cell>
          <cell r="F660" t="str">
            <v>022213</v>
          </cell>
          <cell r="G660" t="str">
            <v>Fanafo</v>
          </cell>
          <cell r="H660" t="str">
            <v>Santo</v>
          </cell>
          <cell r="I660" t="str">
            <v>NBV</v>
          </cell>
          <cell r="J660" t="str">
            <v>Sanma</v>
          </cell>
          <cell r="K660" t="str">
            <v>0084665001</v>
          </cell>
          <cell r="L660">
            <v>3</v>
          </cell>
          <cell r="M660">
            <v>2</v>
          </cell>
          <cell r="N660">
            <v>0</v>
          </cell>
          <cell r="O660">
            <v>4</v>
          </cell>
          <cell r="P660">
            <v>9</v>
          </cell>
          <cell r="Q660">
            <v>9000</v>
          </cell>
          <cell r="R660">
            <v>81000</v>
          </cell>
          <cell r="S660">
            <v>48600</v>
          </cell>
          <cell r="T660"/>
        </row>
        <row r="661">
          <cell r="B661" t="str">
            <v>K0222547</v>
          </cell>
          <cell r="C661" t="str">
            <v>Talvenbis</v>
          </cell>
          <cell r="D661" t="str">
            <v>Audited</v>
          </cell>
          <cell r="E661" t="str">
            <v>Feeder</v>
          </cell>
          <cell r="F661" t="str">
            <v>022205</v>
          </cell>
          <cell r="G661" t="str">
            <v>Banban</v>
          </cell>
          <cell r="H661" t="str">
            <v>Santo</v>
          </cell>
          <cell r="I661" t="str">
            <v>NBV</v>
          </cell>
          <cell r="J661" t="str">
            <v>Sanma</v>
          </cell>
          <cell r="K661" t="str">
            <v>0084598001</v>
          </cell>
          <cell r="L661">
            <v>6</v>
          </cell>
          <cell r="M661">
            <v>4</v>
          </cell>
          <cell r="N661">
            <v>8</v>
          </cell>
          <cell r="O661">
            <v>5</v>
          </cell>
          <cell r="P661">
            <v>23</v>
          </cell>
          <cell r="Q661">
            <v>9000</v>
          </cell>
          <cell r="R661">
            <v>207000</v>
          </cell>
          <cell r="S661">
            <v>124200</v>
          </cell>
          <cell r="T661"/>
        </row>
        <row r="662">
          <cell r="B662" t="str">
            <v>K0222486</v>
          </cell>
          <cell r="C662" t="str">
            <v>Lovenu Kindy</v>
          </cell>
          <cell r="D662" t="str">
            <v>Audited</v>
          </cell>
          <cell r="E662" t="str">
            <v>Feeder</v>
          </cell>
          <cell r="F662" t="str">
            <v>022229</v>
          </cell>
          <cell r="G662" t="str">
            <v>Merei (Mamara)</v>
          </cell>
          <cell r="H662" t="str">
            <v>Santo</v>
          </cell>
          <cell r="I662" t="str">
            <v>NBV</v>
          </cell>
          <cell r="J662" t="str">
            <v>Sanma</v>
          </cell>
          <cell r="K662" t="str">
            <v>0084623001</v>
          </cell>
          <cell r="L662">
            <v>1</v>
          </cell>
          <cell r="M662">
            <v>1</v>
          </cell>
          <cell r="N662">
            <v>2</v>
          </cell>
          <cell r="O662">
            <v>2</v>
          </cell>
          <cell r="P662">
            <v>6</v>
          </cell>
          <cell r="Q662">
            <v>9000</v>
          </cell>
          <cell r="R662">
            <v>54000</v>
          </cell>
          <cell r="S662">
            <v>32400</v>
          </cell>
          <cell r="T662"/>
        </row>
        <row r="663">
          <cell r="B663" t="str">
            <v>TLS43</v>
          </cell>
          <cell r="C663" t="str">
            <v>Bombua Kindy</v>
          </cell>
          <cell r="D663" t="str">
            <v>Audited</v>
          </cell>
          <cell r="E663" t="str">
            <v>Attached</v>
          </cell>
          <cell r="F663"/>
          <cell r="G663" t="str">
            <v>Sanma Provincial Education Board</v>
          </cell>
          <cell r="H663" t="str">
            <v>Santo</v>
          </cell>
          <cell r="I663" t="str">
            <v>NBV</v>
          </cell>
          <cell r="J663" t="str">
            <v>Sanma</v>
          </cell>
          <cell r="K663" t="str">
            <v>0118242001</v>
          </cell>
          <cell r="L663">
            <v>7</v>
          </cell>
          <cell r="M663">
            <v>10</v>
          </cell>
          <cell r="N663">
            <v>11</v>
          </cell>
          <cell r="O663">
            <v>7</v>
          </cell>
          <cell r="P663">
            <v>35</v>
          </cell>
          <cell r="Q663">
            <v>9000</v>
          </cell>
          <cell r="R663">
            <v>315000</v>
          </cell>
          <cell r="S663">
            <v>189000</v>
          </cell>
          <cell r="T663"/>
        </row>
        <row r="664">
          <cell r="B664" t="str">
            <v>K0222327</v>
          </cell>
          <cell r="C664" t="str">
            <v>Amnie ( Malao) Kindy</v>
          </cell>
          <cell r="D664" t="str">
            <v>Audited</v>
          </cell>
          <cell r="E664" t="str">
            <v>Attached</v>
          </cell>
          <cell r="F664" t="str">
            <v>022226</v>
          </cell>
          <cell r="G664" t="str">
            <v>Malao</v>
          </cell>
          <cell r="H664" t="str">
            <v>Santo</v>
          </cell>
          <cell r="I664" t="str">
            <v>NBV</v>
          </cell>
          <cell r="J664" t="str">
            <v>Sanma</v>
          </cell>
          <cell r="K664" t="str">
            <v>0084622001</v>
          </cell>
          <cell r="L664">
            <v>6</v>
          </cell>
          <cell r="M664">
            <v>12</v>
          </cell>
          <cell r="N664">
            <v>5</v>
          </cell>
          <cell r="O664">
            <v>3</v>
          </cell>
          <cell r="P664">
            <v>26</v>
          </cell>
          <cell r="Q664">
            <v>9000</v>
          </cell>
          <cell r="R664">
            <v>234000</v>
          </cell>
          <cell r="S664">
            <v>140400</v>
          </cell>
          <cell r="T664"/>
        </row>
        <row r="665">
          <cell r="B665" t="str">
            <v>K0222040</v>
          </cell>
          <cell r="C665" t="str">
            <v>Jardin d'enforts de Pessena</v>
          </cell>
          <cell r="D665" t="str">
            <v>Audited</v>
          </cell>
          <cell r="E665" t="str">
            <v>Attached</v>
          </cell>
          <cell r="F665" t="str">
            <v>022250</v>
          </cell>
          <cell r="G665" t="str">
            <v>St Joseph (Passena)</v>
          </cell>
          <cell r="H665"/>
          <cell r="I665" t="str">
            <v>NBV</v>
          </cell>
          <cell r="J665" t="str">
            <v>Sanma</v>
          </cell>
          <cell r="K665" t="str">
            <v>0084666001</v>
          </cell>
          <cell r="L665">
            <v>3</v>
          </cell>
          <cell r="M665">
            <v>3</v>
          </cell>
          <cell r="N665">
            <v>5</v>
          </cell>
          <cell r="O665">
            <v>8</v>
          </cell>
          <cell r="P665">
            <v>19</v>
          </cell>
          <cell r="Q665">
            <v>9000</v>
          </cell>
          <cell r="R665">
            <v>171000</v>
          </cell>
          <cell r="S665">
            <v>102600</v>
          </cell>
          <cell r="T665"/>
        </row>
        <row r="666">
          <cell r="B666" t="str">
            <v>K0222107</v>
          </cell>
          <cell r="C666" t="str">
            <v>Nothinsi</v>
          </cell>
          <cell r="D666" t="str">
            <v>Audited</v>
          </cell>
          <cell r="E666" t="str">
            <v>Feeder</v>
          </cell>
          <cell r="F666" t="str">
            <v>022229</v>
          </cell>
          <cell r="G666" t="str">
            <v>Merei (Mamara)</v>
          </cell>
          <cell r="H666" t="str">
            <v>Santo</v>
          </cell>
          <cell r="I666" t="str">
            <v>NBV</v>
          </cell>
          <cell r="J666" t="str">
            <v>Sanma</v>
          </cell>
          <cell r="K666" t="str">
            <v>0084623001</v>
          </cell>
          <cell r="L666">
            <v>4</v>
          </cell>
          <cell r="M666">
            <v>6</v>
          </cell>
          <cell r="N666">
            <v>1</v>
          </cell>
          <cell r="O666">
            <v>2</v>
          </cell>
          <cell r="P666">
            <v>13</v>
          </cell>
          <cell r="Q666">
            <v>9000</v>
          </cell>
          <cell r="R666">
            <v>117000</v>
          </cell>
          <cell r="S666">
            <v>70200</v>
          </cell>
          <cell r="T666"/>
        </row>
        <row r="667">
          <cell r="B667" t="str">
            <v>K0222480</v>
          </cell>
          <cell r="C667" t="str">
            <v>Mataivura Kindy</v>
          </cell>
          <cell r="D667" t="str">
            <v>Audited</v>
          </cell>
          <cell r="E667" t="str">
            <v>Attached</v>
          </cell>
          <cell r="F667" t="str">
            <v>022223</v>
          </cell>
          <cell r="G667" t="str">
            <v>Limarua</v>
          </cell>
          <cell r="H667" t="str">
            <v>Santo</v>
          </cell>
          <cell r="I667" t="str">
            <v>NBV</v>
          </cell>
          <cell r="J667" t="str">
            <v>Sanma</v>
          </cell>
          <cell r="K667" t="str">
            <v>0084649001</v>
          </cell>
          <cell r="L667">
            <v>4</v>
          </cell>
          <cell r="M667">
            <v>2</v>
          </cell>
          <cell r="N667">
            <v>0</v>
          </cell>
          <cell r="O667">
            <v>0</v>
          </cell>
          <cell r="P667">
            <v>6</v>
          </cell>
          <cell r="Q667">
            <v>9000</v>
          </cell>
          <cell r="R667">
            <v>54000</v>
          </cell>
          <cell r="S667">
            <v>32400</v>
          </cell>
          <cell r="T667"/>
        </row>
        <row r="668">
          <cell r="B668" t="str">
            <v>K0429407</v>
          </cell>
          <cell r="C668" t="str">
            <v>Yegaymbwas</v>
          </cell>
          <cell r="D668" t="str">
            <v>Audited</v>
          </cell>
          <cell r="E668" t="str">
            <v>Feeder</v>
          </cell>
          <cell r="F668" t="str">
            <v>042971</v>
          </cell>
          <cell r="G668" t="str">
            <v>South West Bay</v>
          </cell>
          <cell r="H668" t="str">
            <v>Malekula</v>
          </cell>
          <cell r="I668" t="str">
            <v>NBV</v>
          </cell>
          <cell r="J668" t="str">
            <v>Malampa</v>
          </cell>
          <cell r="K668" t="str">
            <v>0085086001</v>
          </cell>
          <cell r="L668">
            <v>0</v>
          </cell>
          <cell r="M668">
            <v>1</v>
          </cell>
          <cell r="N668">
            <v>2</v>
          </cell>
          <cell r="O668">
            <v>1</v>
          </cell>
          <cell r="P668">
            <v>4</v>
          </cell>
          <cell r="Q668">
            <v>9000</v>
          </cell>
          <cell r="R668">
            <v>36000</v>
          </cell>
          <cell r="S668">
            <v>21600</v>
          </cell>
          <cell r="T668"/>
        </row>
        <row r="669">
          <cell r="B669" t="str">
            <v>K0429403</v>
          </cell>
          <cell r="C669" t="str">
            <v>Wormat Rano (HB) Kindy</v>
          </cell>
          <cell r="D669" t="str">
            <v>Audited</v>
          </cell>
          <cell r="E669" t="str">
            <v>Feeder</v>
          </cell>
          <cell r="F669" t="str">
            <v>042985</v>
          </cell>
          <cell r="G669" t="str">
            <v>Notre Dame de Walarano</v>
          </cell>
          <cell r="H669" t="str">
            <v>Rano</v>
          </cell>
          <cell r="I669" t="str">
            <v>NBV</v>
          </cell>
          <cell r="J669" t="str">
            <v>Malampa</v>
          </cell>
          <cell r="K669" t="str">
            <v>0085057001</v>
          </cell>
          <cell r="L669">
            <v>3</v>
          </cell>
          <cell r="M669">
            <v>2</v>
          </cell>
          <cell r="N669">
            <v>2</v>
          </cell>
          <cell r="O669">
            <v>1</v>
          </cell>
          <cell r="P669">
            <v>8</v>
          </cell>
          <cell r="Q669">
            <v>9000</v>
          </cell>
          <cell r="R669">
            <v>72000</v>
          </cell>
          <cell r="S669">
            <v>43200</v>
          </cell>
          <cell r="T669"/>
        </row>
        <row r="670">
          <cell r="B670" t="str">
            <v>K0429169</v>
          </cell>
          <cell r="C670" t="str">
            <v>Bonvor SDA</v>
          </cell>
          <cell r="D670" t="str">
            <v>Audited</v>
          </cell>
          <cell r="E670" t="str">
            <v>Feeder</v>
          </cell>
          <cell r="F670" t="str">
            <v>042908</v>
          </cell>
          <cell r="G670" t="str">
            <v>Benbon</v>
          </cell>
          <cell r="H670" t="str">
            <v>Malekula</v>
          </cell>
          <cell r="I670" t="str">
            <v>NBV</v>
          </cell>
          <cell r="J670" t="str">
            <v>Malampa</v>
          </cell>
          <cell r="K670" t="str">
            <v>0085087001</v>
          </cell>
          <cell r="L670">
            <v>4</v>
          </cell>
          <cell r="M670">
            <v>2</v>
          </cell>
          <cell r="N670">
            <v>3</v>
          </cell>
          <cell r="O670">
            <v>6</v>
          </cell>
          <cell r="P670">
            <v>15</v>
          </cell>
          <cell r="Q670">
            <v>9000</v>
          </cell>
          <cell r="R670">
            <v>135000</v>
          </cell>
          <cell r="S670">
            <v>81000</v>
          </cell>
          <cell r="T670"/>
        </row>
        <row r="671">
          <cell r="B671" t="str">
            <v>K0429076</v>
          </cell>
          <cell r="C671" t="str">
            <v>Rose De Lima</v>
          </cell>
          <cell r="D671" t="str">
            <v>Audited</v>
          </cell>
          <cell r="E671" t="str">
            <v>Feeder</v>
          </cell>
          <cell r="F671" t="str">
            <v>042958</v>
          </cell>
          <cell r="G671" t="str">
            <v>Orap</v>
          </cell>
          <cell r="H671" t="str">
            <v>Malekula</v>
          </cell>
          <cell r="I671" t="str">
            <v>NBV</v>
          </cell>
          <cell r="J671" t="str">
            <v>Malampa</v>
          </cell>
          <cell r="K671" t="str">
            <v>0085054001</v>
          </cell>
          <cell r="L671">
            <v>2</v>
          </cell>
          <cell r="M671">
            <v>2</v>
          </cell>
          <cell r="N671">
            <v>2</v>
          </cell>
          <cell r="O671">
            <v>2</v>
          </cell>
          <cell r="P671">
            <v>8</v>
          </cell>
          <cell r="Q671">
            <v>9000</v>
          </cell>
          <cell r="R671">
            <v>72000</v>
          </cell>
          <cell r="S671">
            <v>43200</v>
          </cell>
          <cell r="T671"/>
        </row>
        <row r="672">
          <cell r="B672" t="str">
            <v>K0554458</v>
          </cell>
          <cell r="C672" t="str">
            <v>Epule Play Group</v>
          </cell>
          <cell r="D672" t="str">
            <v>Audited</v>
          </cell>
          <cell r="E672" t="str">
            <v>Feeder</v>
          </cell>
          <cell r="F672" t="str">
            <v>055410</v>
          </cell>
          <cell r="G672" t="str">
            <v xml:space="preserve">Ekipe </v>
          </cell>
          <cell r="H672" t="str">
            <v>Efate</v>
          </cell>
          <cell r="I672" t="str">
            <v>NBV</v>
          </cell>
          <cell r="J672" t="str">
            <v>Shefa</v>
          </cell>
          <cell r="K672" t="str">
            <v>0084812001</v>
          </cell>
          <cell r="L672">
            <v>3</v>
          </cell>
          <cell r="M672">
            <v>1</v>
          </cell>
          <cell r="N672">
            <v>4</v>
          </cell>
          <cell r="O672">
            <v>3</v>
          </cell>
          <cell r="P672">
            <v>11</v>
          </cell>
          <cell r="Q672">
            <v>9000</v>
          </cell>
          <cell r="R672">
            <v>99000</v>
          </cell>
          <cell r="S672">
            <v>59400</v>
          </cell>
          <cell r="T672"/>
        </row>
        <row r="673">
          <cell r="B673" t="str">
            <v>K0554382</v>
          </cell>
          <cell r="C673" t="str">
            <v>Port-Vila Community Christian</v>
          </cell>
          <cell r="D673" t="str">
            <v>Audited</v>
          </cell>
          <cell r="E673" t="str">
            <v>Feeder</v>
          </cell>
          <cell r="F673" t="str">
            <v>0554354</v>
          </cell>
          <cell r="G673" t="str">
            <v>Port-Vila Community Christian</v>
          </cell>
          <cell r="H673" t="str">
            <v>Efate</v>
          </cell>
          <cell r="I673" t="str">
            <v>BSP</v>
          </cell>
          <cell r="J673" t="str">
            <v>Shefa</v>
          </cell>
          <cell r="K673">
            <v>2000203998</v>
          </cell>
          <cell r="L673">
            <v>6</v>
          </cell>
          <cell r="M673">
            <v>4</v>
          </cell>
          <cell r="N673">
            <v>8</v>
          </cell>
          <cell r="O673">
            <v>4</v>
          </cell>
          <cell r="P673">
            <v>22</v>
          </cell>
          <cell r="Q673">
            <v>9000</v>
          </cell>
          <cell r="R673">
            <v>198000</v>
          </cell>
          <cell r="S673">
            <v>118800</v>
          </cell>
          <cell r="T673"/>
        </row>
        <row r="674">
          <cell r="B674" t="str">
            <v>K0560480</v>
          </cell>
          <cell r="C674" t="str">
            <v>Sumawia Play Group</v>
          </cell>
          <cell r="D674" t="str">
            <v>Audited</v>
          </cell>
          <cell r="E674" t="str">
            <v>Feeder</v>
          </cell>
          <cell r="F674" t="str">
            <v>056022</v>
          </cell>
          <cell r="G674" t="str">
            <v>Ifira</v>
          </cell>
          <cell r="H674" t="str">
            <v>Ifira</v>
          </cell>
          <cell r="I674" t="str">
            <v>NBV</v>
          </cell>
          <cell r="J674" t="str">
            <v>Shefa</v>
          </cell>
          <cell r="K674" t="str">
            <v>0084723001</v>
          </cell>
          <cell r="L674">
            <v>10</v>
          </cell>
          <cell r="M674">
            <v>5</v>
          </cell>
          <cell r="N674">
            <v>2</v>
          </cell>
          <cell r="O674">
            <v>2</v>
          </cell>
          <cell r="P674">
            <v>19</v>
          </cell>
          <cell r="Q674">
            <v>9000</v>
          </cell>
          <cell r="R674">
            <v>171000</v>
          </cell>
          <cell r="S674">
            <v>102600</v>
          </cell>
          <cell r="T674"/>
        </row>
        <row r="675">
          <cell r="B675" t="str">
            <v>K0663516</v>
          </cell>
          <cell r="C675" t="str">
            <v>Happy Land Kindy</v>
          </cell>
          <cell r="D675" t="str">
            <v>Audited</v>
          </cell>
          <cell r="E675"/>
          <cell r="F675"/>
          <cell r="G675"/>
          <cell r="H675" t="str">
            <v>Tanna</v>
          </cell>
          <cell r="I675" t="str">
            <v>NBV</v>
          </cell>
          <cell r="J675" t="str">
            <v>Tafea</v>
          </cell>
          <cell r="K675"/>
          <cell r="L675">
            <v>1</v>
          </cell>
          <cell r="M675">
            <v>3</v>
          </cell>
          <cell r="N675">
            <v>0</v>
          </cell>
          <cell r="O675">
            <v>1</v>
          </cell>
          <cell r="P675">
            <v>5</v>
          </cell>
          <cell r="Q675">
            <v>9000</v>
          </cell>
          <cell r="R675">
            <v>45000</v>
          </cell>
          <cell r="S675">
            <v>27000</v>
          </cell>
          <cell r="T675"/>
        </row>
        <row r="676">
          <cell r="B676" t="str">
            <v>K0667003</v>
          </cell>
          <cell r="C676" t="str">
            <v>Hapina</v>
          </cell>
          <cell r="D676" t="str">
            <v>Audited</v>
          </cell>
          <cell r="E676" t="str">
            <v>Attached</v>
          </cell>
          <cell r="F676" t="str">
            <v>066475</v>
          </cell>
          <cell r="G676" t="str">
            <v>Port Patrick</v>
          </cell>
          <cell r="H676" t="str">
            <v>Aneityum</v>
          </cell>
          <cell r="I676" t="str">
            <v>NBV</v>
          </cell>
          <cell r="J676" t="str">
            <v>Tafea</v>
          </cell>
          <cell r="K676" t="str">
            <v>0085010001</v>
          </cell>
          <cell r="L676">
            <v>2</v>
          </cell>
          <cell r="M676">
            <v>2</v>
          </cell>
          <cell r="N676">
            <v>0</v>
          </cell>
          <cell r="O676">
            <v>1</v>
          </cell>
          <cell r="P676">
            <v>5</v>
          </cell>
          <cell r="Q676">
            <v>9000</v>
          </cell>
          <cell r="R676">
            <v>45000</v>
          </cell>
          <cell r="S676">
            <v>27000</v>
          </cell>
          <cell r="T676"/>
        </row>
        <row r="677">
          <cell r="B677" t="str">
            <v>K0664166</v>
          </cell>
          <cell r="C677" t="str">
            <v>Ianawasu</v>
          </cell>
          <cell r="D677" t="str">
            <v>Audited</v>
          </cell>
          <cell r="E677" t="str">
            <v>Feeder</v>
          </cell>
          <cell r="F677" t="str">
            <v>066417</v>
          </cell>
          <cell r="G677" t="str">
            <v>Ikahakahak</v>
          </cell>
          <cell r="H677" t="str">
            <v>Tanna</v>
          </cell>
          <cell r="I677" t="str">
            <v>NBV</v>
          </cell>
          <cell r="J677" t="str">
            <v>Tafea</v>
          </cell>
          <cell r="K677" t="str">
            <v>0085021001</v>
          </cell>
          <cell r="L677">
            <v>1</v>
          </cell>
          <cell r="M677">
            <v>2</v>
          </cell>
          <cell r="N677">
            <v>10</v>
          </cell>
          <cell r="O677">
            <v>7</v>
          </cell>
          <cell r="P677">
            <v>20</v>
          </cell>
          <cell r="Q677">
            <v>9000</v>
          </cell>
          <cell r="R677">
            <v>180000</v>
          </cell>
          <cell r="S677">
            <v>108000</v>
          </cell>
          <cell r="T677"/>
        </row>
        <row r="678">
          <cell r="B678" t="str">
            <v>K0664523</v>
          </cell>
          <cell r="C678" t="str">
            <v>Iapouer Kindy</v>
          </cell>
          <cell r="D678" t="str">
            <v>Audited</v>
          </cell>
          <cell r="E678" t="str">
            <v>Feeder</v>
          </cell>
          <cell r="F678" t="str">
            <v>066484</v>
          </cell>
          <cell r="G678" t="str">
            <v>Yenavaten</v>
          </cell>
          <cell r="H678" t="str">
            <v>Tanna</v>
          </cell>
          <cell r="I678" t="str">
            <v>NBV</v>
          </cell>
          <cell r="J678" t="str">
            <v>Tafea</v>
          </cell>
          <cell r="K678" t="str">
            <v>0085116001</v>
          </cell>
          <cell r="L678">
            <v>6</v>
          </cell>
          <cell r="M678">
            <v>8</v>
          </cell>
          <cell r="N678">
            <v>1</v>
          </cell>
          <cell r="O678">
            <v>2</v>
          </cell>
          <cell r="P678">
            <v>17</v>
          </cell>
          <cell r="Q678">
            <v>9000</v>
          </cell>
          <cell r="R678">
            <v>153000</v>
          </cell>
          <cell r="S678">
            <v>91800</v>
          </cell>
          <cell r="T678"/>
        </row>
        <row r="679">
          <cell r="B679" t="str">
            <v>K0664049</v>
          </cell>
          <cell r="C679" t="str">
            <v>Lounahunu</v>
          </cell>
          <cell r="D679" t="str">
            <v>Audited</v>
          </cell>
          <cell r="E679" t="str">
            <v>Attached</v>
          </cell>
          <cell r="F679" t="str">
            <v>066490</v>
          </cell>
          <cell r="G679" t="str">
            <v>Louanuialu</v>
          </cell>
          <cell r="H679" t="str">
            <v>Tanna</v>
          </cell>
          <cell r="I679" t="str">
            <v>NBV</v>
          </cell>
          <cell r="J679" t="str">
            <v>Tafea</v>
          </cell>
          <cell r="K679" t="str">
            <v>0085004001</v>
          </cell>
          <cell r="L679">
            <v>4</v>
          </cell>
          <cell r="M679">
            <v>3</v>
          </cell>
          <cell r="N679">
            <v>11</v>
          </cell>
          <cell r="O679">
            <v>6</v>
          </cell>
          <cell r="P679">
            <v>24</v>
          </cell>
          <cell r="Q679">
            <v>9000</v>
          </cell>
          <cell r="R679">
            <v>216000</v>
          </cell>
          <cell r="S679">
            <v>129600</v>
          </cell>
          <cell r="T679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CE 3 Masterlist 2024"/>
      <sheetName val="Eligible ECCE without Tafea"/>
      <sheetName val="Eligible ECCE without Tafea BV"/>
      <sheetName val="Tafea Eligible ECCE T3 - Web V"/>
      <sheetName val="Tafea Eligible ECCE T3 -BV"/>
      <sheetName val="Tranche 1 2024 Actuals"/>
      <sheetName val="Tranche 2 2024 Actuals"/>
      <sheetName val="Enrolment Data 2024"/>
      <sheetName val="Enrolment data 2023"/>
      <sheetName val="Enrolment data 2022"/>
      <sheetName val="Enrolment Data T2"/>
      <sheetName val="Student Data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K0429361</v>
          </cell>
          <cell r="C7" t="str">
            <v>Ahamb</v>
          </cell>
          <cell r="D7" t="str">
            <v>Audited</v>
          </cell>
          <cell r="E7" t="str">
            <v>Feeder</v>
          </cell>
          <cell r="F7" t="str">
            <v>044043</v>
          </cell>
          <cell r="G7" t="str">
            <v>Luwoi</v>
          </cell>
          <cell r="H7" t="str">
            <v>Malekula</v>
          </cell>
          <cell r="I7" t="str">
            <v>NBV</v>
          </cell>
          <cell r="J7" t="str">
            <v>Malampa</v>
          </cell>
          <cell r="K7" t="str">
            <v>0085099001</v>
          </cell>
          <cell r="L7">
            <v>38</v>
          </cell>
          <cell r="M7">
            <v>9000</v>
          </cell>
          <cell r="N7">
            <v>342000</v>
          </cell>
          <cell r="O7">
            <v>102600</v>
          </cell>
          <cell r="P7">
            <v>0</v>
          </cell>
          <cell r="Q7">
            <v>102600</v>
          </cell>
          <cell r="R7">
            <v>102600</v>
          </cell>
        </row>
        <row r="8">
          <cell r="B8" t="str">
            <v>K0429050</v>
          </cell>
          <cell r="C8" t="str">
            <v>Amelatin</v>
          </cell>
          <cell r="D8" t="str">
            <v>Audited</v>
          </cell>
          <cell r="E8" t="str">
            <v>Attached</v>
          </cell>
          <cell r="F8" t="str">
            <v>042931</v>
          </cell>
          <cell r="G8" t="str">
            <v>Lambubu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0085081001</v>
          </cell>
          <cell r="L8">
            <v>20</v>
          </cell>
          <cell r="M8">
            <v>9000</v>
          </cell>
          <cell r="N8">
            <v>180000</v>
          </cell>
          <cell r="O8">
            <v>54000</v>
          </cell>
          <cell r="P8">
            <v>0</v>
          </cell>
          <cell r="Q8">
            <v>54000</v>
          </cell>
          <cell r="R8">
            <v>54000</v>
          </cell>
        </row>
        <row r="9">
          <cell r="B9" t="str">
            <v>K0429354</v>
          </cell>
          <cell r="C9" t="str">
            <v>Amelveth</v>
          </cell>
          <cell r="D9" t="str">
            <v>Audited</v>
          </cell>
          <cell r="E9" t="str">
            <v>Attached</v>
          </cell>
          <cell r="F9" t="str">
            <v>042902</v>
          </cell>
          <cell r="G9" t="str">
            <v>Amelvet</v>
          </cell>
          <cell r="H9" t="str">
            <v>Malekula</v>
          </cell>
          <cell r="I9" t="str">
            <v>NBV</v>
          </cell>
          <cell r="J9" t="str">
            <v>Malampa</v>
          </cell>
          <cell r="K9" t="str">
            <v>0085044001</v>
          </cell>
          <cell r="L9">
            <v>15</v>
          </cell>
          <cell r="M9">
            <v>9000</v>
          </cell>
          <cell r="N9">
            <v>135000</v>
          </cell>
          <cell r="O9">
            <v>40500</v>
          </cell>
          <cell r="P9">
            <v>0</v>
          </cell>
          <cell r="Q9">
            <v>40500</v>
          </cell>
          <cell r="R9">
            <v>40500</v>
          </cell>
        </row>
        <row r="10">
          <cell r="B10" t="str">
            <v>K0429399</v>
          </cell>
          <cell r="C10" t="str">
            <v>Amu Kindy</v>
          </cell>
          <cell r="D10" t="str">
            <v>Audited</v>
          </cell>
          <cell r="E10" t="str">
            <v>Feeder</v>
          </cell>
          <cell r="F10" t="str">
            <v>042978</v>
          </cell>
          <cell r="G10" t="str">
            <v>Unmet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0085056001</v>
          </cell>
          <cell r="L10">
            <v>22</v>
          </cell>
          <cell r="M10">
            <v>9000</v>
          </cell>
          <cell r="N10">
            <v>198000</v>
          </cell>
          <cell r="O10">
            <v>59400</v>
          </cell>
          <cell r="P10">
            <v>10000</v>
          </cell>
          <cell r="Q10">
            <v>49400</v>
          </cell>
          <cell r="R10">
            <v>49400</v>
          </cell>
        </row>
        <row r="11">
          <cell r="B11" t="str">
            <v>K0431334</v>
          </cell>
          <cell r="C11" t="str">
            <v>Atchin S.D.A Parker Kindy</v>
          </cell>
          <cell r="D11" t="str">
            <v>Audited</v>
          </cell>
          <cell r="E11" t="str">
            <v>Feeder</v>
          </cell>
          <cell r="F11" t="str">
            <v>043177</v>
          </cell>
          <cell r="G11" t="str">
            <v>Topaen</v>
          </cell>
          <cell r="H11" t="str">
            <v>Atchin</v>
          </cell>
          <cell r="I11" t="str">
            <v>NBV</v>
          </cell>
          <cell r="J11" t="str">
            <v>Malampa</v>
          </cell>
          <cell r="K11" t="str">
            <v>0098419001</v>
          </cell>
          <cell r="L11">
            <v>9</v>
          </cell>
          <cell r="M11">
            <v>9000</v>
          </cell>
          <cell r="N11">
            <v>81000</v>
          </cell>
          <cell r="O11">
            <v>24300</v>
          </cell>
          <cell r="P11"/>
          <cell r="Q11">
            <v>24300</v>
          </cell>
          <cell r="R11">
            <v>24300</v>
          </cell>
        </row>
        <row r="12">
          <cell r="B12" t="str">
            <v>K0429143</v>
          </cell>
          <cell r="C12" t="str">
            <v>Aulua Valley</v>
          </cell>
          <cell r="D12" t="str">
            <v>Audited</v>
          </cell>
          <cell r="E12" t="str">
            <v>Feeder</v>
          </cell>
          <cell r="F12" t="str">
            <v>042904</v>
          </cell>
          <cell r="G12" t="str">
            <v>Aulua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0084957001</v>
          </cell>
          <cell r="L12">
            <v>15</v>
          </cell>
          <cell r="M12">
            <v>9000</v>
          </cell>
          <cell r="N12">
            <v>135000</v>
          </cell>
          <cell r="O12">
            <v>40500</v>
          </cell>
          <cell r="P12">
            <v>0</v>
          </cell>
          <cell r="Q12">
            <v>40500</v>
          </cell>
          <cell r="R12">
            <v>40500</v>
          </cell>
        </row>
        <row r="13">
          <cell r="B13" t="str">
            <v>K0443395</v>
          </cell>
          <cell r="C13" t="str">
            <v>Baiap SDA Kindy</v>
          </cell>
          <cell r="D13" t="str">
            <v>Audited</v>
          </cell>
          <cell r="E13" t="str">
            <v>Attached</v>
          </cell>
          <cell r="F13" t="str">
            <v>044306</v>
          </cell>
          <cell r="G13" t="str">
            <v>Baiap Church school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0098411001</v>
          </cell>
          <cell r="L13">
            <v>13</v>
          </cell>
          <cell r="M13">
            <v>9000</v>
          </cell>
          <cell r="N13">
            <v>117000</v>
          </cell>
          <cell r="O13">
            <v>35100</v>
          </cell>
          <cell r="P13">
            <v>0</v>
          </cell>
          <cell r="Q13">
            <v>35100</v>
          </cell>
          <cell r="R13">
            <v>35100</v>
          </cell>
        </row>
        <row r="14">
          <cell r="B14" t="str">
            <v>K0429416</v>
          </cell>
          <cell r="C14" t="str">
            <v>Balehi Kindy</v>
          </cell>
          <cell r="D14" t="str">
            <v>Audited</v>
          </cell>
          <cell r="E14" t="str">
            <v>Feeder</v>
          </cell>
          <cell r="F14" t="str">
            <v>0429317</v>
          </cell>
          <cell r="G14" t="str">
            <v>Lalkoko (Mae Sirbulbul)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0085098001</v>
          </cell>
          <cell r="L14">
            <v>32</v>
          </cell>
          <cell r="M14">
            <v>9000</v>
          </cell>
          <cell r="N14">
            <v>288000</v>
          </cell>
          <cell r="O14">
            <v>86400</v>
          </cell>
          <cell r="P14">
            <v>0</v>
          </cell>
          <cell r="Q14">
            <v>86400</v>
          </cell>
          <cell r="R14">
            <v>86400</v>
          </cell>
        </row>
        <row r="15">
          <cell r="B15" t="str">
            <v>K0429078</v>
          </cell>
          <cell r="C15" t="str">
            <v>Bangareth</v>
          </cell>
          <cell r="D15" t="str">
            <v>Audited</v>
          </cell>
          <cell r="E15" t="str">
            <v>Feeder</v>
          </cell>
          <cell r="F15" t="str">
            <v>042931</v>
          </cell>
          <cell r="G15" t="str">
            <v>Lambubu</v>
          </cell>
          <cell r="H15" t="str">
            <v>Malekula</v>
          </cell>
          <cell r="I15" t="str">
            <v>NBV</v>
          </cell>
          <cell r="J15" t="str">
            <v>Malampa</v>
          </cell>
          <cell r="K15" t="str">
            <v>0085081001</v>
          </cell>
          <cell r="L15">
            <v>13</v>
          </cell>
          <cell r="M15">
            <v>9000</v>
          </cell>
          <cell r="N15">
            <v>117000</v>
          </cell>
          <cell r="O15">
            <v>35100</v>
          </cell>
          <cell r="P15"/>
          <cell r="Q15">
            <v>35100</v>
          </cell>
          <cell r="R15">
            <v>35100</v>
          </cell>
        </row>
        <row r="16">
          <cell r="B16" t="str">
            <v>K0429411</v>
          </cell>
          <cell r="C16" t="str">
            <v>Battlecreek Kindy</v>
          </cell>
          <cell r="D16" t="str">
            <v>Audited</v>
          </cell>
          <cell r="E16" t="str">
            <v>Feeder</v>
          </cell>
          <cell r="F16" t="str">
            <v>042955</v>
          </cell>
          <cell r="G16" t="str">
            <v>Neramb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0084969001</v>
          </cell>
          <cell r="L16">
            <v>30</v>
          </cell>
          <cell r="M16">
            <v>9000</v>
          </cell>
          <cell r="N16">
            <v>270000</v>
          </cell>
          <cell r="O16">
            <v>81000</v>
          </cell>
          <cell r="P16">
            <v>0</v>
          </cell>
          <cell r="Q16">
            <v>81000</v>
          </cell>
          <cell r="R16">
            <v>81000</v>
          </cell>
        </row>
        <row r="17">
          <cell r="B17" t="str">
            <v>K0443029</v>
          </cell>
          <cell r="C17" t="str">
            <v>Benapo</v>
          </cell>
          <cell r="D17" t="str">
            <v>Audited</v>
          </cell>
          <cell r="E17" t="str">
            <v>Feeder</v>
          </cell>
          <cell r="F17" t="str">
            <v>044369</v>
          </cell>
          <cell r="G17" t="str">
            <v>Senai</v>
          </cell>
          <cell r="H17" t="str">
            <v>Ambrym</v>
          </cell>
          <cell r="I17" t="str">
            <v>NBV</v>
          </cell>
          <cell r="J17" t="str">
            <v>Malampa</v>
          </cell>
          <cell r="K17" t="str">
            <v>0085051001</v>
          </cell>
          <cell r="L17">
            <v>11</v>
          </cell>
          <cell r="M17">
            <v>9000</v>
          </cell>
          <cell r="N17">
            <v>99000</v>
          </cell>
          <cell r="O17">
            <v>29700</v>
          </cell>
          <cell r="P17"/>
          <cell r="Q17">
            <v>29700</v>
          </cell>
          <cell r="R17">
            <v>29700</v>
          </cell>
        </row>
        <row r="18">
          <cell r="B18" t="str">
            <v>K0429132</v>
          </cell>
          <cell r="C18" t="str">
            <v>Benbon</v>
          </cell>
          <cell r="D18" t="str">
            <v>Audited</v>
          </cell>
          <cell r="E18" t="str">
            <v>Feeder</v>
          </cell>
          <cell r="F18" t="str">
            <v>042908</v>
          </cell>
          <cell r="G18" t="str">
            <v>Benbon</v>
          </cell>
          <cell r="H18" t="str">
            <v>Malekula</v>
          </cell>
          <cell r="I18" t="str">
            <v>NBV</v>
          </cell>
          <cell r="J18" t="str">
            <v>Malampa</v>
          </cell>
          <cell r="K18" t="str">
            <v>0085087001</v>
          </cell>
          <cell r="L18">
            <v>28</v>
          </cell>
          <cell r="M18">
            <v>9000</v>
          </cell>
          <cell r="N18">
            <v>252000</v>
          </cell>
          <cell r="O18">
            <v>75600</v>
          </cell>
          <cell r="P18">
            <v>0</v>
          </cell>
          <cell r="Q18">
            <v>75600</v>
          </cell>
          <cell r="R18">
            <v>75600</v>
          </cell>
        </row>
        <row r="19">
          <cell r="B19" t="str">
            <v>K0429169</v>
          </cell>
          <cell r="C19" t="str">
            <v>Bonvor SDA</v>
          </cell>
          <cell r="D19" t="str">
            <v>Audited</v>
          </cell>
          <cell r="E19" t="str">
            <v>Feeder</v>
          </cell>
          <cell r="F19" t="str">
            <v>042908</v>
          </cell>
          <cell r="G19" t="str">
            <v>Benbon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0085087001</v>
          </cell>
          <cell r="L19">
            <v>9</v>
          </cell>
          <cell r="M19">
            <v>9000</v>
          </cell>
          <cell r="N19">
            <v>81000</v>
          </cell>
          <cell r="O19">
            <v>24300</v>
          </cell>
          <cell r="P19">
            <v>0</v>
          </cell>
          <cell r="Q19">
            <v>24300</v>
          </cell>
          <cell r="R19">
            <v>24300</v>
          </cell>
        </row>
        <row r="20">
          <cell r="B20" t="str">
            <v>K0429100</v>
          </cell>
          <cell r="C20" t="str">
            <v>Brekha</v>
          </cell>
          <cell r="D20" t="str">
            <v>Audited</v>
          </cell>
          <cell r="E20" t="str">
            <v>Feeder</v>
          </cell>
          <cell r="F20" t="str">
            <v>042936</v>
          </cell>
          <cell r="G20" t="str">
            <v>Leviamp</v>
          </cell>
          <cell r="H20" t="str">
            <v>Malekula</v>
          </cell>
          <cell r="I20" t="str">
            <v>NBV</v>
          </cell>
          <cell r="J20" t="str">
            <v>Malampa</v>
          </cell>
          <cell r="K20" t="str">
            <v>0085102001</v>
          </cell>
          <cell r="L20">
            <v>10</v>
          </cell>
          <cell r="M20">
            <v>9000</v>
          </cell>
          <cell r="N20">
            <v>90000</v>
          </cell>
          <cell r="O20">
            <v>27000</v>
          </cell>
          <cell r="P20"/>
          <cell r="Q20">
            <v>27000</v>
          </cell>
          <cell r="R20">
            <v>27000</v>
          </cell>
        </row>
        <row r="21">
          <cell r="B21" t="str">
            <v>K0429372</v>
          </cell>
          <cell r="C21" t="str">
            <v>Brenwei Primary School Kindy</v>
          </cell>
          <cell r="D21" t="str">
            <v>Audited</v>
          </cell>
          <cell r="E21" t="str">
            <v>Attached</v>
          </cell>
          <cell r="F21" t="str">
            <v>042912</v>
          </cell>
          <cell r="G21" t="str">
            <v>Brenwei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0084963001</v>
          </cell>
          <cell r="L21">
            <v>30</v>
          </cell>
          <cell r="M21">
            <v>9000</v>
          </cell>
          <cell r="N21">
            <v>270000</v>
          </cell>
          <cell r="O21">
            <v>81000</v>
          </cell>
          <cell r="P21">
            <v>0</v>
          </cell>
          <cell r="Q21">
            <v>81000</v>
          </cell>
          <cell r="R21">
            <v>81000</v>
          </cell>
        </row>
        <row r="22">
          <cell r="B22" t="str">
            <v>K0443036</v>
          </cell>
          <cell r="C22" t="str">
            <v>Bulemap</v>
          </cell>
          <cell r="D22" t="str">
            <v>Audited</v>
          </cell>
          <cell r="E22" t="str">
            <v>Attached</v>
          </cell>
          <cell r="F22" t="str">
            <v>044313</v>
          </cell>
          <cell r="G22" t="str">
            <v>Bulemap</v>
          </cell>
          <cell r="H22" t="str">
            <v>Ambrym</v>
          </cell>
          <cell r="I22" t="str">
            <v>NBV</v>
          </cell>
          <cell r="J22" t="str">
            <v>Malampa</v>
          </cell>
          <cell r="K22" t="str">
            <v>0085133001</v>
          </cell>
          <cell r="L22">
            <v>13</v>
          </cell>
          <cell r="M22">
            <v>9000</v>
          </cell>
          <cell r="N22">
            <v>117000</v>
          </cell>
          <cell r="O22">
            <v>35100</v>
          </cell>
          <cell r="P22">
            <v>0</v>
          </cell>
          <cell r="Q22">
            <v>35100</v>
          </cell>
          <cell r="R22">
            <v>35100</v>
          </cell>
        </row>
        <row r="23">
          <cell r="B23" t="str">
            <v>K0429052</v>
          </cell>
          <cell r="C23" t="str">
            <v>Calvary</v>
          </cell>
          <cell r="D23" t="str">
            <v>Audited</v>
          </cell>
          <cell r="E23" t="str">
            <v>Feeder</v>
          </cell>
          <cell r="F23" t="str">
            <v>042985</v>
          </cell>
          <cell r="G23" t="str">
            <v>Notre Dame de Walarano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0085057001</v>
          </cell>
          <cell r="L23">
            <v>9</v>
          </cell>
          <cell r="M23">
            <v>9000</v>
          </cell>
          <cell r="N23">
            <v>81000</v>
          </cell>
          <cell r="O23">
            <v>24300</v>
          </cell>
          <cell r="P23"/>
          <cell r="Q23">
            <v>24300</v>
          </cell>
          <cell r="R23">
            <v>24300</v>
          </cell>
        </row>
        <row r="24">
          <cell r="B24" t="str">
            <v>K0429176</v>
          </cell>
          <cell r="C24" t="str">
            <v>Caroline bay</v>
          </cell>
          <cell r="D24" t="str">
            <v>Audited</v>
          </cell>
          <cell r="E24" t="str">
            <v>Attached</v>
          </cell>
          <cell r="F24" t="str">
            <v>042907</v>
          </cell>
          <cell r="G24" t="str">
            <v>Baie Caroline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0085077001</v>
          </cell>
          <cell r="L24">
            <v>12</v>
          </cell>
          <cell r="M24">
            <v>9000</v>
          </cell>
          <cell r="N24">
            <v>108000</v>
          </cell>
          <cell r="O24">
            <v>32400</v>
          </cell>
          <cell r="P24">
            <v>0</v>
          </cell>
          <cell r="Q24">
            <v>32400</v>
          </cell>
          <cell r="R24">
            <v>32400</v>
          </cell>
        </row>
        <row r="25">
          <cell r="B25" t="str">
            <v>K0429404</v>
          </cell>
          <cell r="C25" t="str">
            <v>Cenacle Kindy</v>
          </cell>
          <cell r="D25" t="str">
            <v>Audited</v>
          </cell>
          <cell r="E25" t="str">
            <v>Feeder</v>
          </cell>
          <cell r="F25" t="str">
            <v>043081</v>
          </cell>
          <cell r="G25" t="str">
            <v>Vao Ilot</v>
          </cell>
          <cell r="H25" t="str">
            <v>Vao</v>
          </cell>
          <cell r="I25" t="str">
            <v>NBV</v>
          </cell>
          <cell r="J25" t="str">
            <v>Malampa</v>
          </cell>
          <cell r="K25" t="str">
            <v>0085059001</v>
          </cell>
          <cell r="L25">
            <v>9</v>
          </cell>
          <cell r="M25">
            <v>9000</v>
          </cell>
          <cell r="N25">
            <v>81000</v>
          </cell>
          <cell r="O25">
            <v>24300</v>
          </cell>
          <cell r="P25">
            <v>0</v>
          </cell>
          <cell r="Q25">
            <v>24300</v>
          </cell>
          <cell r="R25">
            <v>24300</v>
          </cell>
        </row>
        <row r="26">
          <cell r="B26" t="str">
            <v>K0431352</v>
          </cell>
          <cell r="C26" t="str">
            <v>Chenard</v>
          </cell>
          <cell r="D26" t="str">
            <v>Audited</v>
          </cell>
          <cell r="E26" t="str">
            <v>Attached</v>
          </cell>
          <cell r="F26" t="str">
            <v>043115</v>
          </cell>
          <cell r="G26" t="str">
            <v>Cherard</v>
          </cell>
          <cell r="H26" t="str">
            <v>Atchin</v>
          </cell>
          <cell r="I26" t="str">
            <v>NBV</v>
          </cell>
          <cell r="J26" t="str">
            <v>Malampa</v>
          </cell>
          <cell r="K26" t="str">
            <v>0085063001</v>
          </cell>
          <cell r="L26">
            <v>8</v>
          </cell>
          <cell r="M26">
            <v>9000</v>
          </cell>
          <cell r="N26">
            <v>72000</v>
          </cell>
          <cell r="O26">
            <v>21600</v>
          </cell>
          <cell r="P26">
            <v>0</v>
          </cell>
          <cell r="Q26">
            <v>21600</v>
          </cell>
          <cell r="R26">
            <v>21600</v>
          </cell>
        </row>
        <row r="27">
          <cell r="B27" t="str">
            <v>K0429410</v>
          </cell>
          <cell r="C27" t="str">
            <v>CIO Kindy Tisman</v>
          </cell>
          <cell r="D27" t="str">
            <v>Audited</v>
          </cell>
          <cell r="E27" t="str">
            <v>Feeder</v>
          </cell>
          <cell r="F27" t="str">
            <v>042975</v>
          </cell>
          <cell r="G27" t="str">
            <v>Tisman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0084981001</v>
          </cell>
          <cell r="L27">
            <v>20</v>
          </cell>
          <cell r="M27">
            <v>9000</v>
          </cell>
          <cell r="N27">
            <v>180000</v>
          </cell>
          <cell r="O27">
            <v>54000</v>
          </cell>
          <cell r="P27">
            <v>0</v>
          </cell>
          <cell r="Q27">
            <v>54000</v>
          </cell>
          <cell r="R27">
            <v>54000</v>
          </cell>
        </row>
        <row r="28">
          <cell r="B28" t="str">
            <v>K0429326</v>
          </cell>
          <cell r="C28" t="str">
            <v>Dixon</v>
          </cell>
          <cell r="D28" t="str">
            <v>Audited</v>
          </cell>
          <cell r="E28" t="str">
            <v>Feeder</v>
          </cell>
          <cell r="F28" t="str">
            <v>042919</v>
          </cell>
          <cell r="G28" t="str">
            <v>Dixon</v>
          </cell>
          <cell r="H28" t="str">
            <v>Malekula</v>
          </cell>
          <cell r="I28" t="str">
            <v>NBV</v>
          </cell>
          <cell r="J28" t="str">
            <v>Malampa</v>
          </cell>
          <cell r="K28" t="str">
            <v>0085067001</v>
          </cell>
          <cell r="L28">
            <v>11</v>
          </cell>
          <cell r="M28">
            <v>9000</v>
          </cell>
          <cell r="N28">
            <v>99000</v>
          </cell>
          <cell r="O28">
            <v>29700</v>
          </cell>
          <cell r="P28"/>
          <cell r="Q28">
            <v>29700</v>
          </cell>
          <cell r="R28">
            <v>29700</v>
          </cell>
        </row>
        <row r="29">
          <cell r="B29" t="str">
            <v>K0429417</v>
          </cell>
          <cell r="C29" t="str">
            <v>Dravail Kindy</v>
          </cell>
          <cell r="D29" t="str">
            <v>Audited</v>
          </cell>
          <cell r="E29" t="str">
            <v>Feeder</v>
          </cell>
          <cell r="F29" t="str">
            <v>042930</v>
          </cell>
          <cell r="G29" t="str">
            <v>St. Pierre (Lamap)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0085053001</v>
          </cell>
          <cell r="L29">
            <v>14</v>
          </cell>
          <cell r="M29">
            <v>9000</v>
          </cell>
          <cell r="N29">
            <v>126000</v>
          </cell>
          <cell r="O29">
            <v>37800</v>
          </cell>
          <cell r="P29">
            <v>0</v>
          </cell>
          <cell r="Q29">
            <v>37800</v>
          </cell>
          <cell r="R29">
            <v>37800</v>
          </cell>
        </row>
        <row r="30">
          <cell r="B30" t="str">
            <v>K0429398</v>
          </cell>
          <cell r="C30" t="str">
            <v>Espigiles Bay Kindy</v>
          </cell>
          <cell r="D30" t="str">
            <v>Audited</v>
          </cell>
          <cell r="E30" t="str">
            <v>Feeder</v>
          </cell>
          <cell r="F30" t="str">
            <v>042945</v>
          </cell>
          <cell r="G30" t="str">
            <v>Malua Bay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0098418001</v>
          </cell>
          <cell r="L30">
            <v>5</v>
          </cell>
          <cell r="M30">
            <v>9000</v>
          </cell>
          <cell r="N30">
            <v>45000</v>
          </cell>
          <cell r="O30">
            <v>13500</v>
          </cell>
          <cell r="P30">
            <v>0</v>
          </cell>
          <cell r="Q30">
            <v>13500</v>
          </cell>
          <cell r="R30">
            <v>13500</v>
          </cell>
        </row>
        <row r="31">
          <cell r="B31" t="str">
            <v>K0443008</v>
          </cell>
          <cell r="C31" t="str">
            <v>Fanto Raliwel</v>
          </cell>
          <cell r="D31" t="str">
            <v>Audited</v>
          </cell>
          <cell r="E31" t="str">
            <v>Feeder</v>
          </cell>
          <cell r="F31" t="str">
            <v>044364</v>
          </cell>
          <cell r="G31" t="str">
            <v>Ranon</v>
          </cell>
          <cell r="H31" t="str">
            <v>Ambrym</v>
          </cell>
          <cell r="I31" t="str">
            <v>NBV</v>
          </cell>
          <cell r="J31" t="str">
            <v>Malampa</v>
          </cell>
          <cell r="K31" t="str">
            <v>0085050001</v>
          </cell>
          <cell r="L31">
            <v>17</v>
          </cell>
          <cell r="M31">
            <v>9000</v>
          </cell>
          <cell r="N31">
            <v>153000</v>
          </cell>
          <cell r="O31">
            <v>45900</v>
          </cell>
          <cell r="P31">
            <v>0</v>
          </cell>
          <cell r="Q31">
            <v>45900</v>
          </cell>
          <cell r="R31">
            <v>45900</v>
          </cell>
        </row>
        <row r="32">
          <cell r="B32" t="str">
            <v>K0429049</v>
          </cell>
          <cell r="C32" t="str">
            <v>Faralo</v>
          </cell>
          <cell r="D32" t="str">
            <v>Audited</v>
          </cell>
          <cell r="E32" t="str">
            <v>Attached</v>
          </cell>
          <cell r="F32" t="str">
            <v>042921</v>
          </cell>
          <cell r="G32" t="str">
            <v>Faralo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0085048001</v>
          </cell>
          <cell r="L32">
            <v>17</v>
          </cell>
          <cell r="M32">
            <v>9000</v>
          </cell>
          <cell r="N32">
            <v>153000</v>
          </cell>
          <cell r="O32">
            <v>45900</v>
          </cell>
          <cell r="P32">
            <v>0</v>
          </cell>
          <cell r="Q32">
            <v>45900</v>
          </cell>
          <cell r="R32">
            <v>45900</v>
          </cell>
        </row>
        <row r="33">
          <cell r="B33" t="str">
            <v>K0443013</v>
          </cell>
          <cell r="C33" t="str">
            <v>Fonteng</v>
          </cell>
          <cell r="D33" t="str">
            <v>Audited</v>
          </cell>
          <cell r="E33" t="str">
            <v>Attached</v>
          </cell>
          <cell r="F33" t="str">
            <v>044323</v>
          </cell>
          <cell r="G33" t="str">
            <v>Fonteng</v>
          </cell>
          <cell r="H33" t="str">
            <v>Ambrym</v>
          </cell>
          <cell r="I33" t="str">
            <v>NBV</v>
          </cell>
          <cell r="J33" t="str">
            <v>Malampa</v>
          </cell>
          <cell r="K33" t="str">
            <v>0098413001</v>
          </cell>
          <cell r="L33">
            <v>8</v>
          </cell>
          <cell r="M33">
            <v>9000</v>
          </cell>
          <cell r="N33">
            <v>72000</v>
          </cell>
          <cell r="O33">
            <v>21600</v>
          </cell>
          <cell r="P33">
            <v>0</v>
          </cell>
          <cell r="Q33">
            <v>21600</v>
          </cell>
          <cell r="R33">
            <v>21600</v>
          </cell>
        </row>
        <row r="34">
          <cell r="B34" t="str">
            <v>K0429318</v>
          </cell>
          <cell r="C34" t="str">
            <v>Gallilee</v>
          </cell>
          <cell r="D34" t="str">
            <v>Audited</v>
          </cell>
          <cell r="E34" t="str">
            <v>Attached</v>
          </cell>
          <cell r="F34" t="str">
            <v>042924</v>
          </cell>
          <cell r="G34" t="str">
            <v>Galilee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0098396001</v>
          </cell>
          <cell r="L34">
            <v>7</v>
          </cell>
          <cell r="M34">
            <v>9000</v>
          </cell>
          <cell r="N34">
            <v>63000</v>
          </cell>
          <cell r="O34">
            <v>18900</v>
          </cell>
          <cell r="P34">
            <v>0</v>
          </cell>
          <cell r="Q34">
            <v>18900</v>
          </cell>
          <cell r="R34">
            <v>18900</v>
          </cell>
        </row>
        <row r="35">
          <cell r="B35" t="str">
            <v>K0429413</v>
          </cell>
          <cell r="C35" t="str">
            <v>Hatbol HB Kindy</v>
          </cell>
          <cell r="D35" t="str">
            <v>Audited</v>
          </cell>
          <cell r="E35" t="str">
            <v>Feeder</v>
          </cell>
          <cell r="F35" t="str">
            <v>042938</v>
          </cell>
          <cell r="G35" t="str">
            <v>Lingarak</v>
          </cell>
          <cell r="H35" t="str">
            <v>Malekula</v>
          </cell>
          <cell r="I35" t="str">
            <v>NBV</v>
          </cell>
          <cell r="J35" t="str">
            <v>Malampa</v>
          </cell>
          <cell r="K35" t="str">
            <v>0085037001</v>
          </cell>
          <cell r="L35">
            <v>10</v>
          </cell>
          <cell r="M35">
            <v>9000</v>
          </cell>
          <cell r="N35">
            <v>90000</v>
          </cell>
          <cell r="O35">
            <v>27000</v>
          </cell>
          <cell r="P35">
            <v>0</v>
          </cell>
          <cell r="Q35">
            <v>27000</v>
          </cell>
          <cell r="R35">
            <v>27000</v>
          </cell>
        </row>
        <row r="36">
          <cell r="B36" t="str">
            <v>K0429418</v>
          </cell>
          <cell r="C36" t="str">
            <v>Hokai Kindy</v>
          </cell>
          <cell r="D36" t="str">
            <v>Audited</v>
          </cell>
          <cell r="E36" t="str">
            <v>Feeder</v>
          </cell>
          <cell r="F36" t="str">
            <v>042980</v>
          </cell>
          <cell r="G36" t="str">
            <v>Vanruru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0084984001</v>
          </cell>
          <cell r="L36">
            <v>16</v>
          </cell>
          <cell r="M36">
            <v>9000</v>
          </cell>
          <cell r="N36">
            <v>144000</v>
          </cell>
          <cell r="O36">
            <v>43200</v>
          </cell>
          <cell r="P36">
            <v>0</v>
          </cell>
          <cell r="Q36">
            <v>43200</v>
          </cell>
          <cell r="R36">
            <v>43200</v>
          </cell>
        </row>
        <row r="37">
          <cell r="B37" t="str">
            <v>K0429390</v>
          </cell>
          <cell r="C37" t="str">
            <v>Kalwai</v>
          </cell>
          <cell r="D37" t="str">
            <v>Audited</v>
          </cell>
          <cell r="E37" t="str">
            <v>Attached</v>
          </cell>
          <cell r="F37" t="str">
            <v>042922</v>
          </cell>
          <cell r="G37" t="str">
            <v>Farun (Kalwai)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0085046001</v>
          </cell>
          <cell r="L37">
            <v>43</v>
          </cell>
          <cell r="M37">
            <v>9000</v>
          </cell>
          <cell r="N37">
            <v>387000</v>
          </cell>
          <cell r="O37">
            <v>116100</v>
          </cell>
          <cell r="P37"/>
          <cell r="Q37">
            <v>116100</v>
          </cell>
          <cell r="R37">
            <v>116100</v>
          </cell>
        </row>
        <row r="38">
          <cell r="B38" t="str">
            <v>K0429158</v>
          </cell>
          <cell r="C38" t="str">
            <v>Kamai</v>
          </cell>
          <cell r="D38" t="str">
            <v>Audited</v>
          </cell>
          <cell r="E38" t="str">
            <v>Attached</v>
          </cell>
          <cell r="F38" t="str">
            <v>042926</v>
          </cell>
          <cell r="G38" t="str">
            <v>Kamai</v>
          </cell>
          <cell r="H38" t="str">
            <v>Malekula</v>
          </cell>
          <cell r="I38" t="str">
            <v>NBV</v>
          </cell>
          <cell r="J38" t="str">
            <v>Malampa</v>
          </cell>
          <cell r="K38" t="str">
            <v>0085135001</v>
          </cell>
          <cell r="L38">
            <v>37</v>
          </cell>
          <cell r="M38">
            <v>9000</v>
          </cell>
          <cell r="N38">
            <v>333000</v>
          </cell>
          <cell r="O38">
            <v>99900</v>
          </cell>
          <cell r="P38"/>
          <cell r="Q38">
            <v>99900</v>
          </cell>
          <cell r="R38">
            <v>99900</v>
          </cell>
        </row>
        <row r="39">
          <cell r="B39" t="str">
            <v>K0429060</v>
          </cell>
          <cell r="C39" t="str">
            <v>Lakatoro</v>
          </cell>
          <cell r="D39" t="str">
            <v>Audited</v>
          </cell>
          <cell r="E39" t="str">
            <v>Attached</v>
          </cell>
          <cell r="F39" t="str">
            <v>042927</v>
          </cell>
          <cell r="G39" t="str">
            <v>Lakatoro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0085039001</v>
          </cell>
          <cell r="L39">
            <v>30</v>
          </cell>
          <cell r="M39">
            <v>9000</v>
          </cell>
          <cell r="N39">
            <v>270000</v>
          </cell>
          <cell r="O39">
            <v>81000</v>
          </cell>
          <cell r="P39"/>
          <cell r="Q39">
            <v>81000</v>
          </cell>
          <cell r="R39">
            <v>81000</v>
          </cell>
        </row>
        <row r="40">
          <cell r="B40" t="str">
            <v>K0443039</v>
          </cell>
          <cell r="C40" t="str">
            <v>Lalinda</v>
          </cell>
          <cell r="D40" t="str">
            <v>Audited</v>
          </cell>
          <cell r="E40" t="str">
            <v>Attached</v>
          </cell>
          <cell r="F40" t="str">
            <v>044329</v>
          </cell>
          <cell r="G40" t="str">
            <v>Lalinda</v>
          </cell>
          <cell r="H40" t="str">
            <v>Ambrym</v>
          </cell>
          <cell r="I40" t="str">
            <v>NBV</v>
          </cell>
          <cell r="J40" t="str">
            <v>Malampa</v>
          </cell>
          <cell r="K40" t="str">
            <v>0098414001</v>
          </cell>
          <cell r="L40">
            <v>5</v>
          </cell>
          <cell r="M40">
            <v>9000</v>
          </cell>
          <cell r="N40">
            <v>45000</v>
          </cell>
          <cell r="O40">
            <v>13500</v>
          </cell>
          <cell r="P40"/>
          <cell r="Q40">
            <v>13500</v>
          </cell>
          <cell r="R40">
            <v>13500</v>
          </cell>
        </row>
        <row r="41">
          <cell r="B41" t="str">
            <v>K0429371</v>
          </cell>
          <cell r="C41" t="str">
            <v>Lapo</v>
          </cell>
          <cell r="D41" t="str">
            <v>Audited</v>
          </cell>
          <cell r="E41" t="str">
            <v>Feeder</v>
          </cell>
          <cell r="F41" t="str">
            <v>042928</v>
          </cell>
          <cell r="G41" t="str">
            <v>Laindua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0085083001</v>
          </cell>
          <cell r="L41">
            <v>10</v>
          </cell>
          <cell r="M41">
            <v>9000</v>
          </cell>
          <cell r="N41">
            <v>90000</v>
          </cell>
          <cell r="O41">
            <v>27000</v>
          </cell>
          <cell r="P41">
            <v>0</v>
          </cell>
          <cell r="Q41">
            <v>27000</v>
          </cell>
          <cell r="R41">
            <v>27000</v>
          </cell>
        </row>
        <row r="42">
          <cell r="B42" t="str">
            <v>K0429072</v>
          </cell>
          <cell r="C42" t="str">
            <v>L'auberge</v>
          </cell>
          <cell r="D42" t="str">
            <v>Audited</v>
          </cell>
          <cell r="E42" t="str">
            <v>Feeder</v>
          </cell>
          <cell r="F42" t="str">
            <v>042985</v>
          </cell>
          <cell r="G42" t="str">
            <v>Notre Dame de Walarano</v>
          </cell>
          <cell r="H42" t="str">
            <v>Malekula</v>
          </cell>
          <cell r="I42" t="str">
            <v>NBV</v>
          </cell>
          <cell r="J42" t="str">
            <v>Malampa</v>
          </cell>
          <cell r="K42" t="str">
            <v>0085057001</v>
          </cell>
          <cell r="L42">
            <v>14</v>
          </cell>
          <cell r="M42">
            <v>9000</v>
          </cell>
          <cell r="N42">
            <v>126000</v>
          </cell>
          <cell r="O42">
            <v>37800</v>
          </cell>
          <cell r="P42">
            <v>0</v>
          </cell>
          <cell r="Q42">
            <v>37800</v>
          </cell>
          <cell r="R42">
            <v>37800</v>
          </cell>
        </row>
        <row r="43">
          <cell r="B43" t="str">
            <v>K0429086</v>
          </cell>
          <cell r="C43" t="str">
            <v>Lavalsal</v>
          </cell>
          <cell r="D43" t="str">
            <v>Audited</v>
          </cell>
          <cell r="E43" t="str">
            <v>Attached</v>
          </cell>
          <cell r="F43" t="str">
            <v>043177</v>
          </cell>
          <cell r="G43" t="str">
            <v>Topaen</v>
          </cell>
          <cell r="H43" t="str">
            <v>Atchin</v>
          </cell>
          <cell r="I43" t="str">
            <v>NBV</v>
          </cell>
          <cell r="J43" t="str">
            <v>Malampa</v>
          </cell>
          <cell r="K43" t="str">
            <v>0098419001</v>
          </cell>
          <cell r="L43">
            <v>29</v>
          </cell>
          <cell r="M43">
            <v>9000</v>
          </cell>
          <cell r="N43">
            <v>261000</v>
          </cell>
          <cell r="O43">
            <v>78300</v>
          </cell>
          <cell r="P43">
            <v>0</v>
          </cell>
          <cell r="Q43">
            <v>78300</v>
          </cell>
          <cell r="R43">
            <v>78300</v>
          </cell>
        </row>
        <row r="44">
          <cell r="B44" t="str">
            <v>K0429095</v>
          </cell>
          <cell r="C44" t="str">
            <v>Lavi Kindy</v>
          </cell>
          <cell r="D44" t="str">
            <v>Audited</v>
          </cell>
          <cell r="E44" t="str">
            <v>Feeder</v>
          </cell>
          <cell r="F44" t="str">
            <v>042961</v>
          </cell>
          <cell r="G44" t="str">
            <v>Pinapow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0085100001</v>
          </cell>
          <cell r="L44">
            <v>9</v>
          </cell>
          <cell r="M44">
            <v>9000</v>
          </cell>
          <cell r="N44">
            <v>81000</v>
          </cell>
          <cell r="O44">
            <v>24300</v>
          </cell>
          <cell r="P44">
            <v>5000</v>
          </cell>
          <cell r="Q44">
            <v>19300</v>
          </cell>
          <cell r="R44">
            <v>19300</v>
          </cell>
        </row>
        <row r="45">
          <cell r="B45" t="str">
            <v>K0443355</v>
          </cell>
          <cell r="C45" t="str">
            <v>Leleut</v>
          </cell>
          <cell r="D45" t="str">
            <v>Audited</v>
          </cell>
          <cell r="E45" t="str">
            <v>Attached</v>
          </cell>
          <cell r="F45" t="str">
            <v>044335</v>
          </cell>
          <cell r="G45" t="str">
            <v>Leleut</v>
          </cell>
          <cell r="H45" t="str">
            <v>Ambrym</v>
          </cell>
          <cell r="I45" t="str">
            <v>NBV</v>
          </cell>
          <cell r="J45" t="str">
            <v>Malampa</v>
          </cell>
          <cell r="K45" t="str">
            <v>0085129001</v>
          </cell>
          <cell r="L45">
            <v>13</v>
          </cell>
          <cell r="M45">
            <v>9000</v>
          </cell>
          <cell r="N45">
            <v>117000</v>
          </cell>
          <cell r="O45">
            <v>35100</v>
          </cell>
          <cell r="P45">
            <v>0</v>
          </cell>
          <cell r="Q45">
            <v>35100</v>
          </cell>
          <cell r="R45">
            <v>35100</v>
          </cell>
        </row>
        <row r="46">
          <cell r="B46" t="str">
            <v>K0429328</v>
          </cell>
          <cell r="C46" t="str">
            <v>Lembinwen</v>
          </cell>
          <cell r="D46" t="str">
            <v>Audited</v>
          </cell>
          <cell r="E46" t="str">
            <v>Feeder</v>
          </cell>
          <cell r="F46" t="str">
            <v>042971</v>
          </cell>
          <cell r="G46" t="str">
            <v>South West Bay</v>
          </cell>
          <cell r="H46" t="str">
            <v>Malekula</v>
          </cell>
          <cell r="I46" t="str">
            <v>NBV</v>
          </cell>
          <cell r="J46" t="str">
            <v>Malampa</v>
          </cell>
          <cell r="K46" t="str">
            <v>0085086001</v>
          </cell>
          <cell r="L46">
            <v>10</v>
          </cell>
          <cell r="M46">
            <v>9000</v>
          </cell>
          <cell r="N46">
            <v>90000</v>
          </cell>
          <cell r="O46">
            <v>27000</v>
          </cell>
          <cell r="P46">
            <v>0</v>
          </cell>
          <cell r="Q46">
            <v>27000</v>
          </cell>
          <cell r="R46">
            <v>27000</v>
          </cell>
        </row>
        <row r="47">
          <cell r="B47" t="str">
            <v>K0429391</v>
          </cell>
          <cell r="C47" t="str">
            <v>Lerawo Kindy</v>
          </cell>
          <cell r="D47" t="str">
            <v>Audited</v>
          </cell>
          <cell r="E47" t="str">
            <v>Attached</v>
          </cell>
          <cell r="F47" t="str">
            <v>044497</v>
          </cell>
          <cell r="G47" t="str">
            <v>Lerawo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0098410001</v>
          </cell>
          <cell r="L47">
            <v>15</v>
          </cell>
          <cell r="M47">
            <v>9000</v>
          </cell>
          <cell r="N47">
            <v>135000</v>
          </cell>
          <cell r="O47">
            <v>40500</v>
          </cell>
          <cell r="P47">
            <v>0</v>
          </cell>
          <cell r="Q47">
            <v>40500</v>
          </cell>
          <cell r="R47">
            <v>40500</v>
          </cell>
        </row>
        <row r="48">
          <cell r="B48" t="str">
            <v>K0429400</v>
          </cell>
          <cell r="C48" t="str">
            <v>Leviamp 2 Kindy</v>
          </cell>
          <cell r="D48" t="str">
            <v>Audited</v>
          </cell>
          <cell r="E48" t="str">
            <v>Attached</v>
          </cell>
          <cell r="F48" t="str">
            <v>042936</v>
          </cell>
          <cell r="G48" t="str">
            <v>Leviamp</v>
          </cell>
          <cell r="H48" t="str">
            <v>Malekula</v>
          </cell>
          <cell r="I48" t="str">
            <v>NBV</v>
          </cell>
          <cell r="J48" t="str">
            <v>Malampa</v>
          </cell>
          <cell r="K48" t="str">
            <v>0085102001</v>
          </cell>
          <cell r="L48">
            <v>21</v>
          </cell>
          <cell r="M48">
            <v>9000</v>
          </cell>
          <cell r="N48">
            <v>189000</v>
          </cell>
          <cell r="O48">
            <v>56700</v>
          </cell>
          <cell r="P48">
            <v>0</v>
          </cell>
          <cell r="Q48">
            <v>56700</v>
          </cell>
          <cell r="R48">
            <v>56700</v>
          </cell>
        </row>
        <row r="49">
          <cell r="B49" t="str">
            <v>K0443017</v>
          </cell>
          <cell r="C49" t="str">
            <v>Linbul</v>
          </cell>
          <cell r="D49" t="str">
            <v>Audited</v>
          </cell>
          <cell r="E49" t="str">
            <v>Attached</v>
          </cell>
          <cell r="F49" t="str">
            <v>044337</v>
          </cell>
          <cell r="G49" t="str">
            <v>Linbul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0098416001</v>
          </cell>
          <cell r="L49">
            <v>8</v>
          </cell>
          <cell r="M49">
            <v>9000</v>
          </cell>
          <cell r="N49">
            <v>72000</v>
          </cell>
          <cell r="O49">
            <v>21600</v>
          </cell>
          <cell r="P49">
            <v>0</v>
          </cell>
          <cell r="Q49">
            <v>21600</v>
          </cell>
          <cell r="R49">
            <v>21600</v>
          </cell>
        </row>
        <row r="50">
          <cell r="B50" t="str">
            <v>K0429062</v>
          </cell>
          <cell r="C50" t="str">
            <v>Lingarak</v>
          </cell>
          <cell r="D50" t="str">
            <v>Audited</v>
          </cell>
          <cell r="E50" t="str">
            <v>Attached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18</v>
          </cell>
          <cell r="M50">
            <v>9000</v>
          </cell>
          <cell r="N50">
            <v>162000</v>
          </cell>
          <cell r="O50">
            <v>48600</v>
          </cell>
          <cell r="P50">
            <v>0</v>
          </cell>
          <cell r="Q50">
            <v>48600</v>
          </cell>
          <cell r="R50">
            <v>48600</v>
          </cell>
        </row>
        <row r="51">
          <cell r="B51" t="str">
            <v>K0444179</v>
          </cell>
          <cell r="C51" t="str">
            <v>Liro Venekula</v>
          </cell>
          <cell r="D51" t="str">
            <v>Audited</v>
          </cell>
          <cell r="E51" t="str">
            <v>Attached</v>
          </cell>
          <cell r="F51" t="str">
            <v>044439</v>
          </cell>
          <cell r="G51" t="str">
            <v>Liro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0085032001</v>
          </cell>
          <cell r="L51">
            <v>16</v>
          </cell>
          <cell r="M51">
            <v>9000</v>
          </cell>
          <cell r="N51">
            <v>144000</v>
          </cell>
          <cell r="O51">
            <v>43200</v>
          </cell>
          <cell r="P51">
            <v>0</v>
          </cell>
          <cell r="Q51">
            <v>43200</v>
          </cell>
          <cell r="R51">
            <v>43200</v>
          </cell>
        </row>
        <row r="52">
          <cell r="B52" t="str">
            <v>K0443042</v>
          </cell>
          <cell r="C52" t="str">
            <v>Lolibulo</v>
          </cell>
          <cell r="D52" t="str">
            <v>Audited</v>
          </cell>
          <cell r="E52" t="str">
            <v>Attached</v>
          </cell>
          <cell r="F52" t="str">
            <v>044340</v>
          </cell>
          <cell r="G52" t="str">
            <v>Lolibulo</v>
          </cell>
          <cell r="H52" t="str">
            <v>Ambrym</v>
          </cell>
          <cell r="I52" t="str">
            <v>NBV</v>
          </cell>
          <cell r="J52" t="str">
            <v>Malampa</v>
          </cell>
          <cell r="K52" t="str">
            <v>0085000001</v>
          </cell>
          <cell r="L52">
            <v>9</v>
          </cell>
          <cell r="M52">
            <v>9000</v>
          </cell>
          <cell r="N52">
            <v>81000</v>
          </cell>
          <cell r="O52">
            <v>24300</v>
          </cell>
          <cell r="P52">
            <v>0</v>
          </cell>
          <cell r="Q52">
            <v>24300</v>
          </cell>
          <cell r="R52">
            <v>24300</v>
          </cell>
        </row>
        <row r="53">
          <cell r="B53" t="str">
            <v>K0429415</v>
          </cell>
          <cell r="C53" t="str">
            <v>Lounie Kindy</v>
          </cell>
          <cell r="D53" t="str">
            <v>Audited</v>
          </cell>
          <cell r="E53" t="str">
            <v>Feeder</v>
          </cell>
          <cell r="F53" t="str">
            <v>042938</v>
          </cell>
          <cell r="G53" t="str">
            <v>Lingarak</v>
          </cell>
          <cell r="H53" t="str">
            <v>Malekula</v>
          </cell>
          <cell r="I53" t="str">
            <v>NBV</v>
          </cell>
          <cell r="J53" t="str">
            <v>Malampa</v>
          </cell>
          <cell r="K53" t="str">
            <v>0085037001</v>
          </cell>
          <cell r="L53">
            <v>13</v>
          </cell>
          <cell r="M53">
            <v>9000</v>
          </cell>
          <cell r="N53">
            <v>117000</v>
          </cell>
          <cell r="O53">
            <v>35100</v>
          </cell>
          <cell r="P53"/>
          <cell r="Q53">
            <v>35100</v>
          </cell>
          <cell r="R53">
            <v>35100</v>
          </cell>
        </row>
        <row r="54">
          <cell r="B54" t="str">
            <v>K0444340</v>
          </cell>
          <cell r="C54" t="str">
            <v>Luvil (Lulep) Kindy</v>
          </cell>
          <cell r="D54" t="str">
            <v>Audited</v>
          </cell>
          <cell r="E54" t="str">
            <v>Attached</v>
          </cell>
          <cell r="F54" t="str">
            <v>044442</v>
          </cell>
          <cell r="G54" t="str">
            <v>Luvil</v>
          </cell>
          <cell r="H54" t="str">
            <v>Paama</v>
          </cell>
          <cell r="I54" t="str">
            <v>NBV</v>
          </cell>
          <cell r="J54" t="str">
            <v>Malampa</v>
          </cell>
          <cell r="K54" t="str">
            <v>0085034001</v>
          </cell>
          <cell r="L54">
            <v>5</v>
          </cell>
          <cell r="M54">
            <v>9000</v>
          </cell>
          <cell r="N54">
            <v>45000</v>
          </cell>
          <cell r="O54">
            <v>13500</v>
          </cell>
          <cell r="P54">
            <v>0</v>
          </cell>
          <cell r="Q54">
            <v>13500</v>
          </cell>
          <cell r="R54">
            <v>13500</v>
          </cell>
        </row>
        <row r="55">
          <cell r="B55" t="str">
            <v>K0429360</v>
          </cell>
          <cell r="C55" t="str">
            <v>Lutes</v>
          </cell>
          <cell r="D55" t="str">
            <v>Audited</v>
          </cell>
          <cell r="E55" t="str">
            <v>Feeder</v>
          </cell>
          <cell r="F55" t="str">
            <v>043867</v>
          </cell>
          <cell r="G55" t="str">
            <v>Sangalai</v>
          </cell>
          <cell r="H55" t="str">
            <v>Maskelyns</v>
          </cell>
          <cell r="I55" t="str">
            <v>NBV</v>
          </cell>
          <cell r="J55" t="str">
            <v>Malampa</v>
          </cell>
          <cell r="K55" t="str">
            <v>0084995001</v>
          </cell>
          <cell r="L55">
            <v>14</v>
          </cell>
          <cell r="M55">
            <v>9000</v>
          </cell>
          <cell r="N55">
            <v>126000</v>
          </cell>
          <cell r="O55">
            <v>37800</v>
          </cell>
          <cell r="P55"/>
          <cell r="Q55">
            <v>37800</v>
          </cell>
          <cell r="R55">
            <v>37800</v>
          </cell>
        </row>
        <row r="56">
          <cell r="B56" t="str">
            <v>K0443385</v>
          </cell>
          <cell r="C56" t="str">
            <v>Magam</v>
          </cell>
          <cell r="D56" t="str">
            <v>Audited</v>
          </cell>
          <cell r="E56" t="str">
            <v>Attached</v>
          </cell>
          <cell r="F56" t="str">
            <v>044346</v>
          </cell>
          <cell r="G56" t="str">
            <v>Magam</v>
          </cell>
          <cell r="H56" t="str">
            <v>Ambrym</v>
          </cell>
          <cell r="I56" t="str">
            <v>NBV</v>
          </cell>
          <cell r="J56" t="str">
            <v>Malampa</v>
          </cell>
          <cell r="K56" t="str">
            <v>0085003001</v>
          </cell>
          <cell r="L56">
            <v>9</v>
          </cell>
          <cell r="M56">
            <v>9000</v>
          </cell>
          <cell r="N56">
            <v>81000</v>
          </cell>
          <cell r="O56">
            <v>24300</v>
          </cell>
          <cell r="P56">
            <v>0</v>
          </cell>
          <cell r="Q56">
            <v>24300</v>
          </cell>
          <cell r="R56">
            <v>24300</v>
          </cell>
        </row>
        <row r="57">
          <cell r="B57" t="str">
            <v>K0429091</v>
          </cell>
          <cell r="C57" t="str">
            <v>Matanvat 2</v>
          </cell>
          <cell r="D57" t="str">
            <v>Audited</v>
          </cell>
          <cell r="E57" t="str">
            <v>Feeder</v>
          </cell>
          <cell r="F57" t="str">
            <v>042948</v>
          </cell>
          <cell r="G57" t="str">
            <v>Matanvat</v>
          </cell>
          <cell r="H57" t="str">
            <v>Malekula</v>
          </cell>
          <cell r="I57" t="str">
            <v>NBV</v>
          </cell>
          <cell r="J57" t="str">
            <v>Malampa</v>
          </cell>
          <cell r="K57" t="str">
            <v>0085084001</v>
          </cell>
          <cell r="L57">
            <v>25</v>
          </cell>
          <cell r="M57">
            <v>9000</v>
          </cell>
          <cell r="N57">
            <v>225000</v>
          </cell>
          <cell r="O57">
            <v>67500</v>
          </cell>
          <cell r="P57">
            <v>0</v>
          </cell>
          <cell r="Q57">
            <v>67500</v>
          </cell>
          <cell r="R57">
            <v>67500</v>
          </cell>
        </row>
        <row r="58">
          <cell r="B58" t="str">
            <v>K0443023</v>
          </cell>
          <cell r="C58" t="str">
            <v>Mbossung kindy</v>
          </cell>
          <cell r="D58" t="str">
            <v>Audited</v>
          </cell>
          <cell r="E58" t="str">
            <v>Attached</v>
          </cell>
          <cell r="F58" t="str">
            <v>044349</v>
          </cell>
          <cell r="G58" t="str">
            <v>Mbossung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0085006001</v>
          </cell>
          <cell r="L58">
            <v>13</v>
          </cell>
          <cell r="M58">
            <v>9000</v>
          </cell>
          <cell r="N58">
            <v>117000</v>
          </cell>
          <cell r="O58">
            <v>35100</v>
          </cell>
          <cell r="P58">
            <v>0</v>
          </cell>
          <cell r="Q58">
            <v>35100</v>
          </cell>
          <cell r="R58">
            <v>35100</v>
          </cell>
        </row>
        <row r="59">
          <cell r="B59" t="str">
            <v>K0443421</v>
          </cell>
          <cell r="C59" t="str">
            <v>Megamone Kindy</v>
          </cell>
          <cell r="D59" t="str">
            <v>Audited</v>
          </cell>
          <cell r="E59" t="str">
            <v>Attached</v>
          </cell>
          <cell r="F59" t="str">
            <v>044350</v>
          </cell>
          <cell r="G59" t="str">
            <v>Megamone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0085142001</v>
          </cell>
          <cell r="L59">
            <v>10</v>
          </cell>
          <cell r="M59">
            <v>9000</v>
          </cell>
          <cell r="N59">
            <v>90000</v>
          </cell>
          <cell r="O59">
            <v>27000</v>
          </cell>
          <cell r="P59">
            <v>0</v>
          </cell>
          <cell r="Q59">
            <v>27000</v>
          </cell>
          <cell r="R59">
            <v>27000</v>
          </cell>
        </row>
        <row r="60">
          <cell r="B60" t="str">
            <v>K0429402</v>
          </cell>
          <cell r="C60" t="str">
            <v>Metensel Rano (HB) Kindy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16</v>
          </cell>
          <cell r="M60">
            <v>9000</v>
          </cell>
          <cell r="N60">
            <v>144000</v>
          </cell>
          <cell r="O60">
            <v>43200</v>
          </cell>
          <cell r="P60">
            <v>0</v>
          </cell>
          <cell r="Q60">
            <v>43200</v>
          </cell>
          <cell r="R60">
            <v>43200</v>
          </cell>
        </row>
        <row r="61">
          <cell r="B61" t="str">
            <v>K0429162</v>
          </cell>
          <cell r="C61" t="str">
            <v>Metetwai (Daodobo Kindy)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9</v>
          </cell>
          <cell r="M61">
            <v>9000</v>
          </cell>
          <cell r="N61">
            <v>81000</v>
          </cell>
          <cell r="O61">
            <v>24300</v>
          </cell>
          <cell r="P61">
            <v>0</v>
          </cell>
          <cell r="Q61">
            <v>24300</v>
          </cell>
          <cell r="R61">
            <v>24300</v>
          </cell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11</v>
          </cell>
          <cell r="M62">
            <v>9000</v>
          </cell>
          <cell r="N62">
            <v>99000</v>
          </cell>
          <cell r="O62">
            <v>29700</v>
          </cell>
          <cell r="P62"/>
          <cell r="Q62">
            <v>29700</v>
          </cell>
          <cell r="R62">
            <v>29700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9</v>
          </cell>
          <cell r="M63">
            <v>9000</v>
          </cell>
          <cell r="N63">
            <v>81000</v>
          </cell>
          <cell r="O63">
            <v>24300</v>
          </cell>
          <cell r="P63"/>
          <cell r="Q63">
            <v>24300</v>
          </cell>
          <cell r="R63">
            <v>24300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31</v>
          </cell>
          <cell r="M64">
            <v>9000</v>
          </cell>
          <cell r="N64">
            <v>279000</v>
          </cell>
          <cell r="O64">
            <v>83700</v>
          </cell>
          <cell r="P64"/>
          <cell r="Q64">
            <v>83700</v>
          </cell>
          <cell r="R64">
            <v>83700</v>
          </cell>
        </row>
        <row r="65">
          <cell r="B65" t="str">
            <v>K0429065</v>
          </cell>
          <cell r="C65" t="str">
            <v>Neramb</v>
          </cell>
          <cell r="D65" t="str">
            <v>Audited</v>
          </cell>
          <cell r="E65" t="str">
            <v>Attached</v>
          </cell>
          <cell r="F65" t="str">
            <v>042955</v>
          </cell>
          <cell r="G65" t="str">
            <v>Neramb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0084969001</v>
          </cell>
          <cell r="L65">
            <v>31</v>
          </cell>
          <cell r="M65">
            <v>9000</v>
          </cell>
          <cell r="N65">
            <v>279000</v>
          </cell>
          <cell r="O65">
            <v>83700</v>
          </cell>
          <cell r="P65">
            <v>0</v>
          </cell>
          <cell r="Q65">
            <v>83700</v>
          </cell>
          <cell r="R65">
            <v>83700</v>
          </cell>
        </row>
        <row r="66">
          <cell r="B66" t="str">
            <v>K0429406</v>
          </cell>
          <cell r="C66" t="str">
            <v>Newetava (HB) Kindy</v>
          </cell>
          <cell r="D66" t="str">
            <v>Audited</v>
          </cell>
          <cell r="E66" t="str">
            <v>Feeder</v>
          </cell>
          <cell r="F66" t="str">
            <v>042907</v>
          </cell>
          <cell r="G66" t="str">
            <v>Carolyn Bay</v>
          </cell>
          <cell r="H66" t="str">
            <v>Malekula</v>
          </cell>
          <cell r="I66" t="str">
            <v>NBV</v>
          </cell>
          <cell r="J66" t="str">
            <v>Malampa</v>
          </cell>
          <cell r="K66" t="str">
            <v>0085077001</v>
          </cell>
          <cell r="L66">
            <v>9</v>
          </cell>
          <cell r="M66">
            <v>9000</v>
          </cell>
          <cell r="N66">
            <v>81000</v>
          </cell>
          <cell r="O66">
            <v>24300</v>
          </cell>
          <cell r="P66">
            <v>0</v>
          </cell>
          <cell r="Q66">
            <v>24300</v>
          </cell>
          <cell r="R66">
            <v>24300</v>
          </cell>
        </row>
        <row r="67">
          <cell r="B67" t="str">
            <v>K0429051</v>
          </cell>
          <cell r="C67" t="str">
            <v>Norsup</v>
          </cell>
          <cell r="D67" t="str">
            <v>Audited</v>
          </cell>
          <cell r="E67" t="str">
            <v>Attached</v>
          </cell>
          <cell r="F67" t="str">
            <v>042956</v>
          </cell>
          <cell r="G67" t="str">
            <v>Norsup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0084973001</v>
          </cell>
          <cell r="L67">
            <v>40</v>
          </cell>
          <cell r="M67">
            <v>9000</v>
          </cell>
          <cell r="N67">
            <v>360000</v>
          </cell>
          <cell r="O67">
            <v>108000</v>
          </cell>
          <cell r="P67">
            <v>0</v>
          </cell>
          <cell r="Q67">
            <v>108000</v>
          </cell>
          <cell r="R67">
            <v>108000</v>
          </cell>
        </row>
        <row r="68">
          <cell r="B68" t="str">
            <v>K0429331</v>
          </cell>
          <cell r="C68" t="str">
            <v>Notre Dame</v>
          </cell>
          <cell r="D68" t="str">
            <v>Audited</v>
          </cell>
          <cell r="E68" t="str">
            <v>Attached</v>
          </cell>
          <cell r="F68" t="str">
            <v>042985</v>
          </cell>
          <cell r="G68" t="str">
            <v>Notre Dame de Walarano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0085057001</v>
          </cell>
          <cell r="L68">
            <v>44</v>
          </cell>
          <cell r="M68">
            <v>9000</v>
          </cell>
          <cell r="N68">
            <v>396000</v>
          </cell>
          <cell r="O68">
            <v>118800</v>
          </cell>
          <cell r="P68">
            <v>0</v>
          </cell>
          <cell r="Q68">
            <v>118800</v>
          </cell>
          <cell r="R68">
            <v>118800</v>
          </cell>
        </row>
        <row r="69">
          <cell r="B69" t="str">
            <v>K0443014</v>
          </cell>
          <cell r="C69" t="str">
            <v>Olal</v>
          </cell>
          <cell r="D69" t="str">
            <v>Audited</v>
          </cell>
          <cell r="E69" t="str">
            <v>Attached</v>
          </cell>
          <cell r="F69" t="str">
            <v>044357</v>
          </cell>
          <cell r="G69" t="str">
            <v>Olal</v>
          </cell>
          <cell r="H69" t="str">
            <v>Ambrym</v>
          </cell>
          <cell r="I69" t="str">
            <v>NBV</v>
          </cell>
          <cell r="J69" t="str">
            <v>Malampa</v>
          </cell>
          <cell r="K69" t="str">
            <v>0085064001</v>
          </cell>
          <cell r="L69">
            <v>5</v>
          </cell>
          <cell r="M69">
            <v>9000</v>
          </cell>
          <cell r="N69">
            <v>45000</v>
          </cell>
          <cell r="O69">
            <v>13500</v>
          </cell>
          <cell r="P69">
            <v>0</v>
          </cell>
          <cell r="Q69">
            <v>13500</v>
          </cell>
          <cell r="R69">
            <v>13500</v>
          </cell>
        </row>
        <row r="70">
          <cell r="B70" t="str">
            <v>K0429080</v>
          </cell>
          <cell r="C70" t="str">
            <v>Orap</v>
          </cell>
          <cell r="D70" t="str">
            <v>Audited</v>
          </cell>
          <cell r="E70" t="str">
            <v>Attached</v>
          </cell>
          <cell r="F70" t="str">
            <v>042958</v>
          </cell>
          <cell r="G70" t="str">
            <v>Orap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0085054001</v>
          </cell>
          <cell r="L70">
            <v>26</v>
          </cell>
          <cell r="M70">
            <v>9000</v>
          </cell>
          <cell r="N70">
            <v>234000</v>
          </cell>
          <cell r="O70">
            <v>70200</v>
          </cell>
          <cell r="P70">
            <v>0</v>
          </cell>
          <cell r="Q70">
            <v>70200</v>
          </cell>
          <cell r="R70">
            <v>70200</v>
          </cell>
        </row>
        <row r="71">
          <cell r="B71" t="str">
            <v>K0443324</v>
          </cell>
          <cell r="C71" t="str">
            <v>Paamal</v>
          </cell>
          <cell r="D71" t="str">
            <v>Audited</v>
          </cell>
          <cell r="E71" t="str">
            <v>Attached</v>
          </cell>
          <cell r="F71" t="str">
            <v>044359</v>
          </cell>
          <cell r="G71" t="str">
            <v>Paamal</v>
          </cell>
          <cell r="H71" t="str">
            <v>Paama</v>
          </cell>
          <cell r="I71" t="str">
            <v>NBV</v>
          </cell>
          <cell r="J71" t="str">
            <v>Malampa</v>
          </cell>
          <cell r="K71" t="str">
            <v>0085066001</v>
          </cell>
          <cell r="L71">
            <v>5</v>
          </cell>
          <cell r="M71">
            <v>9000</v>
          </cell>
          <cell r="N71">
            <v>45000</v>
          </cell>
          <cell r="O71">
            <v>13500</v>
          </cell>
          <cell r="P71">
            <v>5000</v>
          </cell>
          <cell r="Q71">
            <v>8500</v>
          </cell>
          <cell r="R71">
            <v>8500</v>
          </cell>
        </row>
        <row r="72">
          <cell r="B72" t="str">
            <v>K0429109</v>
          </cell>
          <cell r="C72" t="str">
            <v>Palu</v>
          </cell>
          <cell r="D72" t="str">
            <v>Audited</v>
          </cell>
          <cell r="E72" t="str">
            <v>Attached</v>
          </cell>
          <cell r="F72" t="str">
            <v>042936</v>
          </cell>
          <cell r="G72" t="str">
            <v>Leviamp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0085102001</v>
          </cell>
          <cell r="L72">
            <v>4</v>
          </cell>
          <cell r="M72">
            <v>9000</v>
          </cell>
          <cell r="N72">
            <v>36000</v>
          </cell>
          <cell r="O72">
            <v>10800</v>
          </cell>
          <cell r="P72"/>
          <cell r="Q72">
            <v>10800</v>
          </cell>
          <cell r="R72">
            <v>10800</v>
          </cell>
        </row>
        <row r="73">
          <cell r="B73" t="str">
            <v>K0443031</v>
          </cell>
          <cell r="C73" t="str">
            <v>Pam's Play Group (Moru)</v>
          </cell>
          <cell r="D73" t="str">
            <v>Audited</v>
          </cell>
          <cell r="E73" t="str">
            <v>Attached</v>
          </cell>
          <cell r="F73" t="str">
            <v>044369</v>
          </cell>
          <cell r="G73" t="str">
            <v>Senai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0085051001</v>
          </cell>
          <cell r="L73">
            <v>14</v>
          </cell>
          <cell r="M73">
            <v>9000</v>
          </cell>
          <cell r="N73">
            <v>126000</v>
          </cell>
          <cell r="O73">
            <v>37800</v>
          </cell>
          <cell r="P73">
            <v>0</v>
          </cell>
          <cell r="Q73">
            <v>37800</v>
          </cell>
          <cell r="R73">
            <v>37800</v>
          </cell>
        </row>
        <row r="74">
          <cell r="B74" t="str">
            <v>K0429408</v>
          </cell>
          <cell r="C74" t="str">
            <v>Pangir Komunity Tisman Kindy</v>
          </cell>
          <cell r="D74" t="str">
            <v>Audited</v>
          </cell>
          <cell r="E74" t="str">
            <v>Feeder</v>
          </cell>
          <cell r="F74" t="str">
            <v>042975</v>
          </cell>
          <cell r="G74" t="str">
            <v>Tisman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0084981001</v>
          </cell>
          <cell r="L74">
            <v>14</v>
          </cell>
          <cell r="M74">
            <v>9000</v>
          </cell>
          <cell r="N74">
            <v>126000</v>
          </cell>
          <cell r="O74">
            <v>37800</v>
          </cell>
          <cell r="P74">
            <v>0</v>
          </cell>
          <cell r="Q74">
            <v>37800</v>
          </cell>
          <cell r="R74">
            <v>37800</v>
          </cell>
        </row>
        <row r="75">
          <cell r="B75" t="str">
            <v>K0438365</v>
          </cell>
          <cell r="C75" t="str">
            <v>Pelanck</v>
          </cell>
          <cell r="D75" t="str">
            <v>Audited</v>
          </cell>
          <cell r="E75" t="str">
            <v>Feeder</v>
          </cell>
          <cell r="F75" t="str">
            <v>043867</v>
          </cell>
          <cell r="G75" t="str">
            <v>Sangalai</v>
          </cell>
          <cell r="H75" t="str">
            <v>Maskelyns</v>
          </cell>
          <cell r="I75" t="str">
            <v>NBV</v>
          </cell>
          <cell r="J75" t="str">
            <v>Malampa</v>
          </cell>
          <cell r="K75" t="str">
            <v>0084995001</v>
          </cell>
          <cell r="L75">
            <v>17</v>
          </cell>
          <cell r="M75">
            <v>9000</v>
          </cell>
          <cell r="N75">
            <v>153000</v>
          </cell>
          <cell r="O75">
            <v>45900</v>
          </cell>
          <cell r="P75">
            <v>0</v>
          </cell>
          <cell r="Q75">
            <v>45900</v>
          </cell>
          <cell r="R75">
            <v>45900</v>
          </cell>
        </row>
        <row r="76">
          <cell r="B76" t="str">
            <v>K0438366</v>
          </cell>
          <cell r="C76" t="str">
            <v>Peskarus</v>
          </cell>
          <cell r="D76" t="str">
            <v>Audited</v>
          </cell>
          <cell r="E76" t="str">
            <v>Feeder</v>
          </cell>
          <cell r="F76" t="str">
            <v>043867</v>
          </cell>
          <cell r="G76" t="str">
            <v>Sangalai</v>
          </cell>
          <cell r="H76" t="str">
            <v>Maskelyns</v>
          </cell>
          <cell r="I76" t="str">
            <v>NBV</v>
          </cell>
          <cell r="J76" t="str">
            <v>Malampa</v>
          </cell>
          <cell r="K76" t="str">
            <v>0084995001</v>
          </cell>
          <cell r="L76">
            <v>21</v>
          </cell>
          <cell r="M76">
            <v>9000</v>
          </cell>
          <cell r="N76">
            <v>189000</v>
          </cell>
          <cell r="O76">
            <v>56700</v>
          </cell>
          <cell r="P76">
            <v>0</v>
          </cell>
          <cell r="Q76">
            <v>56700</v>
          </cell>
          <cell r="R76">
            <v>56700</v>
          </cell>
        </row>
        <row r="77">
          <cell r="B77" t="str">
            <v>K0443038</v>
          </cell>
          <cell r="C77" t="str">
            <v>Port Vato</v>
          </cell>
          <cell r="D77" t="str">
            <v>Audited</v>
          </cell>
          <cell r="E77" t="str">
            <v>Attached</v>
          </cell>
          <cell r="F77" t="str">
            <v>0443336</v>
          </cell>
          <cell r="G77" t="str">
            <v>Port Vato 2</v>
          </cell>
          <cell r="H77" t="str">
            <v>Ambrym</v>
          </cell>
          <cell r="I77" t="str">
            <v>NBV</v>
          </cell>
          <cell r="J77" t="str">
            <v>Malampa</v>
          </cell>
          <cell r="K77" t="str">
            <v>0085011001</v>
          </cell>
          <cell r="L77">
            <v>20</v>
          </cell>
          <cell r="M77">
            <v>9000</v>
          </cell>
          <cell r="N77">
            <v>180000</v>
          </cell>
          <cell r="O77">
            <v>54000</v>
          </cell>
          <cell r="P77">
            <v>0</v>
          </cell>
          <cell r="Q77">
            <v>54000</v>
          </cell>
          <cell r="R77">
            <v>54000</v>
          </cell>
        </row>
        <row r="78">
          <cell r="B78" t="str">
            <v>K0429380</v>
          </cell>
          <cell r="C78" t="str">
            <v>Qwens</v>
          </cell>
          <cell r="D78" t="str">
            <v>Audited</v>
          </cell>
          <cell r="E78" t="str">
            <v>Feeder</v>
          </cell>
          <cell r="F78" t="str">
            <v>042972</v>
          </cell>
          <cell r="G78" t="str">
            <v>Tautu</v>
          </cell>
          <cell r="H78" t="str">
            <v>Malekula</v>
          </cell>
          <cell r="I78" t="str">
            <v>NBV</v>
          </cell>
          <cell r="J78" t="str">
            <v>Malampa</v>
          </cell>
          <cell r="K78" t="str">
            <v>0085038001</v>
          </cell>
          <cell r="L78">
            <v>30</v>
          </cell>
          <cell r="M78">
            <v>9000</v>
          </cell>
          <cell r="N78">
            <v>270000</v>
          </cell>
          <cell r="O78">
            <v>81000</v>
          </cell>
          <cell r="P78"/>
          <cell r="Q78">
            <v>81000</v>
          </cell>
          <cell r="R78">
            <v>81000</v>
          </cell>
        </row>
        <row r="79">
          <cell r="B79" t="str">
            <v>K0429087</v>
          </cell>
          <cell r="C79" t="str">
            <v>Rambeck</v>
          </cell>
          <cell r="D79" t="str">
            <v>Audited</v>
          </cell>
          <cell r="E79" t="str">
            <v>Feeder</v>
          </cell>
          <cell r="F79" t="str">
            <v>042963</v>
          </cell>
          <cell r="G79" t="str">
            <v>Rambeck</v>
          </cell>
          <cell r="H79" t="str">
            <v>Malekula</v>
          </cell>
          <cell r="I79" t="str">
            <v>NBV</v>
          </cell>
          <cell r="J79" t="str">
            <v>Malampa</v>
          </cell>
          <cell r="K79" t="str">
            <v>0085055001</v>
          </cell>
          <cell r="L79">
            <v>9</v>
          </cell>
          <cell r="M79">
            <v>9000</v>
          </cell>
          <cell r="N79">
            <v>81000</v>
          </cell>
          <cell r="O79">
            <v>24300</v>
          </cell>
          <cell r="P79">
            <v>0</v>
          </cell>
          <cell r="Q79">
            <v>24300</v>
          </cell>
          <cell r="R79">
            <v>24300</v>
          </cell>
        </row>
        <row r="80">
          <cell r="B80" t="str">
            <v>K0429056</v>
          </cell>
          <cell r="C80" t="str">
            <v>Ransarie Saoana</v>
          </cell>
          <cell r="D80" t="str">
            <v>Audited</v>
          </cell>
          <cell r="E80" t="str">
            <v>Attached</v>
          </cell>
          <cell r="F80" t="str">
            <v>042973</v>
          </cell>
          <cell r="G80" t="str">
            <v>Rensarie (Tembibi)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0084978001</v>
          </cell>
          <cell r="L80">
            <v>35</v>
          </cell>
          <cell r="M80">
            <v>9000</v>
          </cell>
          <cell r="N80">
            <v>315000</v>
          </cell>
          <cell r="O80">
            <v>94500</v>
          </cell>
          <cell r="P80">
            <v>0</v>
          </cell>
          <cell r="Q80">
            <v>94500</v>
          </cell>
          <cell r="R80">
            <v>94500</v>
          </cell>
        </row>
        <row r="81">
          <cell r="B81" t="str">
            <v>K0443387</v>
          </cell>
          <cell r="C81" t="str">
            <v>Lonmelfaran</v>
          </cell>
          <cell r="D81" t="str">
            <v>Audited</v>
          </cell>
          <cell r="E81" t="str">
            <v>Feeder</v>
          </cell>
          <cell r="F81" t="str">
            <v>044364</v>
          </cell>
          <cell r="G81" t="str">
            <v>Ranon</v>
          </cell>
          <cell r="H81" t="str">
            <v>Ambrym</v>
          </cell>
          <cell r="I81" t="str">
            <v>NBV</v>
          </cell>
          <cell r="J81" t="str">
            <v>Malampa</v>
          </cell>
          <cell r="K81" t="str">
            <v>0085050001</v>
          </cell>
          <cell r="L81">
            <v>16</v>
          </cell>
          <cell r="M81">
            <v>9000</v>
          </cell>
          <cell r="N81">
            <v>144000</v>
          </cell>
          <cell r="O81">
            <v>43200</v>
          </cell>
          <cell r="P81">
            <v>0</v>
          </cell>
          <cell r="Q81">
            <v>43200</v>
          </cell>
          <cell r="R81">
            <v>43200</v>
          </cell>
        </row>
        <row r="82">
          <cell r="B82" t="str">
            <v>K0429125</v>
          </cell>
          <cell r="C82" t="str">
            <v>Richard</v>
          </cell>
          <cell r="D82" t="str">
            <v>Audited</v>
          </cell>
          <cell r="E82" t="str">
            <v>Feeder</v>
          </cell>
          <cell r="F82" t="str">
            <v>0429358</v>
          </cell>
          <cell r="G82" t="str">
            <v>Lekan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0139002001</v>
          </cell>
          <cell r="L82">
            <v>15</v>
          </cell>
          <cell r="M82">
            <v>9000</v>
          </cell>
          <cell r="N82">
            <v>135000</v>
          </cell>
          <cell r="O82">
            <v>40500</v>
          </cell>
          <cell r="P82">
            <v>0</v>
          </cell>
          <cell r="Q82">
            <v>40500</v>
          </cell>
          <cell r="R82">
            <v>40500</v>
          </cell>
        </row>
        <row r="83">
          <cell r="B83" t="str">
            <v>K0443022</v>
          </cell>
          <cell r="C83" t="str">
            <v>Roromai</v>
          </cell>
          <cell r="D83" t="str">
            <v>Audited</v>
          </cell>
          <cell r="E83" t="str">
            <v>Attached</v>
          </cell>
          <cell r="F83" t="str">
            <v>042993</v>
          </cell>
          <cell r="G83" t="str">
            <v>Roromai</v>
          </cell>
          <cell r="H83" t="str">
            <v>Ambrym</v>
          </cell>
          <cell r="I83" t="str">
            <v>NBV</v>
          </cell>
          <cell r="J83" t="str">
            <v>Malampa</v>
          </cell>
          <cell r="K83" t="str">
            <v>0085074001</v>
          </cell>
          <cell r="L83">
            <v>14</v>
          </cell>
          <cell r="M83">
            <v>9000</v>
          </cell>
          <cell r="N83">
            <v>126000</v>
          </cell>
          <cell r="O83">
            <v>37800</v>
          </cell>
          <cell r="P83">
            <v>0</v>
          </cell>
          <cell r="Q83">
            <v>37800</v>
          </cell>
          <cell r="R83">
            <v>37800</v>
          </cell>
        </row>
        <row r="84">
          <cell r="B84" t="str">
            <v>K0429076</v>
          </cell>
          <cell r="C84" t="str">
            <v>Rose De Lima</v>
          </cell>
          <cell r="D84" t="str">
            <v>Audited</v>
          </cell>
          <cell r="E84" t="str">
            <v>Feeder</v>
          </cell>
          <cell r="F84" t="str">
            <v>042924</v>
          </cell>
          <cell r="G84" t="str">
            <v>Galilee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0098396001</v>
          </cell>
          <cell r="L84">
            <v>3</v>
          </cell>
          <cell r="M84">
            <v>9000</v>
          </cell>
          <cell r="N84">
            <v>27000</v>
          </cell>
          <cell r="O84">
            <v>8100</v>
          </cell>
          <cell r="P84">
            <v>0</v>
          </cell>
          <cell r="Q84">
            <v>8100</v>
          </cell>
          <cell r="R84">
            <v>8100</v>
          </cell>
        </row>
        <row r="85">
          <cell r="B85" t="str">
            <v>K0443028</v>
          </cell>
          <cell r="C85" t="str">
            <v>Sahuwot</v>
          </cell>
          <cell r="D85" t="str">
            <v>Audited</v>
          </cell>
          <cell r="E85" t="str">
            <v>Feeder</v>
          </cell>
          <cell r="F85" t="str">
            <v>044369</v>
          </cell>
          <cell r="G85" t="str">
            <v>Senai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0085051001</v>
          </cell>
          <cell r="L85">
            <v>12</v>
          </cell>
          <cell r="M85">
            <v>9000</v>
          </cell>
          <cell r="N85">
            <v>108000</v>
          </cell>
          <cell r="O85">
            <v>32400</v>
          </cell>
          <cell r="P85">
            <v>5000</v>
          </cell>
          <cell r="Q85">
            <v>27400</v>
          </cell>
          <cell r="R85">
            <v>27400</v>
          </cell>
        </row>
        <row r="86">
          <cell r="B86" t="str">
            <v>K0444186</v>
          </cell>
          <cell r="C86" t="str">
            <v>Selusa</v>
          </cell>
          <cell r="D86" t="str">
            <v>Audited</v>
          </cell>
          <cell r="E86" t="str">
            <v>Feeder</v>
          </cell>
          <cell r="F86" t="str">
            <v>044468</v>
          </cell>
          <cell r="G86" t="str">
            <v>Selusa</v>
          </cell>
          <cell r="H86" t="str">
            <v>Paama</v>
          </cell>
          <cell r="I86" t="str">
            <v>NBV</v>
          </cell>
          <cell r="J86" t="str">
            <v>Malampa</v>
          </cell>
          <cell r="K86" t="str">
            <v>0085134001</v>
          </cell>
          <cell r="L86">
            <v>11</v>
          </cell>
          <cell r="M86">
            <v>9000</v>
          </cell>
          <cell r="N86">
            <v>99000</v>
          </cell>
          <cell r="O86">
            <v>29700</v>
          </cell>
          <cell r="P86">
            <v>0</v>
          </cell>
          <cell r="Q86">
            <v>29700</v>
          </cell>
          <cell r="R86">
            <v>29700</v>
          </cell>
        </row>
        <row r="87">
          <cell r="B87" t="str">
            <v>K0443037</v>
          </cell>
          <cell r="C87" t="str">
            <v>Sessivi</v>
          </cell>
          <cell r="D87" t="str">
            <v>Audited</v>
          </cell>
          <cell r="E87" t="str">
            <v>Attached</v>
          </cell>
          <cell r="F87" t="str">
            <v>044370</v>
          </cell>
          <cell r="G87" t="str">
            <v>Sessivi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0085065001</v>
          </cell>
          <cell r="L87">
            <v>26</v>
          </cell>
          <cell r="M87">
            <v>9000</v>
          </cell>
          <cell r="N87">
            <v>234000</v>
          </cell>
          <cell r="O87">
            <v>70200</v>
          </cell>
          <cell r="P87">
            <v>0</v>
          </cell>
          <cell r="Q87">
            <v>70200</v>
          </cell>
          <cell r="R87">
            <v>70200</v>
          </cell>
        </row>
        <row r="88">
          <cell r="B88" t="str">
            <v>K0431332</v>
          </cell>
          <cell r="C88" t="str">
            <v>St. Louise</v>
          </cell>
          <cell r="D88" t="str">
            <v>Audited</v>
          </cell>
          <cell r="E88" t="str">
            <v>Attached</v>
          </cell>
          <cell r="F88" t="str">
            <v>043101</v>
          </cell>
          <cell r="G88" t="str">
            <v>St. Loiuse</v>
          </cell>
          <cell r="H88" t="str">
            <v>Malekula</v>
          </cell>
          <cell r="I88" t="str">
            <v>NBV</v>
          </cell>
          <cell r="J88" t="str">
            <v>Malampa</v>
          </cell>
          <cell r="K88" t="str">
            <v>0085060001</v>
          </cell>
          <cell r="L88">
            <v>7</v>
          </cell>
          <cell r="M88">
            <v>9000</v>
          </cell>
          <cell r="N88">
            <v>63000</v>
          </cell>
          <cell r="O88">
            <v>18900</v>
          </cell>
          <cell r="P88">
            <v>0</v>
          </cell>
          <cell r="Q88">
            <v>18900</v>
          </cell>
          <cell r="R88">
            <v>18900</v>
          </cell>
        </row>
        <row r="89">
          <cell r="B89" t="str">
            <v>K0429384</v>
          </cell>
          <cell r="C89" t="str">
            <v>St. Michel Kindy</v>
          </cell>
          <cell r="D89" t="str">
            <v>Audited</v>
          </cell>
          <cell r="E89" t="str">
            <v>Attached</v>
          </cell>
          <cell r="F89" t="str">
            <v>042960</v>
          </cell>
          <cell r="G89" t="str">
            <v>Pikayer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0085128001</v>
          </cell>
          <cell r="L89">
            <v>10</v>
          </cell>
          <cell r="M89">
            <v>9000</v>
          </cell>
          <cell r="N89">
            <v>90000</v>
          </cell>
          <cell r="O89">
            <v>27000</v>
          </cell>
          <cell r="P89"/>
          <cell r="Q89">
            <v>27000</v>
          </cell>
          <cell r="R89">
            <v>27000</v>
          </cell>
        </row>
        <row r="90">
          <cell r="B90" t="str">
            <v>K0429069</v>
          </cell>
          <cell r="C90" t="str">
            <v>St. Patrick</v>
          </cell>
          <cell r="D90" t="str">
            <v>Audited</v>
          </cell>
          <cell r="E90" t="str">
            <v>Feeder</v>
          </cell>
          <cell r="F90" t="str">
            <v>043081</v>
          </cell>
          <cell r="G90" t="str">
            <v>Vao Ilot</v>
          </cell>
          <cell r="H90" t="str">
            <v>Vao</v>
          </cell>
          <cell r="I90" t="str">
            <v>NBV</v>
          </cell>
          <cell r="J90" t="str">
            <v>Malampa</v>
          </cell>
          <cell r="K90" t="str">
            <v>0085059001</v>
          </cell>
          <cell r="L90">
            <v>19</v>
          </cell>
          <cell r="M90">
            <v>9000</v>
          </cell>
          <cell r="N90">
            <v>171000</v>
          </cell>
          <cell r="O90">
            <v>51300</v>
          </cell>
          <cell r="P90">
            <v>0</v>
          </cell>
          <cell r="Q90">
            <v>51300</v>
          </cell>
          <cell r="R90">
            <v>51300</v>
          </cell>
        </row>
        <row r="91">
          <cell r="B91" t="str">
            <v>K0429066</v>
          </cell>
          <cell r="C91" t="str">
            <v>St. Paul</v>
          </cell>
          <cell r="D91" t="str">
            <v>Audited</v>
          </cell>
          <cell r="E91" t="str">
            <v>Feeder</v>
          </cell>
          <cell r="F91" t="str">
            <v>043081</v>
          </cell>
          <cell r="G91" t="str">
            <v>Vao Ilot</v>
          </cell>
          <cell r="H91" t="str">
            <v>Vao</v>
          </cell>
          <cell r="I91" t="str">
            <v>NBV</v>
          </cell>
          <cell r="J91" t="str">
            <v>Malampa</v>
          </cell>
          <cell r="K91" t="str">
            <v>0085059001</v>
          </cell>
          <cell r="L91">
            <v>15</v>
          </cell>
          <cell r="M91">
            <v>9000</v>
          </cell>
          <cell r="N91">
            <v>135000</v>
          </cell>
          <cell r="O91">
            <v>40500</v>
          </cell>
          <cell r="P91"/>
          <cell r="Q91">
            <v>40500</v>
          </cell>
          <cell r="R91">
            <v>40500</v>
          </cell>
        </row>
        <row r="92">
          <cell r="B92" t="str">
            <v>K0429383</v>
          </cell>
          <cell r="C92" t="str">
            <v>St. Pierre Chanel Unmet</v>
          </cell>
          <cell r="D92" t="str">
            <v>Audited</v>
          </cell>
          <cell r="E92" t="str">
            <v>Attached</v>
          </cell>
          <cell r="F92" t="str">
            <v>042978</v>
          </cell>
          <cell r="G92" t="str">
            <v>Unmet</v>
          </cell>
          <cell r="H92" t="str">
            <v>Malekula</v>
          </cell>
          <cell r="I92" t="str">
            <v>NBV</v>
          </cell>
          <cell r="J92" t="str">
            <v>Malampa</v>
          </cell>
          <cell r="K92" t="str">
            <v>0085056001</v>
          </cell>
          <cell r="L92">
            <v>18</v>
          </cell>
          <cell r="M92">
            <v>9000</v>
          </cell>
          <cell r="N92">
            <v>162000</v>
          </cell>
          <cell r="O92">
            <v>48600</v>
          </cell>
          <cell r="P92">
            <v>0</v>
          </cell>
          <cell r="Q92">
            <v>48600</v>
          </cell>
          <cell r="R92">
            <v>48600</v>
          </cell>
        </row>
        <row r="93">
          <cell r="B93" t="str">
            <v>K0429419</v>
          </cell>
          <cell r="C93" t="str">
            <v>St. Pierre Channel Kindy (Lamap)</v>
          </cell>
          <cell r="D93" t="str">
            <v>Audited</v>
          </cell>
          <cell r="E93" t="str">
            <v>Attached</v>
          </cell>
          <cell r="F93" t="str">
            <v>042930</v>
          </cell>
          <cell r="G93" t="str">
            <v>St. Pierre (Lamap)</v>
          </cell>
          <cell r="H93" t="str">
            <v>Malekula</v>
          </cell>
          <cell r="I93" t="str">
            <v>NBV</v>
          </cell>
          <cell r="J93" t="str">
            <v>Malampa</v>
          </cell>
          <cell r="K93" t="str">
            <v>0085053001</v>
          </cell>
          <cell r="L93">
            <v>45</v>
          </cell>
          <cell r="M93">
            <v>9000</v>
          </cell>
          <cell r="N93">
            <v>405000</v>
          </cell>
          <cell r="O93">
            <v>121500</v>
          </cell>
          <cell r="P93">
            <v>0</v>
          </cell>
          <cell r="Q93">
            <v>121500</v>
          </cell>
          <cell r="R93">
            <v>121500</v>
          </cell>
        </row>
        <row r="94">
          <cell r="B94" t="str">
            <v>K0429321</v>
          </cell>
          <cell r="C94" t="str">
            <v>St. Rosaire Kindy</v>
          </cell>
          <cell r="D94" t="str">
            <v>Audited</v>
          </cell>
          <cell r="E94" t="str">
            <v>Feeder</v>
          </cell>
          <cell r="F94" t="str">
            <v>043081</v>
          </cell>
          <cell r="G94" t="str">
            <v>Vao Ilot</v>
          </cell>
          <cell r="H94" t="str">
            <v>Vao</v>
          </cell>
          <cell r="I94" t="str">
            <v>NBV</v>
          </cell>
          <cell r="J94" t="str">
            <v>Malampa</v>
          </cell>
          <cell r="K94" t="str">
            <v>0085059001</v>
          </cell>
          <cell r="L94">
            <v>12</v>
          </cell>
          <cell r="M94">
            <v>9000</v>
          </cell>
          <cell r="N94">
            <v>108000</v>
          </cell>
          <cell r="O94">
            <v>32400</v>
          </cell>
          <cell r="P94"/>
          <cell r="Q94">
            <v>32400</v>
          </cell>
          <cell r="R94">
            <v>32400</v>
          </cell>
        </row>
        <row r="95">
          <cell r="B95" t="str">
            <v>K0429071</v>
          </cell>
          <cell r="C95" t="str">
            <v>St. Therese Kindy</v>
          </cell>
          <cell r="D95" t="str">
            <v>Audited</v>
          </cell>
          <cell r="E95" t="str">
            <v>Attached</v>
          </cell>
          <cell r="F95" t="str">
            <v>042944</v>
          </cell>
          <cell r="G95" t="str">
            <v>Ste Therese de Mae</v>
          </cell>
          <cell r="H95" t="str">
            <v>Malekula</v>
          </cell>
          <cell r="I95" t="str">
            <v>NBV</v>
          </cell>
          <cell r="J95" t="str">
            <v>Malampa</v>
          </cell>
          <cell r="K95" t="str">
            <v>0085127001</v>
          </cell>
          <cell r="L95">
            <v>20</v>
          </cell>
          <cell r="M95">
            <v>9000</v>
          </cell>
          <cell r="N95">
            <v>180000</v>
          </cell>
          <cell r="O95">
            <v>54000</v>
          </cell>
          <cell r="P95">
            <v>0</v>
          </cell>
          <cell r="Q95">
            <v>54000</v>
          </cell>
          <cell r="R95">
            <v>54000</v>
          </cell>
        </row>
        <row r="96">
          <cell r="B96" t="str">
            <v>K0429107</v>
          </cell>
          <cell r="C96" t="str">
            <v>Ste. Jeanne D'arc</v>
          </cell>
          <cell r="D96" t="str">
            <v>Audited</v>
          </cell>
          <cell r="E96" t="str">
            <v>Feeder</v>
          </cell>
          <cell r="F96" t="str">
            <v>042978</v>
          </cell>
          <cell r="G96" t="str">
            <v>Unmet</v>
          </cell>
          <cell r="H96" t="str">
            <v>Malekula</v>
          </cell>
          <cell r="I96" t="str">
            <v>NBV</v>
          </cell>
          <cell r="J96" t="str">
            <v>Malampa</v>
          </cell>
          <cell r="K96" t="str">
            <v>0085056001</v>
          </cell>
          <cell r="L96">
            <v>23</v>
          </cell>
          <cell r="M96">
            <v>9000</v>
          </cell>
          <cell r="N96">
            <v>207000</v>
          </cell>
          <cell r="O96">
            <v>62100</v>
          </cell>
          <cell r="P96">
            <v>0</v>
          </cell>
          <cell r="Q96">
            <v>62100</v>
          </cell>
          <cell r="R96">
            <v>62100</v>
          </cell>
        </row>
        <row r="97">
          <cell r="B97" t="str">
            <v>K0429150</v>
          </cell>
          <cell r="C97" t="str">
            <v>Sunbeam</v>
          </cell>
          <cell r="D97" t="str">
            <v>Audited</v>
          </cell>
          <cell r="E97" t="str">
            <v>Attached</v>
          </cell>
          <cell r="F97" t="str">
            <v>042904</v>
          </cell>
          <cell r="G97" t="str">
            <v>Aulua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0084957001</v>
          </cell>
          <cell r="L97">
            <v>29</v>
          </cell>
          <cell r="M97">
            <v>9000</v>
          </cell>
          <cell r="N97">
            <v>261000</v>
          </cell>
          <cell r="O97">
            <v>78300</v>
          </cell>
          <cell r="P97">
            <v>0</v>
          </cell>
          <cell r="Q97">
            <v>78300</v>
          </cell>
          <cell r="R97">
            <v>78300</v>
          </cell>
        </row>
        <row r="98">
          <cell r="B98" t="str">
            <v>K0429335</v>
          </cell>
          <cell r="C98" t="str">
            <v>Tautu</v>
          </cell>
          <cell r="D98" t="str">
            <v>Audited</v>
          </cell>
          <cell r="E98" t="str">
            <v>Attached</v>
          </cell>
          <cell r="F98" t="str">
            <v>042972</v>
          </cell>
          <cell r="G98" t="str">
            <v>Tautu</v>
          </cell>
          <cell r="H98" t="str">
            <v>Malekula</v>
          </cell>
          <cell r="I98" t="str">
            <v>NBV</v>
          </cell>
          <cell r="J98" t="str">
            <v>Malampa</v>
          </cell>
          <cell r="K98" t="str">
            <v>0085038001</v>
          </cell>
          <cell r="L98">
            <v>34</v>
          </cell>
          <cell r="M98">
            <v>9000</v>
          </cell>
          <cell r="N98">
            <v>306000</v>
          </cell>
          <cell r="O98">
            <v>91800</v>
          </cell>
          <cell r="P98">
            <v>0</v>
          </cell>
          <cell r="Q98">
            <v>91800</v>
          </cell>
          <cell r="R98">
            <v>91800</v>
          </cell>
        </row>
        <row r="99">
          <cell r="B99" t="str">
            <v>K0443019</v>
          </cell>
          <cell r="C99" t="str">
            <v>Tobol</v>
          </cell>
          <cell r="D99" t="str">
            <v>Audited</v>
          </cell>
          <cell r="E99" t="str">
            <v>Attached</v>
          </cell>
          <cell r="F99" t="str">
            <v>044376</v>
          </cell>
          <cell r="G99" t="str">
            <v>Tobol</v>
          </cell>
          <cell r="H99" t="str">
            <v>Ambrym</v>
          </cell>
          <cell r="I99" t="str">
            <v>NBV</v>
          </cell>
          <cell r="J99" t="str">
            <v>Malampa</v>
          </cell>
          <cell r="K99" t="str">
            <v>0085068001</v>
          </cell>
          <cell r="L99">
            <v>29</v>
          </cell>
          <cell r="M99">
            <v>9000</v>
          </cell>
          <cell r="N99">
            <v>261000</v>
          </cell>
          <cell r="O99">
            <v>78300</v>
          </cell>
          <cell r="P99">
            <v>0</v>
          </cell>
          <cell r="Q99">
            <v>78300</v>
          </cell>
          <cell r="R99">
            <v>78300</v>
          </cell>
        </row>
        <row r="100">
          <cell r="B100" t="str">
            <v>K0429067</v>
          </cell>
          <cell r="C100" t="str">
            <v>Tokvanu</v>
          </cell>
          <cell r="D100" t="str">
            <v>Audited</v>
          </cell>
          <cell r="E100" t="str">
            <v>Feeder</v>
          </cell>
          <cell r="F100" t="str">
            <v>043081</v>
          </cell>
          <cell r="G100" t="str">
            <v>Vao Ilot</v>
          </cell>
          <cell r="H100" t="str">
            <v>Vao</v>
          </cell>
          <cell r="I100" t="str">
            <v>NBV</v>
          </cell>
          <cell r="J100" t="str">
            <v>Malampa</v>
          </cell>
          <cell r="K100" t="str">
            <v>0085059001</v>
          </cell>
          <cell r="L100">
            <v>27</v>
          </cell>
          <cell r="M100">
            <v>9000</v>
          </cell>
          <cell r="N100">
            <v>243000</v>
          </cell>
          <cell r="O100">
            <v>72900</v>
          </cell>
          <cell r="P100">
            <v>0</v>
          </cell>
          <cell r="Q100">
            <v>72900</v>
          </cell>
          <cell r="R100">
            <v>72900</v>
          </cell>
        </row>
        <row r="101">
          <cell r="B101" t="str">
            <v>K0429048</v>
          </cell>
          <cell r="C101" t="str">
            <v>Uripiv</v>
          </cell>
          <cell r="D101" t="str">
            <v>Audited</v>
          </cell>
          <cell r="E101" t="str">
            <v>Attached</v>
          </cell>
          <cell r="F101" t="str">
            <v>042979</v>
          </cell>
          <cell r="G101" t="str">
            <v>Uripiv</v>
          </cell>
          <cell r="H101" t="str">
            <v>Uripiv</v>
          </cell>
          <cell r="I101" t="str">
            <v>NBV</v>
          </cell>
          <cell r="J101" t="str">
            <v>Malampa</v>
          </cell>
          <cell r="K101" t="str">
            <v>0085043001</v>
          </cell>
          <cell r="L101">
            <v>24</v>
          </cell>
          <cell r="M101">
            <v>9000</v>
          </cell>
          <cell r="N101">
            <v>216000</v>
          </cell>
          <cell r="O101">
            <v>64800</v>
          </cell>
          <cell r="P101">
            <v>0</v>
          </cell>
          <cell r="Q101">
            <v>64800</v>
          </cell>
          <cell r="R101">
            <v>64800</v>
          </cell>
        </row>
        <row r="102">
          <cell r="B102" t="str">
            <v>K0443032</v>
          </cell>
          <cell r="C102" t="str">
            <v>Vali Crai-Cove Kindy</v>
          </cell>
          <cell r="D102" t="str">
            <v>Audited</v>
          </cell>
          <cell r="E102" t="str">
            <v>Attached</v>
          </cell>
          <cell r="F102" t="str">
            <v>044316</v>
          </cell>
          <cell r="G102" t="str">
            <v>Craig Cove</v>
          </cell>
          <cell r="H102" t="str">
            <v>Ambrym</v>
          </cell>
          <cell r="I102" t="str">
            <v>NBV</v>
          </cell>
          <cell r="J102" t="str">
            <v>Malampa</v>
          </cell>
          <cell r="K102" t="str">
            <v>0085070001</v>
          </cell>
          <cell r="L102">
            <v>8</v>
          </cell>
          <cell r="M102">
            <v>9000</v>
          </cell>
          <cell r="N102">
            <v>72000</v>
          </cell>
          <cell r="O102">
            <v>21600</v>
          </cell>
          <cell r="P102">
            <v>0</v>
          </cell>
          <cell r="Q102">
            <v>21600</v>
          </cell>
          <cell r="R102">
            <v>21600</v>
          </cell>
        </row>
        <row r="103">
          <cell r="B103" t="str">
            <v>K0429357</v>
          </cell>
          <cell r="C103" t="str">
            <v>Vartavo</v>
          </cell>
          <cell r="D103" t="str">
            <v>Audited</v>
          </cell>
          <cell r="E103" t="str">
            <v>Feeder</v>
          </cell>
          <cell r="F103" t="str">
            <v>042904</v>
          </cell>
          <cell r="G103" t="str">
            <v>Aulua</v>
          </cell>
          <cell r="H103" t="str">
            <v>Malekula</v>
          </cell>
          <cell r="I103" t="str">
            <v>NBV</v>
          </cell>
          <cell r="J103" t="str">
            <v>Malampa</v>
          </cell>
          <cell r="K103" t="str">
            <v>0084957001</v>
          </cell>
          <cell r="L103">
            <v>13</v>
          </cell>
          <cell r="M103">
            <v>9000</v>
          </cell>
          <cell r="N103">
            <v>117000</v>
          </cell>
          <cell r="O103">
            <v>35100</v>
          </cell>
          <cell r="P103"/>
          <cell r="Q103">
            <v>35100</v>
          </cell>
          <cell r="R103">
            <v>35100</v>
          </cell>
        </row>
        <row r="104">
          <cell r="B104" t="str">
            <v>K0444189</v>
          </cell>
          <cell r="C104" t="str">
            <v>Vauleli</v>
          </cell>
          <cell r="D104" t="str">
            <v>Audited</v>
          </cell>
          <cell r="E104" t="str">
            <v>Attached</v>
          </cell>
          <cell r="F104" t="str">
            <v>044482</v>
          </cell>
          <cell r="G104" t="str">
            <v>Vauleli</v>
          </cell>
          <cell r="H104" t="str">
            <v>Paama</v>
          </cell>
          <cell r="I104" t="str">
            <v>NBV</v>
          </cell>
          <cell r="J104" t="str">
            <v>Malampa</v>
          </cell>
          <cell r="K104" t="str">
            <v>0085075001</v>
          </cell>
          <cell r="L104">
            <v>13</v>
          </cell>
          <cell r="M104">
            <v>9000</v>
          </cell>
          <cell r="N104">
            <v>117000</v>
          </cell>
          <cell r="O104">
            <v>35100</v>
          </cell>
          <cell r="P104"/>
          <cell r="Q104">
            <v>35100</v>
          </cell>
          <cell r="R104">
            <v>35100</v>
          </cell>
        </row>
        <row r="105">
          <cell r="B105" t="str">
            <v>K0429043</v>
          </cell>
          <cell r="C105" t="str">
            <v>Velese</v>
          </cell>
          <cell r="D105" t="str">
            <v>Audited</v>
          </cell>
          <cell r="E105" t="str">
            <v>Feeder</v>
          </cell>
          <cell r="F105" t="str">
            <v>042945</v>
          </cell>
          <cell r="G105" t="str">
            <v>Malua Bay</v>
          </cell>
          <cell r="H105" t="str">
            <v>Malekula</v>
          </cell>
          <cell r="I105" t="str">
            <v>NBV</v>
          </cell>
          <cell r="J105" t="str">
            <v>Malampa</v>
          </cell>
          <cell r="K105" t="str">
            <v>0098418001</v>
          </cell>
          <cell r="L105">
            <v>10</v>
          </cell>
          <cell r="M105">
            <v>9000</v>
          </cell>
          <cell r="N105">
            <v>90000</v>
          </cell>
          <cell r="O105">
            <v>27000</v>
          </cell>
          <cell r="P105"/>
          <cell r="Q105">
            <v>27000</v>
          </cell>
          <cell r="R105">
            <v>27000</v>
          </cell>
        </row>
        <row r="106">
          <cell r="B106" t="str">
            <v>K0429349</v>
          </cell>
          <cell r="C106" t="str">
            <v>Vellow</v>
          </cell>
          <cell r="D106" t="str">
            <v>Audited</v>
          </cell>
          <cell r="E106" t="str">
            <v>Feeder</v>
          </cell>
          <cell r="F106" t="str">
            <v>042902</v>
          </cell>
          <cell r="G106" t="str">
            <v>Vellow</v>
          </cell>
          <cell r="H106" t="str">
            <v>Malekula</v>
          </cell>
          <cell r="I106" t="str">
            <v>NBV</v>
          </cell>
          <cell r="J106" t="str">
            <v>Malampa</v>
          </cell>
          <cell r="K106" t="str">
            <v>0085096001</v>
          </cell>
          <cell r="L106">
            <v>33</v>
          </cell>
          <cell r="M106">
            <v>9000</v>
          </cell>
          <cell r="N106">
            <v>297000</v>
          </cell>
          <cell r="O106">
            <v>89100</v>
          </cell>
          <cell r="P106">
            <v>0</v>
          </cell>
          <cell r="Q106">
            <v>89100</v>
          </cell>
          <cell r="R106">
            <v>89100</v>
          </cell>
        </row>
        <row r="107">
          <cell r="B107" t="str">
            <v>K0429409</v>
          </cell>
          <cell r="C107" t="str">
            <v>Vet Kindy</v>
          </cell>
          <cell r="D107" t="str">
            <v>Audited</v>
          </cell>
          <cell r="E107" t="str">
            <v>Feeder</v>
          </cell>
          <cell r="F107" t="str">
            <v>042975</v>
          </cell>
          <cell r="G107" t="str">
            <v>Tisman</v>
          </cell>
          <cell r="H107" t="str">
            <v>Malekula</v>
          </cell>
          <cell r="I107" t="str">
            <v>NBV</v>
          </cell>
          <cell r="J107" t="str">
            <v>Malampa</v>
          </cell>
          <cell r="K107" t="str">
            <v>0084981001</v>
          </cell>
          <cell r="L107">
            <v>13</v>
          </cell>
          <cell r="M107">
            <v>9000</v>
          </cell>
          <cell r="N107">
            <v>117000</v>
          </cell>
          <cell r="O107">
            <v>35100</v>
          </cell>
          <cell r="P107">
            <v>0</v>
          </cell>
          <cell r="Q107">
            <v>35100</v>
          </cell>
          <cell r="R107">
            <v>35100</v>
          </cell>
        </row>
        <row r="108">
          <cell r="B108" t="str">
            <v>K0429177</v>
          </cell>
          <cell r="C108" t="str">
            <v>Vinian/ Toman</v>
          </cell>
          <cell r="D108" t="str">
            <v>Audited</v>
          </cell>
          <cell r="E108" t="str">
            <v>Feeder</v>
          </cell>
          <cell r="F108" t="str">
            <v>042907</v>
          </cell>
          <cell r="G108" t="str">
            <v>Baie Caroline</v>
          </cell>
          <cell r="H108" t="str">
            <v>Malekula</v>
          </cell>
          <cell r="I108" t="str">
            <v>NBV</v>
          </cell>
          <cell r="J108" t="str">
            <v>Malampa</v>
          </cell>
          <cell r="K108" t="str">
            <v>0085077001</v>
          </cell>
          <cell r="L108">
            <v>10</v>
          </cell>
          <cell r="M108">
            <v>9000</v>
          </cell>
          <cell r="N108">
            <v>90000</v>
          </cell>
          <cell r="O108">
            <v>27000</v>
          </cell>
          <cell r="P108">
            <v>0</v>
          </cell>
          <cell r="Q108">
            <v>27000</v>
          </cell>
          <cell r="R108">
            <v>27000</v>
          </cell>
        </row>
        <row r="109">
          <cell r="B109" t="str">
            <v>K0429350</v>
          </cell>
          <cell r="C109" t="str">
            <v>Vinmavis</v>
          </cell>
          <cell r="D109" t="str">
            <v>Audited</v>
          </cell>
          <cell r="E109" t="str">
            <v>Feeder</v>
          </cell>
          <cell r="F109" t="str">
            <v>042983</v>
          </cell>
          <cell r="G109" t="str">
            <v>Vinmavis</v>
          </cell>
          <cell r="H109" t="str">
            <v>Malekula</v>
          </cell>
          <cell r="I109" t="str">
            <v>NBV</v>
          </cell>
          <cell r="J109" t="str">
            <v>Malampa</v>
          </cell>
          <cell r="K109" t="str">
            <v>0084988001</v>
          </cell>
          <cell r="L109">
            <v>17</v>
          </cell>
          <cell r="M109">
            <v>9000</v>
          </cell>
          <cell r="N109">
            <v>153000</v>
          </cell>
          <cell r="O109">
            <v>45900</v>
          </cell>
          <cell r="P109">
            <v>0</v>
          </cell>
          <cell r="Q109">
            <v>45900</v>
          </cell>
          <cell r="R109">
            <v>45900</v>
          </cell>
        </row>
        <row r="110">
          <cell r="B110" t="str">
            <v>K0429047</v>
          </cell>
          <cell r="C110" t="str">
            <v>Vukof- Maour</v>
          </cell>
          <cell r="D110" t="str">
            <v>Audited</v>
          </cell>
          <cell r="E110" t="str">
            <v>Feeder</v>
          </cell>
          <cell r="F110" t="str">
            <v>042983</v>
          </cell>
          <cell r="G110" t="str">
            <v>Vinmavis</v>
          </cell>
          <cell r="H110" t="str">
            <v>Malekula</v>
          </cell>
          <cell r="I110" t="str">
            <v>NBV</v>
          </cell>
          <cell r="J110" t="str">
            <v>Malampa</v>
          </cell>
          <cell r="K110" t="str">
            <v>0084988001</v>
          </cell>
          <cell r="L110">
            <v>14</v>
          </cell>
          <cell r="M110">
            <v>9000</v>
          </cell>
          <cell r="N110">
            <v>126000</v>
          </cell>
          <cell r="O110">
            <v>37800</v>
          </cell>
          <cell r="P110"/>
          <cell r="Q110">
            <v>37800</v>
          </cell>
          <cell r="R110">
            <v>37800</v>
          </cell>
        </row>
        <row r="111">
          <cell r="B111" t="str">
            <v>K0444183</v>
          </cell>
          <cell r="C111" t="str">
            <v>Vutekai</v>
          </cell>
          <cell r="D111" t="str">
            <v>Audited</v>
          </cell>
          <cell r="E111" t="str">
            <v>Attached</v>
          </cell>
          <cell r="F111" t="str">
            <v>044414</v>
          </cell>
          <cell r="G111" t="str">
            <v>Vetukai</v>
          </cell>
          <cell r="H111" t="str">
            <v>Paama</v>
          </cell>
          <cell r="I111" t="str">
            <v>NBV</v>
          </cell>
          <cell r="J111" t="str">
            <v>Malampa</v>
          </cell>
          <cell r="K111" t="str">
            <v>0085019001</v>
          </cell>
          <cell r="L111">
            <v>7</v>
          </cell>
          <cell r="M111">
            <v>9000</v>
          </cell>
          <cell r="N111">
            <v>63000</v>
          </cell>
          <cell r="O111">
            <v>18900</v>
          </cell>
          <cell r="P111">
            <v>0</v>
          </cell>
          <cell r="Q111">
            <v>18900</v>
          </cell>
          <cell r="R111">
            <v>18900</v>
          </cell>
        </row>
        <row r="112">
          <cell r="B112" t="str">
            <v>K0429099</v>
          </cell>
          <cell r="C112" t="str">
            <v>Wiaru</v>
          </cell>
          <cell r="D112" t="str">
            <v>Audited</v>
          </cell>
          <cell r="E112" t="str">
            <v>Feeder</v>
          </cell>
          <cell r="F112" t="str">
            <v>042986</v>
          </cell>
          <cell r="G112" t="str">
            <v>Wiaru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0087034001</v>
          </cell>
          <cell r="L112">
            <v>12</v>
          </cell>
          <cell r="M112">
            <v>9000</v>
          </cell>
          <cell r="N112">
            <v>108000</v>
          </cell>
          <cell r="O112">
            <v>32400</v>
          </cell>
          <cell r="P112">
            <v>0</v>
          </cell>
          <cell r="Q112">
            <v>32400</v>
          </cell>
          <cell r="R112">
            <v>32400</v>
          </cell>
        </row>
        <row r="113">
          <cell r="B113" t="str">
            <v>K0429115</v>
          </cell>
          <cell r="C113" t="str">
            <v>Wilak</v>
          </cell>
          <cell r="D113" t="str">
            <v>Audited</v>
          </cell>
          <cell r="E113" t="str">
            <v>Feeder</v>
          </cell>
          <cell r="F113" t="str">
            <v>042987</v>
          </cell>
          <cell r="G113" t="str">
            <v>Wilak</v>
          </cell>
          <cell r="H113" t="str">
            <v>Malekula</v>
          </cell>
          <cell r="I113" t="str">
            <v>NBV</v>
          </cell>
          <cell r="J113" t="str">
            <v>Malampa</v>
          </cell>
          <cell r="K113" t="str">
            <v>0085132001</v>
          </cell>
          <cell r="L113">
            <v>4</v>
          </cell>
          <cell r="M113">
            <v>9000</v>
          </cell>
          <cell r="N113">
            <v>36000</v>
          </cell>
          <cell r="O113">
            <v>10800</v>
          </cell>
          <cell r="P113"/>
          <cell r="Q113">
            <v>10800</v>
          </cell>
          <cell r="R113">
            <v>10800</v>
          </cell>
        </row>
        <row r="114">
          <cell r="B114" t="str">
            <v>K0443012</v>
          </cell>
          <cell r="C114" t="str">
            <v>Willit</v>
          </cell>
          <cell r="D114" t="str">
            <v>Audited</v>
          </cell>
          <cell r="E114" t="str">
            <v>Feeder</v>
          </cell>
          <cell r="F114" t="str">
            <v>044350</v>
          </cell>
          <cell r="G114" t="str">
            <v>Megamone</v>
          </cell>
          <cell r="H114" t="str">
            <v>Ambrym</v>
          </cell>
          <cell r="I114" t="str">
            <v>NBV</v>
          </cell>
          <cell r="J114" t="str">
            <v>Malampa</v>
          </cell>
          <cell r="K114" t="str">
            <v>0085142001</v>
          </cell>
          <cell r="L114">
            <v>11</v>
          </cell>
          <cell r="M114">
            <v>9000</v>
          </cell>
          <cell r="N114">
            <v>99000</v>
          </cell>
          <cell r="O114">
            <v>29700</v>
          </cell>
          <cell r="P114">
            <v>0</v>
          </cell>
          <cell r="Q114">
            <v>29700</v>
          </cell>
          <cell r="R114">
            <v>29700</v>
          </cell>
        </row>
        <row r="115">
          <cell r="B115" t="str">
            <v>K0429129</v>
          </cell>
          <cell r="C115" t="str">
            <v>Winn</v>
          </cell>
          <cell r="D115" t="str">
            <v>Audited</v>
          </cell>
          <cell r="E115" t="str">
            <v>Attached</v>
          </cell>
          <cell r="F115" t="str">
            <v>042988</v>
          </cell>
          <cell r="G115" t="str">
            <v>Winn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0098415001</v>
          </cell>
          <cell r="L115">
            <v>10</v>
          </cell>
          <cell r="M115">
            <v>9000</v>
          </cell>
          <cell r="N115">
            <v>90000</v>
          </cell>
          <cell r="O115">
            <v>27000</v>
          </cell>
          <cell r="P115">
            <v>0</v>
          </cell>
          <cell r="Q115">
            <v>27000</v>
          </cell>
          <cell r="R115">
            <v>27000</v>
          </cell>
        </row>
        <row r="116">
          <cell r="B116" t="str">
            <v>K0429364</v>
          </cell>
          <cell r="C116" t="str">
            <v>wintua</v>
          </cell>
          <cell r="D116" t="str">
            <v>Audited</v>
          </cell>
          <cell r="E116" t="str">
            <v>Feeder</v>
          </cell>
          <cell r="F116" t="str">
            <v>042971</v>
          </cell>
          <cell r="G116" t="str">
            <v>South West Bay</v>
          </cell>
          <cell r="H116" t="str">
            <v>Malekula</v>
          </cell>
          <cell r="I116" t="str">
            <v>NBV</v>
          </cell>
          <cell r="J116" t="str">
            <v>Malampa</v>
          </cell>
          <cell r="K116" t="str">
            <v>0085086001</v>
          </cell>
          <cell r="L116">
            <v>13</v>
          </cell>
          <cell r="M116">
            <v>9000</v>
          </cell>
          <cell r="N116">
            <v>117000</v>
          </cell>
          <cell r="O116">
            <v>35100</v>
          </cell>
          <cell r="P116">
            <v>0</v>
          </cell>
          <cell r="Q116">
            <v>35100</v>
          </cell>
          <cell r="R116">
            <v>35100</v>
          </cell>
        </row>
        <row r="117">
          <cell r="B117" t="str">
            <v>K0326367</v>
          </cell>
          <cell r="C117" t="str">
            <v>Ala Memorial Kindy</v>
          </cell>
          <cell r="D117" t="str">
            <v>Audited</v>
          </cell>
          <cell r="E117" t="str">
            <v>Attached</v>
          </cell>
          <cell r="F117" t="str">
            <v>032629</v>
          </cell>
          <cell r="G117" t="str">
            <v>Ala Memorial</v>
          </cell>
          <cell r="H117" t="str">
            <v>Ambae</v>
          </cell>
          <cell r="I117" t="str">
            <v>NBV</v>
          </cell>
          <cell r="J117" t="str">
            <v>Penama</v>
          </cell>
          <cell r="K117" t="str">
            <v>0084858001</v>
          </cell>
          <cell r="L117">
            <v>21</v>
          </cell>
          <cell r="M117">
            <v>9000</v>
          </cell>
          <cell r="N117">
            <v>189000</v>
          </cell>
          <cell r="O117">
            <v>56700</v>
          </cell>
          <cell r="P117">
            <v>0</v>
          </cell>
          <cell r="Q117">
            <v>56700</v>
          </cell>
          <cell r="R117">
            <v>56700</v>
          </cell>
        </row>
        <row r="118">
          <cell r="B118" t="str">
            <v>K0328061</v>
          </cell>
          <cell r="C118" t="str">
            <v>Aligu Kindy</v>
          </cell>
          <cell r="D118" t="str">
            <v>Audited</v>
          </cell>
          <cell r="E118" t="str">
            <v>Attached</v>
          </cell>
          <cell r="F118" t="str">
            <v>032803</v>
          </cell>
          <cell r="G118" t="str">
            <v>Aligu</v>
          </cell>
          <cell r="H118" t="str">
            <v>Pentecost</v>
          </cell>
          <cell r="I118" t="str">
            <v>NBV</v>
          </cell>
          <cell r="J118" t="str">
            <v>Penama</v>
          </cell>
          <cell r="K118" t="str">
            <v>0084866001</v>
          </cell>
          <cell r="L118">
            <v>47</v>
          </cell>
          <cell r="M118">
            <v>9000</v>
          </cell>
          <cell r="N118">
            <v>423000</v>
          </cell>
          <cell r="O118">
            <v>126900</v>
          </cell>
          <cell r="P118">
            <v>0</v>
          </cell>
          <cell r="Q118">
            <v>126900</v>
          </cell>
          <cell r="R118">
            <v>126900</v>
          </cell>
        </row>
        <row r="119">
          <cell r="B119" t="str">
            <v>K0326394</v>
          </cell>
          <cell r="C119" t="str">
            <v>Ambanga Child Care</v>
          </cell>
          <cell r="D119" t="str">
            <v>Audited</v>
          </cell>
          <cell r="E119" t="str">
            <v>Attached</v>
          </cell>
          <cell r="F119" t="str">
            <v>032647</v>
          </cell>
          <cell r="G119" t="str">
            <v>Raynold Memorial (Nagole)</v>
          </cell>
          <cell r="H119" t="str">
            <v>Ambae</v>
          </cell>
          <cell r="I119" t="str">
            <v>NBV</v>
          </cell>
          <cell r="J119" t="str">
            <v>Penama</v>
          </cell>
          <cell r="K119" t="str">
            <v>0084855001</v>
          </cell>
          <cell r="L119">
            <v>17</v>
          </cell>
          <cell r="M119">
            <v>9000</v>
          </cell>
          <cell r="N119">
            <v>153000</v>
          </cell>
          <cell r="O119">
            <v>45900</v>
          </cell>
          <cell r="P119">
            <v>0</v>
          </cell>
          <cell r="Q119">
            <v>45900</v>
          </cell>
          <cell r="R119">
            <v>45900</v>
          </cell>
        </row>
        <row r="120">
          <cell r="B120" t="str">
            <v>K0328383</v>
          </cell>
          <cell r="C120" t="str">
            <v>Atavtabanga Kindy</v>
          </cell>
          <cell r="D120" t="str">
            <v>Audited</v>
          </cell>
          <cell r="E120" t="str">
            <v>Attached</v>
          </cell>
          <cell r="F120" t="str">
            <v>032806</v>
          </cell>
          <cell r="G120" t="str">
            <v>Atavtabanga</v>
          </cell>
          <cell r="H120" t="str">
            <v>Pentecost</v>
          </cell>
          <cell r="I120" t="str">
            <v>NBV</v>
          </cell>
          <cell r="J120" t="str">
            <v>Penama</v>
          </cell>
          <cell r="K120" t="str">
            <v>0084867001</v>
          </cell>
          <cell r="L120">
            <v>39</v>
          </cell>
          <cell r="M120">
            <v>9000</v>
          </cell>
          <cell r="N120">
            <v>351000</v>
          </cell>
          <cell r="O120">
            <v>105300</v>
          </cell>
          <cell r="P120">
            <v>0</v>
          </cell>
          <cell r="Q120">
            <v>105300</v>
          </cell>
          <cell r="R120">
            <v>105300</v>
          </cell>
        </row>
        <row r="121">
          <cell r="B121" t="str">
            <v>K0326038</v>
          </cell>
          <cell r="C121" t="str">
            <v>Autabulu Kindy</v>
          </cell>
          <cell r="D121" t="str">
            <v>Audited</v>
          </cell>
          <cell r="E121" t="str">
            <v>Attached</v>
          </cell>
          <cell r="F121" t="str">
            <v>032607</v>
          </cell>
          <cell r="G121" t="str">
            <v>Autabulu</v>
          </cell>
          <cell r="H121" t="str">
            <v>Ambae</v>
          </cell>
          <cell r="I121" t="str">
            <v>NBV</v>
          </cell>
          <cell r="J121" t="str">
            <v>Penama</v>
          </cell>
          <cell r="K121" t="str">
            <v>0086416001</v>
          </cell>
          <cell r="L121">
            <v>8</v>
          </cell>
          <cell r="M121">
            <v>9000</v>
          </cell>
          <cell r="N121">
            <v>72000</v>
          </cell>
          <cell r="O121">
            <v>21600</v>
          </cell>
          <cell r="P121">
            <v>0</v>
          </cell>
          <cell r="Q121">
            <v>21600</v>
          </cell>
          <cell r="R121">
            <v>21600</v>
          </cell>
        </row>
        <row r="122">
          <cell r="B122" t="str">
            <v>K0328384</v>
          </cell>
          <cell r="C122" t="str">
            <v>Baie Barrier Kindy</v>
          </cell>
          <cell r="D122" t="str">
            <v>Audited</v>
          </cell>
          <cell r="E122" t="str">
            <v>Attached</v>
          </cell>
          <cell r="F122" t="str">
            <v>032808</v>
          </cell>
          <cell r="G122" t="str">
            <v>Baie Barrier</v>
          </cell>
          <cell r="H122" t="str">
            <v>Pentecost</v>
          </cell>
          <cell r="I122" t="str">
            <v>NBV</v>
          </cell>
          <cell r="J122" t="str">
            <v>Penama</v>
          </cell>
          <cell r="K122" t="str">
            <v>0084914001</v>
          </cell>
          <cell r="L122">
            <v>18</v>
          </cell>
          <cell r="M122">
            <v>9000</v>
          </cell>
          <cell r="N122">
            <v>162000</v>
          </cell>
          <cell r="O122">
            <v>48600</v>
          </cell>
          <cell r="P122">
            <v>0</v>
          </cell>
          <cell r="Q122">
            <v>48600</v>
          </cell>
          <cell r="R122">
            <v>48600</v>
          </cell>
        </row>
        <row r="123">
          <cell r="B123" t="str">
            <v>K0327050</v>
          </cell>
          <cell r="C123" t="str">
            <v>Baitora ECCE</v>
          </cell>
          <cell r="D123" t="str">
            <v>Audited</v>
          </cell>
          <cell r="E123" t="str">
            <v>Feeder</v>
          </cell>
          <cell r="F123" t="str">
            <v>0327321</v>
          </cell>
          <cell r="G123" t="str">
            <v>Baitora</v>
          </cell>
          <cell r="H123" t="str">
            <v>Maewo</v>
          </cell>
          <cell r="I123" t="str">
            <v>PEO</v>
          </cell>
          <cell r="J123" t="str">
            <v>Penama</v>
          </cell>
          <cell r="K123" t="str">
            <v>0084903001</v>
          </cell>
          <cell r="L123">
            <v>8</v>
          </cell>
          <cell r="M123">
            <v>9000</v>
          </cell>
          <cell r="N123">
            <v>72000</v>
          </cell>
          <cell r="O123">
            <v>21600</v>
          </cell>
          <cell r="P123">
            <v>0</v>
          </cell>
          <cell r="Q123">
            <v>21600</v>
          </cell>
          <cell r="R123">
            <v>21600</v>
          </cell>
        </row>
        <row r="124">
          <cell r="B124" t="str">
            <v>K0327046</v>
          </cell>
          <cell r="C124" t="str">
            <v>Bakanao ECCE</v>
          </cell>
          <cell r="D124" t="str">
            <v>Audited</v>
          </cell>
          <cell r="E124" t="str">
            <v>Attached</v>
          </cell>
          <cell r="F124" t="str">
            <v>032709</v>
          </cell>
          <cell r="G124" t="str">
            <v>Bakanao (Naviso)</v>
          </cell>
          <cell r="H124" t="str">
            <v>Maewo</v>
          </cell>
          <cell r="I124" t="str">
            <v>NBV</v>
          </cell>
          <cell r="J124" t="str">
            <v>Penama</v>
          </cell>
          <cell r="K124" t="str">
            <v>0084861001</v>
          </cell>
          <cell r="L124">
            <v>22</v>
          </cell>
          <cell r="M124">
            <v>9000</v>
          </cell>
          <cell r="N124">
            <v>198000</v>
          </cell>
          <cell r="O124">
            <v>59400</v>
          </cell>
          <cell r="P124">
            <v>0</v>
          </cell>
          <cell r="Q124">
            <v>59400</v>
          </cell>
          <cell r="R124">
            <v>59400</v>
          </cell>
        </row>
        <row r="125">
          <cell r="B125" t="str">
            <v>K0326380</v>
          </cell>
          <cell r="C125" t="str">
            <v>Bangabulu Kindy</v>
          </cell>
          <cell r="D125" t="str">
            <v>Audited</v>
          </cell>
          <cell r="E125" t="str">
            <v>Attached</v>
          </cell>
          <cell r="F125" t="str">
            <v>032610</v>
          </cell>
          <cell r="G125" t="str">
            <v>Bangabulu</v>
          </cell>
          <cell r="H125" t="str">
            <v>Ambae</v>
          </cell>
          <cell r="I125" t="str">
            <v>NBV</v>
          </cell>
          <cell r="J125" t="str">
            <v>Penama</v>
          </cell>
          <cell r="K125" t="str">
            <v>0084846001</v>
          </cell>
          <cell r="L125">
            <v>8</v>
          </cell>
          <cell r="M125">
            <v>9000</v>
          </cell>
          <cell r="N125">
            <v>72000</v>
          </cell>
          <cell r="O125">
            <v>21600</v>
          </cell>
          <cell r="P125">
            <v>0</v>
          </cell>
          <cell r="Q125">
            <v>21600</v>
          </cell>
          <cell r="R125">
            <v>21600</v>
          </cell>
        </row>
        <row r="126">
          <cell r="B126" t="str">
            <v>K0327416</v>
          </cell>
          <cell r="C126" t="str">
            <v>Bevatu kindy</v>
          </cell>
          <cell r="D126" t="str">
            <v>Audited</v>
          </cell>
          <cell r="E126" t="str">
            <v>Feeder</v>
          </cell>
          <cell r="F126" t="str">
            <v>032716</v>
          </cell>
          <cell r="G126" t="str">
            <v>Gambule</v>
          </cell>
          <cell r="H126" t="str">
            <v>Maewo</v>
          </cell>
          <cell r="I126" t="str">
            <v>NBV</v>
          </cell>
          <cell r="J126" t="str">
            <v>Penama</v>
          </cell>
          <cell r="K126" t="str">
            <v>0084862001</v>
          </cell>
          <cell r="L126">
            <v>7</v>
          </cell>
          <cell r="M126">
            <v>9000</v>
          </cell>
          <cell r="N126">
            <v>63000</v>
          </cell>
          <cell r="O126">
            <v>18900</v>
          </cell>
          <cell r="P126">
            <v>0</v>
          </cell>
          <cell r="Q126">
            <v>18900</v>
          </cell>
          <cell r="R126">
            <v>18900</v>
          </cell>
        </row>
        <row r="127">
          <cell r="B127" t="str">
            <v>K0326363</v>
          </cell>
          <cell r="C127" t="str">
            <v>Bonoe Kindy</v>
          </cell>
          <cell r="D127" t="str">
            <v>Audited</v>
          </cell>
          <cell r="E127" t="str">
            <v>Attached</v>
          </cell>
          <cell r="F127" t="str">
            <v>032860</v>
          </cell>
          <cell r="G127" t="str">
            <v>Vilakalaka</v>
          </cell>
          <cell r="H127" t="str">
            <v>Ambae</v>
          </cell>
          <cell r="I127" t="str">
            <v>NBV</v>
          </cell>
          <cell r="J127" t="str">
            <v>Penama</v>
          </cell>
          <cell r="K127" t="str">
            <v>0084894001</v>
          </cell>
          <cell r="L127">
            <v>12</v>
          </cell>
          <cell r="M127">
            <v>9000</v>
          </cell>
          <cell r="N127">
            <v>108000</v>
          </cell>
          <cell r="O127">
            <v>32400</v>
          </cell>
          <cell r="P127"/>
          <cell r="Q127">
            <v>32400</v>
          </cell>
          <cell r="R127">
            <v>32400</v>
          </cell>
        </row>
        <row r="128">
          <cell r="B128" t="str">
            <v>K0328402</v>
          </cell>
          <cell r="C128" t="str">
            <v>Bwatnapni Kindy</v>
          </cell>
          <cell r="D128" t="str">
            <v>Audited</v>
          </cell>
          <cell r="E128" t="str">
            <v>Attached</v>
          </cell>
          <cell r="F128" t="str">
            <v>032812</v>
          </cell>
          <cell r="G128" t="str">
            <v>Bwatnapni</v>
          </cell>
          <cell r="H128" t="str">
            <v>Pentecost</v>
          </cell>
          <cell r="I128" t="str">
            <v>NBV</v>
          </cell>
          <cell r="J128" t="str">
            <v>Penama</v>
          </cell>
          <cell r="K128" t="str">
            <v>0084869001</v>
          </cell>
          <cell r="L128">
            <v>37</v>
          </cell>
          <cell r="M128">
            <v>9000</v>
          </cell>
          <cell r="N128">
            <v>333000</v>
          </cell>
          <cell r="O128">
            <v>99900</v>
          </cell>
          <cell r="P128">
            <v>0</v>
          </cell>
          <cell r="Q128">
            <v>99900</v>
          </cell>
          <cell r="R128">
            <v>99900</v>
          </cell>
        </row>
        <row r="129">
          <cell r="B129" t="str">
            <v>K0327044</v>
          </cell>
          <cell r="C129" t="str">
            <v>Daligao</v>
          </cell>
          <cell r="D129" t="str">
            <v>Audited</v>
          </cell>
          <cell r="E129" t="str">
            <v>Feeder</v>
          </cell>
          <cell r="F129" t="str">
            <v>032709</v>
          </cell>
          <cell r="G129" t="str">
            <v>Bakanao (Naviso)</v>
          </cell>
          <cell r="H129" t="str">
            <v>Maewo</v>
          </cell>
          <cell r="I129" t="str">
            <v>NBV</v>
          </cell>
          <cell r="J129" t="str">
            <v>Penama</v>
          </cell>
          <cell r="K129" t="str">
            <v>0084861001</v>
          </cell>
          <cell r="L129">
            <v>8</v>
          </cell>
          <cell r="M129">
            <v>9000</v>
          </cell>
          <cell r="N129">
            <v>72000</v>
          </cell>
          <cell r="O129">
            <v>21600</v>
          </cell>
          <cell r="P129">
            <v>0</v>
          </cell>
          <cell r="Q129">
            <v>21600</v>
          </cell>
          <cell r="R129">
            <v>21600</v>
          </cell>
        </row>
        <row r="130">
          <cell r="B130" t="str">
            <v>K0328323</v>
          </cell>
          <cell r="C130" t="str">
            <v>Enkul Kindy</v>
          </cell>
          <cell r="D130" t="str">
            <v>Audited</v>
          </cell>
          <cell r="E130" t="str">
            <v>Feeder</v>
          </cell>
          <cell r="F130" t="str">
            <v>032813</v>
          </cell>
          <cell r="G130" t="str">
            <v>Enkul</v>
          </cell>
          <cell r="H130" t="str">
            <v>Pentecost</v>
          </cell>
          <cell r="I130" t="str">
            <v>NBV</v>
          </cell>
          <cell r="J130" t="str">
            <v>Penama</v>
          </cell>
          <cell r="K130" t="str">
            <v>0084871001</v>
          </cell>
          <cell r="L130">
            <v>17</v>
          </cell>
          <cell r="M130">
            <v>9000</v>
          </cell>
          <cell r="N130">
            <v>153000</v>
          </cell>
          <cell r="O130">
            <v>45900</v>
          </cell>
          <cell r="P130">
            <v>0</v>
          </cell>
          <cell r="Q130">
            <v>45900</v>
          </cell>
          <cell r="R130">
            <v>45900</v>
          </cell>
        </row>
        <row r="131">
          <cell r="B131" t="str">
            <v>K0328067</v>
          </cell>
          <cell r="C131" t="str">
            <v>Gamalmaua Kindy</v>
          </cell>
          <cell r="D131" t="str">
            <v>Audited</v>
          </cell>
          <cell r="E131" t="str">
            <v>Attached</v>
          </cell>
          <cell r="F131" t="str">
            <v>032815</v>
          </cell>
          <cell r="G131" t="str">
            <v>Gamalmaua</v>
          </cell>
          <cell r="H131" t="str">
            <v>Pentecost</v>
          </cell>
          <cell r="I131" t="str">
            <v>NBV</v>
          </cell>
          <cell r="J131" t="str">
            <v>Penama</v>
          </cell>
          <cell r="K131" t="str">
            <v>0084872001</v>
          </cell>
          <cell r="L131">
            <v>36</v>
          </cell>
          <cell r="M131">
            <v>9000</v>
          </cell>
          <cell r="N131">
            <v>324000</v>
          </cell>
          <cell r="O131">
            <v>97200</v>
          </cell>
          <cell r="P131">
            <v>0</v>
          </cell>
          <cell r="Q131">
            <v>97200</v>
          </cell>
          <cell r="R131">
            <v>97200</v>
          </cell>
        </row>
        <row r="132">
          <cell r="B132" t="str">
            <v>K0328391</v>
          </cell>
          <cell r="C132" t="str">
            <v>Giginmwele Kindy</v>
          </cell>
          <cell r="D132" t="str">
            <v>Audited</v>
          </cell>
          <cell r="E132" t="str">
            <v>Feeder</v>
          </cell>
          <cell r="F132" t="str">
            <v>032617</v>
          </cell>
          <cell r="G132" t="str">
            <v>Herenhala</v>
          </cell>
          <cell r="H132" t="str">
            <v>Pentecost</v>
          </cell>
          <cell r="I132" t="str">
            <v>NBV</v>
          </cell>
          <cell r="J132" t="str">
            <v>Penama</v>
          </cell>
          <cell r="K132" t="str">
            <v>0084848001</v>
          </cell>
          <cell r="L132">
            <v>3</v>
          </cell>
          <cell r="M132">
            <v>9000</v>
          </cell>
          <cell r="N132">
            <v>27000</v>
          </cell>
          <cell r="O132">
            <v>8100</v>
          </cell>
          <cell r="P132">
            <v>0</v>
          </cell>
          <cell r="Q132">
            <v>8100</v>
          </cell>
          <cell r="R132">
            <v>8100</v>
          </cell>
        </row>
        <row r="133">
          <cell r="B133" t="str">
            <v>K0328088</v>
          </cell>
          <cell r="C133" t="str">
            <v>Heren-Hala</v>
          </cell>
          <cell r="D133" t="str">
            <v>Audited</v>
          </cell>
          <cell r="E133" t="str">
            <v>Attached</v>
          </cell>
          <cell r="F133" t="str">
            <v>032617</v>
          </cell>
          <cell r="G133" t="str">
            <v>Herenhala</v>
          </cell>
          <cell r="H133" t="str">
            <v>Pentecost</v>
          </cell>
          <cell r="I133" t="str">
            <v>NBV</v>
          </cell>
          <cell r="J133" t="str">
            <v>Penama</v>
          </cell>
          <cell r="K133" t="str">
            <v>0084848001</v>
          </cell>
          <cell r="L133">
            <v>56</v>
          </cell>
          <cell r="M133">
            <v>9000</v>
          </cell>
          <cell r="N133">
            <v>504000</v>
          </cell>
          <cell r="O133">
            <v>151200</v>
          </cell>
          <cell r="P133">
            <v>0</v>
          </cell>
          <cell r="Q133">
            <v>151200</v>
          </cell>
          <cell r="R133">
            <v>151200</v>
          </cell>
        </row>
        <row r="134">
          <cell r="B134" t="str">
            <v>K0328327</v>
          </cell>
          <cell r="C134" t="str">
            <v>Lalzadeth</v>
          </cell>
          <cell r="D134" t="str">
            <v>Audited</v>
          </cell>
          <cell r="E134" t="str">
            <v>Attached</v>
          </cell>
          <cell r="F134" t="str">
            <v>032819</v>
          </cell>
          <cell r="G134" t="str">
            <v>Lalzadette</v>
          </cell>
          <cell r="H134" t="str">
            <v>Pentecost</v>
          </cell>
          <cell r="I134" t="str">
            <v>NBV</v>
          </cell>
          <cell r="J134" t="str">
            <v>Penama</v>
          </cell>
          <cell r="K134" t="str">
            <v>0084896001</v>
          </cell>
          <cell r="L134">
            <v>26</v>
          </cell>
          <cell r="M134">
            <v>9000</v>
          </cell>
          <cell r="N134">
            <v>234000</v>
          </cell>
          <cell r="O134">
            <v>70200</v>
          </cell>
          <cell r="P134">
            <v>0</v>
          </cell>
          <cell r="Q134">
            <v>70200</v>
          </cell>
          <cell r="R134">
            <v>70200</v>
          </cell>
        </row>
        <row r="135">
          <cell r="B135" t="str">
            <v>K0328081</v>
          </cell>
          <cell r="C135" t="str">
            <v>Latano</v>
          </cell>
          <cell r="D135" t="str">
            <v>Audited</v>
          </cell>
          <cell r="E135" t="str">
            <v>Feeder</v>
          </cell>
          <cell r="F135" t="str">
            <v>032822</v>
          </cell>
          <cell r="G135" t="str">
            <v>Latano (Loltong)</v>
          </cell>
          <cell r="H135" t="str">
            <v>Pentecost</v>
          </cell>
          <cell r="I135" t="str">
            <v>NBV</v>
          </cell>
          <cell r="J135" t="str">
            <v>Penama</v>
          </cell>
          <cell r="K135" t="str">
            <v>0085062001</v>
          </cell>
          <cell r="L135">
            <v>43</v>
          </cell>
          <cell r="M135">
            <v>9000</v>
          </cell>
          <cell r="N135">
            <v>387000</v>
          </cell>
          <cell r="O135">
            <v>116100</v>
          </cell>
          <cell r="P135">
            <v>0</v>
          </cell>
          <cell r="Q135">
            <v>116100</v>
          </cell>
          <cell r="R135">
            <v>116100</v>
          </cell>
        </row>
        <row r="136">
          <cell r="B136" t="str">
            <v>K0327417</v>
          </cell>
          <cell r="C136" t="str">
            <v>Lemabulu Kindy</v>
          </cell>
          <cell r="D136" t="str">
            <v>Audited</v>
          </cell>
          <cell r="E136" t="str">
            <v>Feeder</v>
          </cell>
          <cell r="F136" t="str">
            <v>032701</v>
          </cell>
          <cell r="G136" t="str">
            <v>Abanga</v>
          </cell>
          <cell r="H136" t="str">
            <v>Maewo</v>
          </cell>
          <cell r="I136" t="str">
            <v>NBV</v>
          </cell>
          <cell r="J136" t="str">
            <v>Penama</v>
          </cell>
          <cell r="K136" t="str">
            <v>0084860001</v>
          </cell>
          <cell r="L136">
            <v>4</v>
          </cell>
          <cell r="M136">
            <v>9000</v>
          </cell>
          <cell r="N136">
            <v>36000</v>
          </cell>
          <cell r="O136">
            <v>10800</v>
          </cell>
          <cell r="P136"/>
          <cell r="Q136">
            <v>10800</v>
          </cell>
          <cell r="R136">
            <v>10800</v>
          </cell>
        </row>
        <row r="137">
          <cell r="B137" t="str">
            <v>K0328354</v>
          </cell>
          <cell r="C137" t="str">
            <v>Lemalda Kindy</v>
          </cell>
          <cell r="D137" t="str">
            <v>Audited</v>
          </cell>
          <cell r="E137" t="str">
            <v>Feeder</v>
          </cell>
          <cell r="F137" t="str">
            <v>032856</v>
          </cell>
          <cell r="G137" t="str">
            <v>Ubiku</v>
          </cell>
          <cell r="H137" t="str">
            <v>Pentecost</v>
          </cell>
          <cell r="I137" t="str">
            <v>NBV</v>
          </cell>
          <cell r="J137" t="str">
            <v>Penama</v>
          </cell>
          <cell r="K137" t="str">
            <v>0084897001</v>
          </cell>
          <cell r="L137">
            <v>4</v>
          </cell>
          <cell r="M137">
            <v>9000</v>
          </cell>
          <cell r="N137">
            <v>36000</v>
          </cell>
          <cell r="O137">
            <v>10800</v>
          </cell>
          <cell r="P137">
            <v>0</v>
          </cell>
          <cell r="Q137">
            <v>10800</v>
          </cell>
          <cell r="R137">
            <v>10800</v>
          </cell>
        </row>
        <row r="138">
          <cell r="B138" t="str">
            <v>K0326011</v>
          </cell>
          <cell r="C138" t="str">
            <v>Lemus</v>
          </cell>
          <cell r="D138" t="str">
            <v>Audited</v>
          </cell>
          <cell r="E138" t="str">
            <v>Feeder</v>
          </cell>
          <cell r="F138" t="str">
            <v>032604</v>
          </cell>
          <cell r="G138" t="str">
            <v>Ambaebulu</v>
          </cell>
          <cell r="H138" t="str">
            <v>Ambae</v>
          </cell>
          <cell r="I138" t="str">
            <v>NBV</v>
          </cell>
          <cell r="J138" t="str">
            <v>Penama</v>
          </cell>
          <cell r="K138" t="str">
            <v>0084844001</v>
          </cell>
          <cell r="L138">
            <v>11</v>
          </cell>
          <cell r="M138">
            <v>9000</v>
          </cell>
          <cell r="N138">
            <v>99000</v>
          </cell>
          <cell r="O138">
            <v>29700</v>
          </cell>
          <cell r="P138">
            <v>0</v>
          </cell>
          <cell r="Q138">
            <v>29700</v>
          </cell>
          <cell r="R138">
            <v>29700</v>
          </cell>
        </row>
        <row r="139">
          <cell r="B139" t="str">
            <v>K0328324</v>
          </cell>
          <cell r="C139" t="str">
            <v>Lesasanemal</v>
          </cell>
          <cell r="D139" t="str">
            <v>Audited</v>
          </cell>
          <cell r="E139" t="str">
            <v>Attached</v>
          </cell>
          <cell r="F139" t="str">
            <v>032820</v>
          </cell>
          <cell r="G139" t="str">
            <v>Lesasanemal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0085072001</v>
          </cell>
          <cell r="L139">
            <v>31</v>
          </cell>
          <cell r="M139">
            <v>9000</v>
          </cell>
          <cell r="N139">
            <v>279000</v>
          </cell>
          <cell r="O139">
            <v>83700</v>
          </cell>
          <cell r="P139">
            <v>0</v>
          </cell>
          <cell r="Q139">
            <v>83700</v>
          </cell>
          <cell r="R139">
            <v>83700</v>
          </cell>
        </row>
        <row r="140">
          <cell r="B140" t="str">
            <v>K0326316</v>
          </cell>
          <cell r="C140" t="str">
            <v>Levatkainmel Kindy</v>
          </cell>
          <cell r="D140" t="str">
            <v>Audited</v>
          </cell>
          <cell r="E140" t="str">
            <v>Attached</v>
          </cell>
          <cell r="F140" t="str">
            <v>032820</v>
          </cell>
          <cell r="G140" t="str">
            <v>Lesasanemal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0085072001</v>
          </cell>
          <cell r="L140">
            <v>8</v>
          </cell>
          <cell r="M140">
            <v>9000</v>
          </cell>
          <cell r="N140">
            <v>72000</v>
          </cell>
          <cell r="O140">
            <v>21600</v>
          </cell>
          <cell r="P140"/>
          <cell r="Q140">
            <v>21600</v>
          </cell>
          <cell r="R140">
            <v>21600</v>
          </cell>
        </row>
        <row r="141">
          <cell r="B141" t="str">
            <v>K0328412</v>
          </cell>
          <cell r="C141" t="str">
            <v>Lini Memorial Kindy</v>
          </cell>
          <cell r="D141" t="str">
            <v>Audited</v>
          </cell>
          <cell r="E141" t="str">
            <v>Attached</v>
          </cell>
          <cell r="F141" t="str">
            <v>032821</v>
          </cell>
          <cell r="G141" t="str">
            <v>Lini Memorial</v>
          </cell>
          <cell r="H141" t="str">
            <v>Pentecost</v>
          </cell>
          <cell r="I141" t="str">
            <v>NBV</v>
          </cell>
          <cell r="J141" t="str">
            <v>Penama</v>
          </cell>
          <cell r="K141" t="str">
            <v>0084874001</v>
          </cell>
          <cell r="L141">
            <v>48</v>
          </cell>
          <cell r="M141">
            <v>9000</v>
          </cell>
          <cell r="N141">
            <v>432000</v>
          </cell>
          <cell r="O141">
            <v>129600</v>
          </cell>
          <cell r="P141">
            <v>0</v>
          </cell>
          <cell r="Q141">
            <v>129600</v>
          </cell>
          <cell r="R141">
            <v>129600</v>
          </cell>
        </row>
        <row r="142">
          <cell r="B142" t="str">
            <v>K0326027</v>
          </cell>
          <cell r="C142" t="str">
            <v>Lolopuepue</v>
          </cell>
          <cell r="D142" t="str">
            <v>Audited</v>
          </cell>
          <cell r="E142" t="str">
            <v>Attached</v>
          </cell>
          <cell r="F142" t="str">
            <v>032624</v>
          </cell>
          <cell r="G142" t="str">
            <v>Lolopuepue</v>
          </cell>
          <cell r="H142" t="str">
            <v>Ambae</v>
          </cell>
          <cell r="I142" t="str">
            <v>NBV</v>
          </cell>
          <cell r="J142" t="str">
            <v>Penama</v>
          </cell>
          <cell r="K142" t="str">
            <v>0084895001</v>
          </cell>
          <cell r="L142">
            <v>22</v>
          </cell>
          <cell r="M142">
            <v>9000</v>
          </cell>
          <cell r="N142">
            <v>198000</v>
          </cell>
          <cell r="O142">
            <v>59400</v>
          </cell>
          <cell r="P142">
            <v>0</v>
          </cell>
          <cell r="Q142">
            <v>59400</v>
          </cell>
          <cell r="R142">
            <v>59400</v>
          </cell>
        </row>
        <row r="143">
          <cell r="B143" t="str">
            <v>K0326018</v>
          </cell>
          <cell r="C143" t="str">
            <v>Lolosori</v>
          </cell>
          <cell r="D143" t="str">
            <v>Audited</v>
          </cell>
          <cell r="E143" t="str">
            <v>Attached</v>
          </cell>
          <cell r="F143" t="str">
            <v>032624</v>
          </cell>
          <cell r="G143" t="str">
            <v>Lolopuepue</v>
          </cell>
          <cell r="H143" t="str">
            <v>Ambae</v>
          </cell>
          <cell r="I143" t="str">
            <v>NBV</v>
          </cell>
          <cell r="J143" t="str">
            <v>Penama</v>
          </cell>
          <cell r="K143" t="str">
            <v>0084895001</v>
          </cell>
          <cell r="L143">
            <v>10</v>
          </cell>
          <cell r="M143">
            <v>9000</v>
          </cell>
          <cell r="N143">
            <v>90000</v>
          </cell>
          <cell r="O143">
            <v>27000</v>
          </cell>
          <cell r="P143">
            <v>0</v>
          </cell>
          <cell r="Q143">
            <v>27000</v>
          </cell>
          <cell r="R143">
            <v>27000</v>
          </cell>
        </row>
        <row r="144">
          <cell r="B144" t="str">
            <v>K0326013</v>
          </cell>
          <cell r="C144" t="str">
            <v>Lolovange ECCE</v>
          </cell>
          <cell r="D144" t="str">
            <v>Audited</v>
          </cell>
          <cell r="E144" t="str">
            <v>Attached</v>
          </cell>
          <cell r="F144" t="str">
            <v>032647</v>
          </cell>
          <cell r="G144" t="str">
            <v>Raynold Memorial (Nagole)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0084855001</v>
          </cell>
          <cell r="L144">
            <v>3</v>
          </cell>
          <cell r="M144">
            <v>9000</v>
          </cell>
          <cell r="N144">
            <v>27000</v>
          </cell>
          <cell r="O144">
            <v>8100</v>
          </cell>
          <cell r="P144"/>
          <cell r="Q144">
            <v>8100</v>
          </cell>
          <cell r="R144">
            <v>8100</v>
          </cell>
        </row>
        <row r="145">
          <cell r="B145" t="str">
            <v>K0326378</v>
          </cell>
          <cell r="C145" t="str">
            <v>Lolovoli Kindy</v>
          </cell>
          <cell r="D145" t="str">
            <v>Audited</v>
          </cell>
          <cell r="E145" t="str">
            <v>Attached</v>
          </cell>
          <cell r="F145" t="str">
            <v>032625</v>
          </cell>
          <cell r="G145" t="str">
            <v>Lolovoli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0084847001</v>
          </cell>
          <cell r="L145">
            <v>22</v>
          </cell>
          <cell r="M145">
            <v>9000</v>
          </cell>
          <cell r="N145">
            <v>198000</v>
          </cell>
          <cell r="O145">
            <v>59400</v>
          </cell>
          <cell r="P145">
            <v>0</v>
          </cell>
          <cell r="Q145">
            <v>59400</v>
          </cell>
          <cell r="R145">
            <v>59400</v>
          </cell>
        </row>
        <row r="146">
          <cell r="B146" t="str">
            <v>K0326103</v>
          </cell>
          <cell r="C146" t="str">
            <v>Lolowai Home Base</v>
          </cell>
          <cell r="D146" t="str">
            <v>Audited</v>
          </cell>
          <cell r="E146" t="str">
            <v>Feeder</v>
          </cell>
          <cell r="F146" t="str">
            <v>032604</v>
          </cell>
          <cell r="G146" t="str">
            <v>Ambaebulu</v>
          </cell>
          <cell r="H146" t="str">
            <v>Ambae</v>
          </cell>
          <cell r="I146" t="str">
            <v>NBV</v>
          </cell>
          <cell r="J146" t="str">
            <v>Penama</v>
          </cell>
          <cell r="K146" t="str">
            <v>0084844001</v>
          </cell>
          <cell r="L146">
            <v>18</v>
          </cell>
          <cell r="M146">
            <v>9000</v>
          </cell>
          <cell r="N146">
            <v>162000</v>
          </cell>
          <cell r="O146">
            <v>48600</v>
          </cell>
          <cell r="P146">
            <v>0</v>
          </cell>
          <cell r="Q146">
            <v>48600</v>
          </cell>
          <cell r="R146">
            <v>48600</v>
          </cell>
        </row>
        <row r="147">
          <cell r="B147" t="str">
            <v>K0326031</v>
          </cell>
          <cell r="C147" t="str">
            <v>Loone ECCE</v>
          </cell>
          <cell r="D147" t="str">
            <v>Audited</v>
          </cell>
          <cell r="E147" t="str">
            <v>Attached</v>
          </cell>
          <cell r="F147" t="str">
            <v>032627</v>
          </cell>
          <cell r="G147" t="str">
            <v>Loone Primary</v>
          </cell>
          <cell r="H147" t="str">
            <v>Ambae</v>
          </cell>
          <cell r="I147" t="str">
            <v>NBV</v>
          </cell>
          <cell r="J147" t="str">
            <v>Penama</v>
          </cell>
          <cell r="K147" t="str">
            <v>0084892001</v>
          </cell>
          <cell r="L147">
            <v>11</v>
          </cell>
          <cell r="M147">
            <v>9000</v>
          </cell>
          <cell r="N147">
            <v>99000</v>
          </cell>
          <cell r="O147">
            <v>29700</v>
          </cell>
          <cell r="P147"/>
          <cell r="Q147">
            <v>29700</v>
          </cell>
          <cell r="R147">
            <v>29700</v>
          </cell>
        </row>
        <row r="148">
          <cell r="B148" t="str">
            <v>K0326008</v>
          </cell>
          <cell r="C148" t="str">
            <v>Lovatugato</v>
          </cell>
          <cell r="D148" t="str">
            <v>Audited</v>
          </cell>
          <cell r="E148" t="str">
            <v>Feeder</v>
          </cell>
          <cell r="F148" t="str">
            <v>032642</v>
          </cell>
          <cell r="G148" t="str">
            <v>Qatuneala</v>
          </cell>
          <cell r="H148" t="str">
            <v>Ambae</v>
          </cell>
          <cell r="I148" t="str">
            <v>NBV</v>
          </cell>
          <cell r="J148" t="str">
            <v>Penama</v>
          </cell>
          <cell r="K148" t="str">
            <v>0084853001</v>
          </cell>
          <cell r="L148">
            <v>10</v>
          </cell>
          <cell r="M148">
            <v>9000</v>
          </cell>
          <cell r="N148">
            <v>90000</v>
          </cell>
          <cell r="O148">
            <v>27000</v>
          </cell>
          <cell r="P148">
            <v>0</v>
          </cell>
          <cell r="Q148">
            <v>27000</v>
          </cell>
          <cell r="R148">
            <v>27000</v>
          </cell>
        </row>
        <row r="149">
          <cell r="B149" t="str">
            <v>K0327375</v>
          </cell>
          <cell r="C149" t="str">
            <v>Marino Kindy</v>
          </cell>
          <cell r="D149" t="str">
            <v>Audited</v>
          </cell>
          <cell r="E149" t="str">
            <v>Feeder</v>
          </cell>
          <cell r="F149" t="str">
            <v>032735</v>
          </cell>
          <cell r="G149" t="str">
            <v>Naone</v>
          </cell>
          <cell r="H149" t="str">
            <v>Maewo</v>
          </cell>
          <cell r="I149" t="str">
            <v>NBV</v>
          </cell>
          <cell r="J149" t="str">
            <v>Penama</v>
          </cell>
          <cell r="K149" t="str">
            <v>0084891001</v>
          </cell>
          <cell r="L149">
            <v>17</v>
          </cell>
          <cell r="M149">
            <v>9000</v>
          </cell>
          <cell r="N149">
            <v>153000</v>
          </cell>
          <cell r="O149">
            <v>45900</v>
          </cell>
          <cell r="P149">
            <v>0</v>
          </cell>
          <cell r="Q149">
            <v>45900</v>
          </cell>
          <cell r="R149">
            <v>45900</v>
          </cell>
        </row>
        <row r="150">
          <cell r="B150" t="str">
            <v>K0328326</v>
          </cell>
          <cell r="C150" t="str">
            <v>Melsisi</v>
          </cell>
          <cell r="D150" t="str">
            <v>Audited</v>
          </cell>
          <cell r="E150" t="str">
            <v>Attached</v>
          </cell>
          <cell r="F150" t="str">
            <v>032830</v>
          </cell>
          <cell r="G150" t="str">
            <v>Melsisi</v>
          </cell>
          <cell r="H150" t="str">
            <v>Pentecost</v>
          </cell>
          <cell r="I150" t="str">
            <v>NBV</v>
          </cell>
          <cell r="J150" t="str">
            <v>Penama</v>
          </cell>
          <cell r="K150" t="str">
            <v>0084901001</v>
          </cell>
          <cell r="L150">
            <v>35</v>
          </cell>
          <cell r="M150">
            <v>9000</v>
          </cell>
          <cell r="N150">
            <v>315000</v>
          </cell>
          <cell r="O150">
            <v>94500</v>
          </cell>
          <cell r="P150">
            <v>0</v>
          </cell>
          <cell r="Q150">
            <v>94500</v>
          </cell>
          <cell r="R150">
            <v>94500</v>
          </cell>
        </row>
        <row r="151">
          <cell r="B151" t="str">
            <v>K0326009</v>
          </cell>
          <cell r="C151" t="str">
            <v>Naleleo</v>
          </cell>
          <cell r="D151" t="str">
            <v>Audited</v>
          </cell>
          <cell r="E151" t="str">
            <v>Attached</v>
          </cell>
          <cell r="F151" t="str">
            <v>032631</v>
          </cell>
          <cell r="G151" t="str">
            <v>Naleleo</v>
          </cell>
          <cell r="H151" t="str">
            <v>Ambae</v>
          </cell>
          <cell r="I151" t="str">
            <v>NBV</v>
          </cell>
          <cell r="J151" t="str">
            <v>Penama</v>
          </cell>
          <cell r="K151" t="str">
            <v>0084851001</v>
          </cell>
          <cell r="L151">
            <v>13</v>
          </cell>
          <cell r="M151">
            <v>9000</v>
          </cell>
          <cell r="N151">
            <v>117000</v>
          </cell>
          <cell r="O151">
            <v>35100</v>
          </cell>
          <cell r="P151">
            <v>0</v>
          </cell>
          <cell r="Q151">
            <v>35100</v>
          </cell>
          <cell r="R151">
            <v>35100</v>
          </cell>
        </row>
        <row r="152">
          <cell r="B152" t="str">
            <v>K0328404</v>
          </cell>
          <cell r="C152" t="str">
            <v>Namaram Kindy</v>
          </cell>
          <cell r="D152" t="str">
            <v>Audited</v>
          </cell>
          <cell r="E152" t="str">
            <v>Attached</v>
          </cell>
          <cell r="F152" t="str">
            <v>032832</v>
          </cell>
          <cell r="G152" t="str">
            <v>Namaram</v>
          </cell>
          <cell r="H152" t="str">
            <v>Pentecost</v>
          </cell>
          <cell r="I152" t="str">
            <v>NBV</v>
          </cell>
          <cell r="J152" t="str">
            <v>Penama</v>
          </cell>
          <cell r="K152" t="str">
            <v>0084910001</v>
          </cell>
          <cell r="L152">
            <v>14</v>
          </cell>
          <cell r="M152">
            <v>9000</v>
          </cell>
          <cell r="N152">
            <v>126000</v>
          </cell>
          <cell r="O152">
            <v>37800</v>
          </cell>
          <cell r="P152">
            <v>0</v>
          </cell>
          <cell r="Q152">
            <v>37800</v>
          </cell>
          <cell r="R152">
            <v>37800</v>
          </cell>
        </row>
        <row r="153">
          <cell r="B153" t="str">
            <v>K0326040</v>
          </cell>
          <cell r="C153" t="str">
            <v>Nambulu ECCE</v>
          </cell>
          <cell r="D153" t="str">
            <v>Audited</v>
          </cell>
          <cell r="E153" t="str">
            <v>Feeder</v>
          </cell>
          <cell r="F153" t="str">
            <v>032864</v>
          </cell>
          <cell r="G153" t="str">
            <v>Walaha</v>
          </cell>
          <cell r="H153" t="str">
            <v>Ambae</v>
          </cell>
          <cell r="I153" t="str">
            <v>NBV</v>
          </cell>
          <cell r="J153" t="str">
            <v>Penama</v>
          </cell>
          <cell r="K153" t="str">
            <v>0084889001</v>
          </cell>
          <cell r="L153">
            <v>6</v>
          </cell>
          <cell r="M153">
            <v>9000</v>
          </cell>
          <cell r="N153">
            <v>54000</v>
          </cell>
          <cell r="O153">
            <v>16200</v>
          </cell>
          <cell r="P153"/>
          <cell r="Q153">
            <v>16200</v>
          </cell>
          <cell r="R153">
            <v>16200</v>
          </cell>
        </row>
        <row r="154">
          <cell r="B154" t="str">
            <v>K0326026</v>
          </cell>
          <cell r="C154" t="str">
            <v>Nangire</v>
          </cell>
          <cell r="D154" t="str">
            <v>Audited</v>
          </cell>
          <cell r="E154" t="str">
            <v>Feeder</v>
          </cell>
          <cell r="F154"/>
          <cell r="G154" t="str">
            <v>Penama PEB</v>
          </cell>
          <cell r="H154" t="str">
            <v>Ambae</v>
          </cell>
          <cell r="I154" t="str">
            <v>NBV</v>
          </cell>
          <cell r="J154" t="str">
            <v>Penama</v>
          </cell>
          <cell r="K154" t="str">
            <v>0020387003</v>
          </cell>
          <cell r="L154">
            <v>5</v>
          </cell>
          <cell r="M154">
            <v>9000</v>
          </cell>
          <cell r="N154">
            <v>45000</v>
          </cell>
          <cell r="O154">
            <v>13500</v>
          </cell>
          <cell r="P154">
            <v>0</v>
          </cell>
          <cell r="Q154">
            <v>13500</v>
          </cell>
          <cell r="R154">
            <v>13500</v>
          </cell>
        </row>
        <row r="155">
          <cell r="B155" t="str">
            <v>K0327374</v>
          </cell>
          <cell r="C155" t="str">
            <v>Naone ECCE</v>
          </cell>
          <cell r="D155" t="str">
            <v>Audited</v>
          </cell>
          <cell r="E155" t="str">
            <v>Feeder</v>
          </cell>
          <cell r="F155" t="str">
            <v>032735</v>
          </cell>
          <cell r="G155" t="str">
            <v>Naone</v>
          </cell>
          <cell r="H155" t="str">
            <v>Maewo</v>
          </cell>
          <cell r="I155" t="str">
            <v>NBV</v>
          </cell>
          <cell r="J155" t="str">
            <v>Penama</v>
          </cell>
          <cell r="K155" t="str">
            <v>0084891001</v>
          </cell>
          <cell r="L155">
            <v>13</v>
          </cell>
          <cell r="M155">
            <v>9000</v>
          </cell>
          <cell r="N155">
            <v>117000</v>
          </cell>
          <cell r="O155">
            <v>35100</v>
          </cell>
          <cell r="P155">
            <v>0</v>
          </cell>
          <cell r="Q155">
            <v>35100</v>
          </cell>
          <cell r="R155">
            <v>35100</v>
          </cell>
        </row>
        <row r="156">
          <cell r="B156" t="str">
            <v>K0328369</v>
          </cell>
          <cell r="C156" t="str">
            <v>Naruah Kindy</v>
          </cell>
          <cell r="D156" t="str">
            <v>Audited</v>
          </cell>
          <cell r="E156" t="str">
            <v>Attached</v>
          </cell>
          <cell r="F156" t="str">
            <v>032836</v>
          </cell>
          <cell r="G156" t="str">
            <v>Naruah</v>
          </cell>
          <cell r="H156" t="str">
            <v>Pentecost</v>
          </cell>
          <cell r="I156" t="str">
            <v>NBV</v>
          </cell>
          <cell r="J156" t="str">
            <v>Penama</v>
          </cell>
          <cell r="K156" t="str">
            <v>0084878001</v>
          </cell>
          <cell r="L156">
            <v>20</v>
          </cell>
          <cell r="M156">
            <v>9000</v>
          </cell>
          <cell r="N156">
            <v>180000</v>
          </cell>
          <cell r="O156">
            <v>54000</v>
          </cell>
          <cell r="P156">
            <v>0</v>
          </cell>
          <cell r="Q156">
            <v>54000</v>
          </cell>
          <cell r="R156">
            <v>54000</v>
          </cell>
        </row>
        <row r="157">
          <cell r="B157" t="str">
            <v>K0327055</v>
          </cell>
          <cell r="C157" t="str">
            <v>Nasawa ECCE Vatukabani)</v>
          </cell>
          <cell r="D157" t="str">
            <v>Audited</v>
          </cell>
          <cell r="E157" t="str">
            <v>Feeder</v>
          </cell>
          <cell r="F157" t="str">
            <v>032737</v>
          </cell>
          <cell r="G157" t="str">
            <v>Nasawa</v>
          </cell>
          <cell r="H157" t="str">
            <v>Maewo</v>
          </cell>
          <cell r="I157" t="str">
            <v>NBV</v>
          </cell>
          <cell r="J157" t="str">
            <v>Penama</v>
          </cell>
          <cell r="K157" t="str">
            <v>0084863001</v>
          </cell>
          <cell r="L157">
            <v>24</v>
          </cell>
          <cell r="M157">
            <v>9000</v>
          </cell>
          <cell r="N157">
            <v>216000</v>
          </cell>
          <cell r="O157">
            <v>64800</v>
          </cell>
          <cell r="P157">
            <v>0</v>
          </cell>
          <cell r="Q157">
            <v>64800</v>
          </cell>
          <cell r="R157">
            <v>64800</v>
          </cell>
        </row>
        <row r="158">
          <cell r="B158" t="str">
            <v>K0326035</v>
          </cell>
          <cell r="C158" t="str">
            <v>Ndui Ndui</v>
          </cell>
          <cell r="D158" t="str">
            <v>Audited</v>
          </cell>
          <cell r="E158" t="str">
            <v>Attached</v>
          </cell>
          <cell r="F158" t="str">
            <v>032638</v>
          </cell>
          <cell r="G158" t="str">
            <v>Ndui Ndui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0084890001</v>
          </cell>
          <cell r="L158">
            <v>10</v>
          </cell>
          <cell r="M158">
            <v>9000</v>
          </cell>
          <cell r="N158">
            <v>90000</v>
          </cell>
          <cell r="O158">
            <v>27000</v>
          </cell>
          <cell r="P158">
            <v>0</v>
          </cell>
          <cell r="Q158">
            <v>27000</v>
          </cell>
          <cell r="R158">
            <v>27000</v>
          </cell>
        </row>
        <row r="159">
          <cell r="B159" t="str">
            <v>K0326337</v>
          </cell>
          <cell r="C159" t="str">
            <v>Ngwalona Kindy</v>
          </cell>
          <cell r="D159" t="str">
            <v>Audited</v>
          </cell>
          <cell r="E159" t="str">
            <v>Feeder</v>
          </cell>
          <cell r="F159" t="str">
            <v>032639</v>
          </cell>
          <cell r="G159" t="str">
            <v>Ngwalona</v>
          </cell>
          <cell r="H159" t="str">
            <v>Ambae</v>
          </cell>
          <cell r="I159" t="str">
            <v>NBV</v>
          </cell>
          <cell r="J159" t="str">
            <v>Penama</v>
          </cell>
          <cell r="K159" t="str">
            <v>0085079001</v>
          </cell>
          <cell r="L159">
            <v>9</v>
          </cell>
          <cell r="M159">
            <v>9000</v>
          </cell>
          <cell r="N159">
            <v>81000</v>
          </cell>
          <cell r="O159">
            <v>24300</v>
          </cell>
          <cell r="P159"/>
          <cell r="Q159">
            <v>24300</v>
          </cell>
          <cell r="R159">
            <v>24300</v>
          </cell>
        </row>
        <row r="160">
          <cell r="B160" t="str">
            <v>K0327043</v>
          </cell>
          <cell r="C160" t="str">
            <v>Nonda</v>
          </cell>
          <cell r="D160" t="str">
            <v>Audited</v>
          </cell>
          <cell r="E160" t="str">
            <v>Feeder</v>
          </cell>
          <cell r="F160" t="str">
            <v>032716</v>
          </cell>
          <cell r="G160" t="str">
            <v>Gambule</v>
          </cell>
          <cell r="H160" t="str">
            <v>Maewo</v>
          </cell>
          <cell r="I160" t="str">
            <v>NBV</v>
          </cell>
          <cell r="J160" t="str">
            <v>Penama</v>
          </cell>
          <cell r="K160" t="str">
            <v>0084862001</v>
          </cell>
          <cell r="L160">
            <v>14</v>
          </cell>
          <cell r="M160">
            <v>9000</v>
          </cell>
          <cell r="N160">
            <v>126000</v>
          </cell>
          <cell r="O160">
            <v>37800</v>
          </cell>
          <cell r="P160">
            <v>0</v>
          </cell>
          <cell r="Q160">
            <v>37800</v>
          </cell>
          <cell r="R160">
            <v>37800</v>
          </cell>
        </row>
        <row r="161">
          <cell r="B161" t="str">
            <v>K0328093</v>
          </cell>
          <cell r="C161" t="str">
            <v>Pointcross</v>
          </cell>
          <cell r="D161" t="str">
            <v>Audited</v>
          </cell>
          <cell r="E161" t="str">
            <v>Attached</v>
          </cell>
          <cell r="F161" t="str">
            <v>032811</v>
          </cell>
          <cell r="G161" t="str">
            <v>PointCross (Benmotri)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0084868001</v>
          </cell>
          <cell r="L161">
            <v>14</v>
          </cell>
          <cell r="M161">
            <v>9000</v>
          </cell>
          <cell r="N161">
            <v>126000</v>
          </cell>
          <cell r="O161">
            <v>37800</v>
          </cell>
          <cell r="P161">
            <v>0</v>
          </cell>
          <cell r="Q161">
            <v>37800</v>
          </cell>
          <cell r="R161">
            <v>37800</v>
          </cell>
        </row>
        <row r="162">
          <cell r="B162" t="str">
            <v>K0328345</v>
          </cell>
          <cell r="C162" t="str">
            <v>Ponra Model Kindy</v>
          </cell>
          <cell r="D162" t="str">
            <v>Audited</v>
          </cell>
          <cell r="E162" t="str">
            <v>Feeder</v>
          </cell>
          <cell r="F162" t="str">
            <v>032840</v>
          </cell>
          <cell r="G162" t="str">
            <v>Pangi</v>
          </cell>
          <cell r="H162" t="str">
            <v>Pentecost</v>
          </cell>
          <cell r="I162" t="str">
            <v>NBV</v>
          </cell>
          <cell r="J162" t="str">
            <v>Penama</v>
          </cell>
          <cell r="K162" t="str">
            <v>0084905001</v>
          </cell>
          <cell r="L162">
            <v>9</v>
          </cell>
          <cell r="M162">
            <v>9000</v>
          </cell>
          <cell r="N162">
            <v>81000</v>
          </cell>
          <cell r="O162">
            <v>24300</v>
          </cell>
          <cell r="P162">
            <v>11926</v>
          </cell>
          <cell r="Q162">
            <v>12374</v>
          </cell>
          <cell r="R162">
            <v>12374</v>
          </cell>
        </row>
        <row r="163">
          <cell r="B163" t="str">
            <v>K0326407</v>
          </cell>
          <cell r="C163" t="str">
            <v>Quatui Kindy</v>
          </cell>
          <cell r="D163" t="str">
            <v>Audited</v>
          </cell>
          <cell r="E163" t="str">
            <v>Attached</v>
          </cell>
          <cell r="F163" t="str">
            <v>032643</v>
          </cell>
          <cell r="G163" t="str">
            <v>Quatui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0084854001</v>
          </cell>
          <cell r="L163">
            <v>7</v>
          </cell>
          <cell r="M163">
            <v>9000</v>
          </cell>
          <cell r="N163">
            <v>63000</v>
          </cell>
          <cell r="O163">
            <v>18900</v>
          </cell>
          <cell r="P163">
            <v>0</v>
          </cell>
          <cell r="Q163">
            <v>18900</v>
          </cell>
          <cell r="R163">
            <v>18900</v>
          </cell>
        </row>
        <row r="164">
          <cell r="B164" t="str">
            <v>K0326355</v>
          </cell>
          <cell r="C164" t="str">
            <v>Quatuneala Kindy</v>
          </cell>
          <cell r="D164" t="str">
            <v>Audited</v>
          </cell>
          <cell r="E164" t="str">
            <v>Attached</v>
          </cell>
          <cell r="F164" t="str">
            <v>032642</v>
          </cell>
          <cell r="G164" t="str">
            <v xml:space="preserve">Quatuneala </v>
          </cell>
          <cell r="H164" t="str">
            <v>Ambae</v>
          </cell>
          <cell r="I164" t="str">
            <v>NBV</v>
          </cell>
          <cell r="J164" t="str">
            <v>Penama</v>
          </cell>
          <cell r="K164" t="str">
            <v>0084853001</v>
          </cell>
          <cell r="L164">
            <v>16</v>
          </cell>
          <cell r="M164">
            <v>9000</v>
          </cell>
          <cell r="N164">
            <v>144000</v>
          </cell>
          <cell r="O164">
            <v>43200</v>
          </cell>
          <cell r="P164">
            <v>0</v>
          </cell>
          <cell r="Q164">
            <v>43200</v>
          </cell>
          <cell r="R164">
            <v>43200</v>
          </cell>
        </row>
        <row r="165">
          <cell r="B165" t="str">
            <v>K0328101</v>
          </cell>
          <cell r="C165" t="str">
            <v>Ranbutor</v>
          </cell>
          <cell r="D165" t="str">
            <v>Audited</v>
          </cell>
          <cell r="E165" t="str">
            <v>Feeder</v>
          </cell>
          <cell r="F165" t="str">
            <v>032840</v>
          </cell>
          <cell r="G165" t="str">
            <v>Pangi</v>
          </cell>
          <cell r="H165" t="str">
            <v>Pentecost</v>
          </cell>
          <cell r="I165" t="str">
            <v>NBV</v>
          </cell>
          <cell r="J165" t="str">
            <v>Penama</v>
          </cell>
          <cell r="K165" t="str">
            <v>0084905001</v>
          </cell>
          <cell r="L165">
            <v>10</v>
          </cell>
          <cell r="M165">
            <v>9000</v>
          </cell>
          <cell r="N165">
            <v>90000</v>
          </cell>
          <cell r="O165">
            <v>27000</v>
          </cell>
          <cell r="P165">
            <v>0</v>
          </cell>
          <cell r="Q165">
            <v>27000</v>
          </cell>
          <cell r="R165">
            <v>27000</v>
          </cell>
        </row>
        <row r="166">
          <cell r="B166" t="str">
            <v>K0328100</v>
          </cell>
          <cell r="C166" t="str">
            <v>Rangusoksu</v>
          </cell>
          <cell r="D166" t="str">
            <v>Audited</v>
          </cell>
          <cell r="E166" t="str">
            <v>Attached</v>
          </cell>
          <cell r="F166" t="str">
            <v>032844</v>
          </cell>
          <cell r="G166" t="str">
            <v>Rangusuksu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0084911001</v>
          </cell>
          <cell r="L166">
            <v>28</v>
          </cell>
          <cell r="M166">
            <v>9000</v>
          </cell>
          <cell r="N166">
            <v>252000</v>
          </cell>
          <cell r="O166">
            <v>75600</v>
          </cell>
          <cell r="P166">
            <v>0</v>
          </cell>
          <cell r="Q166">
            <v>75600</v>
          </cell>
          <cell r="R166">
            <v>75600</v>
          </cell>
        </row>
        <row r="167">
          <cell r="B167" t="str">
            <v>K0328357</v>
          </cell>
          <cell r="C167" t="str">
            <v>Ranwadi Kindy</v>
          </cell>
          <cell r="D167" t="str">
            <v>Audited</v>
          </cell>
          <cell r="E167" t="str">
            <v>Feeder</v>
          </cell>
          <cell r="F167" t="str">
            <v>032819</v>
          </cell>
          <cell r="G167" t="str">
            <v>Lalzadette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0084896001</v>
          </cell>
          <cell r="L167">
            <v>12</v>
          </cell>
          <cell r="M167">
            <v>9000</v>
          </cell>
          <cell r="N167">
            <v>108000</v>
          </cell>
          <cell r="O167">
            <v>32400</v>
          </cell>
          <cell r="P167">
            <v>0</v>
          </cell>
          <cell r="Q167">
            <v>32400</v>
          </cell>
          <cell r="R167">
            <v>32400</v>
          </cell>
        </row>
        <row r="168">
          <cell r="B168" t="str">
            <v>K0328098</v>
          </cell>
          <cell r="C168" t="str">
            <v>Ranwas</v>
          </cell>
          <cell r="D168" t="str">
            <v>Audited</v>
          </cell>
          <cell r="E168" t="str">
            <v>Feeder</v>
          </cell>
          <cell r="F168" t="str">
            <v>032846</v>
          </cell>
          <cell r="G168" t="str">
            <v>Ranwas</v>
          </cell>
          <cell r="H168" t="str">
            <v>Pentecost</v>
          </cell>
          <cell r="I168" t="str">
            <v>NBV</v>
          </cell>
          <cell r="J168" t="str">
            <v>Penama</v>
          </cell>
          <cell r="K168" t="str">
            <v>0098409001</v>
          </cell>
          <cell r="L168">
            <v>10</v>
          </cell>
          <cell r="M168">
            <v>9000</v>
          </cell>
          <cell r="N168">
            <v>90000</v>
          </cell>
          <cell r="O168">
            <v>27000</v>
          </cell>
          <cell r="P168">
            <v>0</v>
          </cell>
          <cell r="Q168">
            <v>27000</v>
          </cell>
          <cell r="R168">
            <v>27000</v>
          </cell>
        </row>
        <row r="169">
          <cell r="B169" t="str">
            <v>K0327060</v>
          </cell>
          <cell r="C169" t="str">
            <v>Rogrere</v>
          </cell>
          <cell r="D169" t="str">
            <v>Audited</v>
          </cell>
          <cell r="E169" t="str">
            <v>Feeder</v>
          </cell>
          <cell r="F169" t="str">
            <v>032716</v>
          </cell>
          <cell r="G169" t="str">
            <v>Gambule</v>
          </cell>
          <cell r="H169" t="str">
            <v>Maewo</v>
          </cell>
          <cell r="I169" t="str">
            <v>NBV</v>
          </cell>
          <cell r="J169" t="str">
            <v>Penama</v>
          </cell>
          <cell r="K169" t="str">
            <v>0084862001</v>
          </cell>
          <cell r="L169">
            <v>11</v>
          </cell>
          <cell r="M169">
            <v>9000</v>
          </cell>
          <cell r="N169">
            <v>99000</v>
          </cell>
          <cell r="O169">
            <v>29700</v>
          </cell>
          <cell r="P169">
            <v>0</v>
          </cell>
          <cell r="Q169">
            <v>29700</v>
          </cell>
          <cell r="R169">
            <v>29700</v>
          </cell>
        </row>
        <row r="170">
          <cell r="B170" t="str">
            <v>K0327361</v>
          </cell>
          <cell r="C170" t="str">
            <v>Roronda Kindy</v>
          </cell>
          <cell r="D170" t="str">
            <v>Audited</v>
          </cell>
          <cell r="E170" t="str">
            <v>Feeder</v>
          </cell>
          <cell r="F170" t="str">
            <v>032751</v>
          </cell>
          <cell r="G170" t="str">
            <v>Sulua</v>
          </cell>
          <cell r="H170" t="str">
            <v>Maewo</v>
          </cell>
          <cell r="I170" t="str">
            <v>NBV</v>
          </cell>
          <cell r="J170" t="str">
            <v>Penama</v>
          </cell>
          <cell r="K170" t="str">
            <v>0084864001</v>
          </cell>
          <cell r="L170">
            <v>11</v>
          </cell>
          <cell r="M170">
            <v>9000</v>
          </cell>
          <cell r="N170">
            <v>99000</v>
          </cell>
          <cell r="O170">
            <v>29700</v>
          </cell>
          <cell r="P170">
            <v>0</v>
          </cell>
          <cell r="Q170">
            <v>29700</v>
          </cell>
          <cell r="R170">
            <v>29700</v>
          </cell>
        </row>
        <row r="171">
          <cell r="B171" t="str">
            <v>K0328388</v>
          </cell>
          <cell r="C171" t="str">
            <v>Sacre Coeur Laringmat Kindy</v>
          </cell>
          <cell r="D171" t="str">
            <v>Audited</v>
          </cell>
          <cell r="E171" t="str">
            <v>Feeder</v>
          </cell>
          <cell r="F171" t="str">
            <v>032855</v>
          </cell>
          <cell r="G171" t="str">
            <v>Tsimbwege</v>
          </cell>
          <cell r="H171" t="str">
            <v>Pentecost</v>
          </cell>
          <cell r="I171" t="str">
            <v>NBV</v>
          </cell>
          <cell r="J171" t="str">
            <v>Penama</v>
          </cell>
          <cell r="K171" t="str">
            <v>0084899001</v>
          </cell>
          <cell r="L171">
            <v>21</v>
          </cell>
          <cell r="M171">
            <v>9000</v>
          </cell>
          <cell r="N171">
            <v>189000</v>
          </cell>
          <cell r="O171">
            <v>56700</v>
          </cell>
          <cell r="P171">
            <v>0</v>
          </cell>
          <cell r="Q171">
            <v>56700</v>
          </cell>
          <cell r="R171">
            <v>56700</v>
          </cell>
        </row>
        <row r="172">
          <cell r="B172" t="str">
            <v>K0326390</v>
          </cell>
          <cell r="C172" t="str">
            <v>Sarabulu Kindy</v>
          </cell>
          <cell r="D172" t="str">
            <v>Audited</v>
          </cell>
          <cell r="E172" t="str">
            <v>Attached</v>
          </cell>
          <cell r="F172" t="str">
            <v>032649</v>
          </cell>
          <cell r="G172" t="str">
            <v>Sarabulu</v>
          </cell>
          <cell r="H172" t="str">
            <v>Ambae</v>
          </cell>
          <cell r="I172" t="str">
            <v>NBV</v>
          </cell>
          <cell r="J172" t="str">
            <v>Penama</v>
          </cell>
          <cell r="K172" t="str">
            <v>0084856001</v>
          </cell>
          <cell r="L172">
            <v>11</v>
          </cell>
          <cell r="M172">
            <v>9000</v>
          </cell>
          <cell r="N172">
            <v>99000</v>
          </cell>
          <cell r="O172">
            <v>29700</v>
          </cell>
          <cell r="P172">
            <v>0</v>
          </cell>
          <cell r="Q172">
            <v>29700</v>
          </cell>
          <cell r="R172">
            <v>29700</v>
          </cell>
        </row>
        <row r="173">
          <cell r="B173" t="str">
            <v>K0327049</v>
          </cell>
          <cell r="C173" t="str">
            <v>Saranagwelu</v>
          </cell>
          <cell r="D173" t="str">
            <v>Audited</v>
          </cell>
          <cell r="E173" t="str">
            <v>Feeder</v>
          </cell>
          <cell r="F173" t="str">
            <v>032716</v>
          </cell>
          <cell r="G173" t="str">
            <v>Gambule</v>
          </cell>
          <cell r="H173" t="str">
            <v>Maewo</v>
          </cell>
          <cell r="I173" t="str">
            <v>NBV</v>
          </cell>
          <cell r="J173" t="str">
            <v>Penama</v>
          </cell>
          <cell r="K173" t="str">
            <v>0084862001</v>
          </cell>
          <cell r="L173">
            <v>25</v>
          </cell>
          <cell r="M173">
            <v>9000</v>
          </cell>
          <cell r="N173">
            <v>225000</v>
          </cell>
          <cell r="O173">
            <v>67500</v>
          </cell>
          <cell r="P173">
            <v>0</v>
          </cell>
          <cell r="Q173">
            <v>67500</v>
          </cell>
          <cell r="R173">
            <v>67500</v>
          </cell>
        </row>
        <row r="174">
          <cell r="B174" t="str">
            <v>K0326314</v>
          </cell>
          <cell r="C174" t="str">
            <v>Saratamata</v>
          </cell>
          <cell r="D174" t="str">
            <v>Audited</v>
          </cell>
          <cell r="E174" t="str">
            <v>Feeder</v>
          </cell>
          <cell r="F174" t="str">
            <v>032604</v>
          </cell>
          <cell r="G174" t="str">
            <v>Ambaebulu</v>
          </cell>
          <cell r="H174" t="str">
            <v>Ambae</v>
          </cell>
          <cell r="I174" t="str">
            <v>NBV</v>
          </cell>
          <cell r="J174" t="str">
            <v>Penama</v>
          </cell>
          <cell r="K174" t="str">
            <v>0084844001</v>
          </cell>
          <cell r="L174">
            <v>14</v>
          </cell>
          <cell r="M174">
            <v>9000</v>
          </cell>
          <cell r="N174">
            <v>126000</v>
          </cell>
          <cell r="O174">
            <v>37800</v>
          </cell>
          <cell r="P174">
            <v>0</v>
          </cell>
          <cell r="Q174">
            <v>37800</v>
          </cell>
          <cell r="R174">
            <v>37800</v>
          </cell>
        </row>
        <row r="175">
          <cell r="B175" t="str">
            <v>K0326379</v>
          </cell>
          <cell r="C175" t="str">
            <v>Simon Kindy</v>
          </cell>
          <cell r="D175" t="str">
            <v>Audited</v>
          </cell>
          <cell r="E175" t="str">
            <v>Attached</v>
          </cell>
          <cell r="F175" t="str">
            <v>032650</v>
          </cell>
          <cell r="G175" t="str">
            <v xml:space="preserve">Simon </v>
          </cell>
          <cell r="H175" t="str">
            <v>Ambae</v>
          </cell>
          <cell r="I175" t="str">
            <v>NBV</v>
          </cell>
          <cell r="J175" t="str">
            <v>Penama</v>
          </cell>
          <cell r="K175" t="str">
            <v>0084857001</v>
          </cell>
          <cell r="L175">
            <v>15</v>
          </cell>
          <cell r="M175">
            <v>9000</v>
          </cell>
          <cell r="N175">
            <v>135000</v>
          </cell>
          <cell r="O175">
            <v>40500</v>
          </cell>
          <cell r="P175">
            <v>0</v>
          </cell>
          <cell r="Q175">
            <v>40500</v>
          </cell>
          <cell r="R175">
            <v>40500</v>
          </cell>
        </row>
        <row r="176">
          <cell r="B176" t="str">
            <v>K0328409</v>
          </cell>
          <cell r="C176" t="str">
            <v>St Immaculee Conception</v>
          </cell>
          <cell r="D176" t="str">
            <v>Audited</v>
          </cell>
          <cell r="E176" t="str">
            <v>Attached</v>
          </cell>
          <cell r="F176" t="str">
            <v>032855</v>
          </cell>
          <cell r="G176" t="str">
            <v>Tsimbwege</v>
          </cell>
          <cell r="H176" t="str">
            <v>Pentecost</v>
          </cell>
          <cell r="I176" t="str">
            <v>NBV</v>
          </cell>
          <cell r="J176" t="str">
            <v>Penama</v>
          </cell>
          <cell r="K176" t="str">
            <v>0084899001</v>
          </cell>
          <cell r="L176">
            <v>6</v>
          </cell>
          <cell r="M176">
            <v>9000</v>
          </cell>
          <cell r="N176">
            <v>54000</v>
          </cell>
          <cell r="O176">
            <v>16200</v>
          </cell>
          <cell r="P176">
            <v>0</v>
          </cell>
          <cell r="Q176">
            <v>16200</v>
          </cell>
          <cell r="R176">
            <v>16200</v>
          </cell>
        </row>
        <row r="177">
          <cell r="B177" t="str">
            <v>K0328414</v>
          </cell>
          <cell r="C177" t="str">
            <v>St Joseph Lebutsubutsuvet</v>
          </cell>
          <cell r="D177" t="str">
            <v>Audited</v>
          </cell>
          <cell r="E177" t="str">
            <v>Feeder</v>
          </cell>
          <cell r="F177" t="str">
            <v>032855</v>
          </cell>
          <cell r="G177" t="str">
            <v>Tsimbwege</v>
          </cell>
          <cell r="H177" t="str">
            <v>Pentecost</v>
          </cell>
          <cell r="I177" t="str">
            <v>NBV</v>
          </cell>
          <cell r="J177" t="str">
            <v>Penama</v>
          </cell>
          <cell r="K177" t="str">
            <v>0084899001</v>
          </cell>
          <cell r="L177">
            <v>14</v>
          </cell>
          <cell r="M177">
            <v>9000</v>
          </cell>
          <cell r="N177">
            <v>126000</v>
          </cell>
          <cell r="O177">
            <v>37800</v>
          </cell>
          <cell r="P177">
            <v>0</v>
          </cell>
          <cell r="Q177">
            <v>37800</v>
          </cell>
          <cell r="R177">
            <v>37800</v>
          </cell>
        </row>
        <row r="178">
          <cell r="B178" t="str">
            <v>K0328386</v>
          </cell>
          <cell r="C178" t="str">
            <v>St Lerankaro Kindy</v>
          </cell>
          <cell r="D178" t="str">
            <v>Audited</v>
          </cell>
          <cell r="E178" t="str">
            <v>Attached</v>
          </cell>
          <cell r="F178" t="str">
            <v>032856</v>
          </cell>
          <cell r="G178" t="str">
            <v>Ubiku</v>
          </cell>
          <cell r="H178" t="str">
            <v>Pentecost</v>
          </cell>
          <cell r="I178" t="str">
            <v>NBV</v>
          </cell>
          <cell r="J178" t="str">
            <v>Penama</v>
          </cell>
          <cell r="K178" t="str">
            <v>0084897001</v>
          </cell>
          <cell r="L178">
            <v>7</v>
          </cell>
          <cell r="M178">
            <v>9000</v>
          </cell>
          <cell r="N178">
            <v>63000</v>
          </cell>
          <cell r="O178">
            <v>18900</v>
          </cell>
          <cell r="P178">
            <v>0</v>
          </cell>
          <cell r="Q178">
            <v>18900</v>
          </cell>
          <cell r="R178">
            <v>18900</v>
          </cell>
        </row>
        <row r="179">
          <cell r="B179" t="str">
            <v>K0328348</v>
          </cell>
          <cell r="C179" t="str">
            <v>St. Henri Kindy</v>
          </cell>
          <cell r="D179" t="str">
            <v>Audited</v>
          </cell>
          <cell r="E179" t="str">
            <v>Attached</v>
          </cell>
          <cell r="F179" t="str">
            <v>032848</v>
          </cell>
          <cell r="G179" t="str">
            <v>St. Henri (Lonfis)</v>
          </cell>
          <cell r="H179" t="str">
            <v>Pentecost</v>
          </cell>
          <cell r="I179" t="str">
            <v>NBV</v>
          </cell>
          <cell r="J179" t="str">
            <v>Penama</v>
          </cell>
          <cell r="K179" t="str">
            <v>0084913001</v>
          </cell>
          <cell r="L179">
            <v>25</v>
          </cell>
          <cell r="M179">
            <v>9000</v>
          </cell>
          <cell r="N179">
            <v>225000</v>
          </cell>
          <cell r="O179">
            <v>67500</v>
          </cell>
          <cell r="P179">
            <v>0</v>
          </cell>
          <cell r="Q179">
            <v>67500</v>
          </cell>
          <cell r="R179">
            <v>67500</v>
          </cell>
        </row>
        <row r="180">
          <cell r="B180" t="str">
            <v>K0328365</v>
          </cell>
          <cell r="C180" t="str">
            <v>St. Michel Laringmat Kindy</v>
          </cell>
          <cell r="D180" t="str">
            <v>Audited</v>
          </cell>
          <cell r="E180" t="str">
            <v>Feeder</v>
          </cell>
          <cell r="F180" t="str">
            <v>032855</v>
          </cell>
          <cell r="G180" t="str">
            <v>Tsimbwege</v>
          </cell>
          <cell r="H180" t="str">
            <v>Pentecost</v>
          </cell>
          <cell r="I180" t="str">
            <v>NBV</v>
          </cell>
          <cell r="J180" t="str">
            <v>Penama</v>
          </cell>
          <cell r="K180" t="str">
            <v>0084899001</v>
          </cell>
          <cell r="L180">
            <v>12</v>
          </cell>
          <cell r="M180">
            <v>9000</v>
          </cell>
          <cell r="N180">
            <v>108000</v>
          </cell>
          <cell r="O180">
            <v>32400</v>
          </cell>
          <cell r="P180">
            <v>5000</v>
          </cell>
          <cell r="Q180">
            <v>27400</v>
          </cell>
          <cell r="R180">
            <v>27400</v>
          </cell>
        </row>
        <row r="181">
          <cell r="B181" t="str">
            <v>K0328339</v>
          </cell>
          <cell r="C181" t="str">
            <v>St. Pierre Chanel Kindy</v>
          </cell>
          <cell r="D181" t="str">
            <v>Audited</v>
          </cell>
          <cell r="E181" t="str">
            <v>Feeder</v>
          </cell>
          <cell r="F181" t="str">
            <v>032855</v>
          </cell>
          <cell r="G181" t="str">
            <v>Tsimbwege</v>
          </cell>
          <cell r="H181" t="str">
            <v>Pentecost</v>
          </cell>
          <cell r="I181" t="str">
            <v>NBV</v>
          </cell>
          <cell r="J181" t="str">
            <v>Penama</v>
          </cell>
          <cell r="K181" t="str">
            <v>0084899001</v>
          </cell>
          <cell r="L181">
            <v>22</v>
          </cell>
          <cell r="M181">
            <v>9000</v>
          </cell>
          <cell r="N181">
            <v>198000</v>
          </cell>
          <cell r="O181">
            <v>59400</v>
          </cell>
          <cell r="P181">
            <v>0</v>
          </cell>
          <cell r="Q181">
            <v>59400</v>
          </cell>
          <cell r="R181">
            <v>59400</v>
          </cell>
        </row>
        <row r="182">
          <cell r="B182" t="str">
            <v>K0327048</v>
          </cell>
          <cell r="C182" t="str">
            <v>Sulua ECCE</v>
          </cell>
          <cell r="D182" t="str">
            <v>Audited</v>
          </cell>
          <cell r="E182" t="str">
            <v>Feeder</v>
          </cell>
          <cell r="F182" t="str">
            <v>032751</v>
          </cell>
          <cell r="G182" t="str">
            <v>Sulua</v>
          </cell>
          <cell r="H182" t="str">
            <v>Maewo</v>
          </cell>
          <cell r="I182" t="str">
            <v>NBV</v>
          </cell>
          <cell r="J182" t="str">
            <v>Penama</v>
          </cell>
          <cell r="K182" t="str">
            <v>0084864001</v>
          </cell>
          <cell r="L182">
            <v>16</v>
          </cell>
          <cell r="M182">
            <v>9000</v>
          </cell>
          <cell r="N182">
            <v>144000</v>
          </cell>
          <cell r="O182">
            <v>43200</v>
          </cell>
          <cell r="P182">
            <v>0</v>
          </cell>
          <cell r="Q182">
            <v>43200</v>
          </cell>
          <cell r="R182">
            <v>43200</v>
          </cell>
        </row>
        <row r="183">
          <cell r="B183" t="str">
            <v>K0327058</v>
          </cell>
          <cell r="C183" t="str">
            <v>Susui</v>
          </cell>
          <cell r="D183" t="str">
            <v>Audited</v>
          </cell>
          <cell r="E183" t="str">
            <v>Feeder</v>
          </cell>
          <cell r="F183" t="str">
            <v>032716</v>
          </cell>
          <cell r="G183" t="str">
            <v>Gambule</v>
          </cell>
          <cell r="H183" t="str">
            <v>Maewo</v>
          </cell>
          <cell r="I183" t="str">
            <v>NBV</v>
          </cell>
          <cell r="J183" t="str">
            <v>Penama</v>
          </cell>
          <cell r="K183" t="str">
            <v>0084862001</v>
          </cell>
          <cell r="L183">
            <v>5</v>
          </cell>
          <cell r="M183">
            <v>9000</v>
          </cell>
          <cell r="N183">
            <v>45000</v>
          </cell>
          <cell r="O183">
            <v>13500</v>
          </cell>
          <cell r="P183">
            <v>0</v>
          </cell>
          <cell r="Q183">
            <v>13500</v>
          </cell>
          <cell r="R183">
            <v>13500</v>
          </cell>
        </row>
        <row r="184">
          <cell r="B184" t="str">
            <v>K0326330</v>
          </cell>
          <cell r="C184" t="str">
            <v>Tagui</v>
          </cell>
          <cell r="D184" t="str">
            <v>Audited</v>
          </cell>
          <cell r="E184" t="str">
            <v>Feeder</v>
          </cell>
          <cell r="F184" t="str">
            <v>032642</v>
          </cell>
          <cell r="G184" t="str">
            <v>Qatuneala</v>
          </cell>
          <cell r="H184" t="str">
            <v>Ambae</v>
          </cell>
          <cell r="I184" t="str">
            <v>NBV</v>
          </cell>
          <cell r="J184" t="str">
            <v>Penama</v>
          </cell>
          <cell r="K184" t="str">
            <v>0084853001</v>
          </cell>
          <cell r="L184">
            <v>8</v>
          </cell>
          <cell r="M184">
            <v>9000</v>
          </cell>
          <cell r="N184">
            <v>72000</v>
          </cell>
          <cell r="O184">
            <v>21600</v>
          </cell>
          <cell r="P184">
            <v>0</v>
          </cell>
          <cell r="Q184">
            <v>21600</v>
          </cell>
          <cell r="R184">
            <v>21600</v>
          </cell>
        </row>
        <row r="185">
          <cell r="B185" t="str">
            <v>K0326397</v>
          </cell>
          <cell r="C185" t="str">
            <v>Talai Roroi Leleo Kindy</v>
          </cell>
          <cell r="D185" t="str">
            <v>Audited</v>
          </cell>
          <cell r="E185" t="str">
            <v>Feeder</v>
          </cell>
          <cell r="F185" t="str">
            <v>032652</v>
          </cell>
          <cell r="G185" t="str">
            <v>Talai Roroi Leleo</v>
          </cell>
          <cell r="H185" t="str">
            <v>Ambae</v>
          </cell>
          <cell r="I185" t="str">
            <v>NBV</v>
          </cell>
          <cell r="J185" t="str">
            <v>Penama</v>
          </cell>
          <cell r="K185" t="str">
            <v>0084906001</v>
          </cell>
          <cell r="L185">
            <v>11</v>
          </cell>
          <cell r="M185">
            <v>9000</v>
          </cell>
          <cell r="N185">
            <v>99000</v>
          </cell>
          <cell r="O185">
            <v>29700</v>
          </cell>
          <cell r="P185">
            <v>0</v>
          </cell>
          <cell r="Q185">
            <v>29700</v>
          </cell>
          <cell r="R185">
            <v>29700</v>
          </cell>
        </row>
        <row r="186">
          <cell r="B186" t="str">
            <v>K0328360</v>
          </cell>
          <cell r="C186" t="str">
            <v>Talwa Kindy</v>
          </cell>
          <cell r="D186" t="str">
            <v>Audited</v>
          </cell>
          <cell r="E186" t="str">
            <v>Feeder</v>
          </cell>
          <cell r="F186" t="str">
            <v>032840</v>
          </cell>
          <cell r="G186" t="str">
            <v>Pangi</v>
          </cell>
          <cell r="H186" t="str">
            <v>Pentecost</v>
          </cell>
          <cell r="I186" t="str">
            <v>NBV</v>
          </cell>
          <cell r="J186" t="str">
            <v>Penama</v>
          </cell>
          <cell r="K186" t="str">
            <v>0084905001</v>
          </cell>
          <cell r="L186">
            <v>30</v>
          </cell>
          <cell r="M186">
            <v>9000</v>
          </cell>
          <cell r="N186">
            <v>270000</v>
          </cell>
          <cell r="O186">
            <v>81000</v>
          </cell>
          <cell r="P186">
            <v>0</v>
          </cell>
          <cell r="Q186">
            <v>81000</v>
          </cell>
          <cell r="R186">
            <v>81000</v>
          </cell>
        </row>
        <row r="187">
          <cell r="B187" t="str">
            <v>K0326395</v>
          </cell>
          <cell r="C187" t="str">
            <v>Tambebulu Kindy</v>
          </cell>
          <cell r="D187" t="str">
            <v>Audited</v>
          </cell>
          <cell r="E187" t="str">
            <v>Feeder</v>
          </cell>
          <cell r="F187" t="str">
            <v>032862</v>
          </cell>
          <cell r="G187" t="str">
            <v>Vuinkalato</v>
          </cell>
          <cell r="H187" t="str">
            <v>Ambae</v>
          </cell>
          <cell r="I187" t="str">
            <v>NBV</v>
          </cell>
          <cell r="J187" t="str">
            <v>Penama</v>
          </cell>
          <cell r="K187" t="str">
            <v>0084888001</v>
          </cell>
          <cell r="L187">
            <v>3</v>
          </cell>
          <cell r="M187">
            <v>9000</v>
          </cell>
          <cell r="N187">
            <v>27000</v>
          </cell>
          <cell r="O187">
            <v>8100</v>
          </cell>
          <cell r="P187"/>
          <cell r="Q187">
            <v>8100</v>
          </cell>
          <cell r="R187">
            <v>8100</v>
          </cell>
        </row>
        <row r="188">
          <cell r="B188" t="str">
            <v>K0328089</v>
          </cell>
          <cell r="C188" t="str">
            <v>Tamua</v>
          </cell>
          <cell r="D188" t="str">
            <v>Audited</v>
          </cell>
          <cell r="E188" t="str">
            <v>Attached</v>
          </cell>
          <cell r="F188" t="str">
            <v>032818</v>
          </cell>
          <cell r="G188" t="str">
            <v>Labultamata (Tamua)</v>
          </cell>
          <cell r="H188" t="str">
            <v>Pentecost</v>
          </cell>
          <cell r="I188" t="str">
            <v>NBV</v>
          </cell>
          <cell r="J188" t="str">
            <v>Penama</v>
          </cell>
          <cell r="K188" t="str">
            <v>0084873001</v>
          </cell>
          <cell r="L188">
            <v>8</v>
          </cell>
          <cell r="M188">
            <v>9000</v>
          </cell>
          <cell r="N188">
            <v>72000</v>
          </cell>
          <cell r="O188">
            <v>21600</v>
          </cell>
          <cell r="P188">
            <v>0</v>
          </cell>
          <cell r="Q188">
            <v>21600</v>
          </cell>
          <cell r="R188">
            <v>21600</v>
          </cell>
        </row>
        <row r="189">
          <cell r="B189" t="str">
            <v>K0327389</v>
          </cell>
          <cell r="C189" t="str">
            <v>Tano Bula Kindy</v>
          </cell>
          <cell r="D189" t="str">
            <v>Audited</v>
          </cell>
          <cell r="E189" t="str">
            <v>Feeder</v>
          </cell>
          <cell r="F189" t="str">
            <v>032701</v>
          </cell>
          <cell r="G189" t="str">
            <v>Abanga</v>
          </cell>
          <cell r="H189" t="str">
            <v>Maewo</v>
          </cell>
          <cell r="I189" t="str">
            <v>NBV</v>
          </cell>
          <cell r="J189" t="str">
            <v>Penama</v>
          </cell>
          <cell r="K189" t="str">
            <v>0084860001</v>
          </cell>
          <cell r="L189">
            <v>11</v>
          </cell>
          <cell r="M189">
            <v>9000</v>
          </cell>
          <cell r="N189">
            <v>99000</v>
          </cell>
          <cell r="O189">
            <v>29700</v>
          </cell>
          <cell r="P189">
            <v>0</v>
          </cell>
          <cell r="Q189">
            <v>29700</v>
          </cell>
          <cell r="R189">
            <v>29700</v>
          </cell>
        </row>
        <row r="190">
          <cell r="B190" t="str">
            <v>K0328403</v>
          </cell>
          <cell r="C190" t="str">
            <v>Tarileo ECCE</v>
          </cell>
          <cell r="D190" t="str">
            <v>Audited</v>
          </cell>
          <cell r="E190" t="str">
            <v>Feeder</v>
          </cell>
          <cell r="F190" t="str">
            <v>032806</v>
          </cell>
          <cell r="G190" t="str">
            <v>Atavtabanga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0084867001</v>
          </cell>
          <cell r="L190">
            <v>18</v>
          </cell>
          <cell r="M190">
            <v>9000</v>
          </cell>
          <cell r="N190">
            <v>162000</v>
          </cell>
          <cell r="O190">
            <v>48600</v>
          </cell>
          <cell r="P190"/>
          <cell r="Q190">
            <v>48600</v>
          </cell>
          <cell r="R190">
            <v>48600</v>
          </cell>
        </row>
        <row r="191">
          <cell r="B191" t="str">
            <v>K0328343</v>
          </cell>
          <cell r="C191" t="str">
            <v>Torlie  Kindy</v>
          </cell>
          <cell r="D191" t="str">
            <v>Audited</v>
          </cell>
          <cell r="E191" t="str">
            <v>Attached</v>
          </cell>
          <cell r="F191" t="str">
            <v>032854</v>
          </cell>
          <cell r="G191" t="str">
            <v>Torlie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0084884001</v>
          </cell>
          <cell r="L191">
            <v>52</v>
          </cell>
          <cell r="M191">
            <v>9000</v>
          </cell>
          <cell r="N191">
            <v>468000</v>
          </cell>
          <cell r="O191">
            <v>140400</v>
          </cell>
          <cell r="P191">
            <v>0</v>
          </cell>
          <cell r="Q191">
            <v>140400</v>
          </cell>
          <cell r="R191">
            <v>140400</v>
          </cell>
        </row>
        <row r="192">
          <cell r="B192" t="str">
            <v>K0328335</v>
          </cell>
          <cell r="C192" t="str">
            <v>Vanmamla Model Kindy</v>
          </cell>
          <cell r="D192" t="str">
            <v>Audited</v>
          </cell>
          <cell r="E192" t="str">
            <v>Attached</v>
          </cell>
          <cell r="F192" t="str">
            <v>032867</v>
          </cell>
          <cell r="G192" t="str">
            <v>Vanmamla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0084909001</v>
          </cell>
          <cell r="L192">
            <v>24</v>
          </cell>
          <cell r="M192">
            <v>9000</v>
          </cell>
          <cell r="N192">
            <v>216000</v>
          </cell>
          <cell r="O192">
            <v>64800</v>
          </cell>
          <cell r="P192">
            <v>0</v>
          </cell>
          <cell r="Q192">
            <v>64800</v>
          </cell>
          <cell r="R192">
            <v>64800</v>
          </cell>
        </row>
        <row r="193">
          <cell r="B193" t="str">
            <v>K0328332</v>
          </cell>
          <cell r="C193" t="str">
            <v>Vansemakul kindy</v>
          </cell>
          <cell r="D193" t="str">
            <v>Audited</v>
          </cell>
          <cell r="E193" t="str">
            <v>Feeder</v>
          </cell>
          <cell r="F193" t="str">
            <v>032830</v>
          </cell>
          <cell r="G193" t="str">
            <v>Melsisi</v>
          </cell>
          <cell r="H193" t="str">
            <v>Pentecost</v>
          </cell>
          <cell r="I193" t="str">
            <v>NBV</v>
          </cell>
          <cell r="J193" t="str">
            <v>Penama</v>
          </cell>
          <cell r="K193" t="str">
            <v>0084901001</v>
          </cell>
          <cell r="L193">
            <v>17</v>
          </cell>
          <cell r="M193">
            <v>9000</v>
          </cell>
          <cell r="N193">
            <v>153000</v>
          </cell>
          <cell r="O193">
            <v>45900</v>
          </cell>
          <cell r="P193">
            <v>0</v>
          </cell>
          <cell r="Q193">
            <v>45900</v>
          </cell>
          <cell r="R193">
            <v>45900</v>
          </cell>
        </row>
        <row r="194">
          <cell r="B194" t="str">
            <v>K0326376</v>
          </cell>
          <cell r="C194" t="str">
            <v>Vanuebulu Kindy</v>
          </cell>
          <cell r="D194" t="str">
            <v>Audited</v>
          </cell>
          <cell r="E194" t="str">
            <v>Feeder</v>
          </cell>
          <cell r="F194" t="str">
            <v>032610</v>
          </cell>
          <cell r="G194" t="str">
            <v>Bangabulu</v>
          </cell>
          <cell r="H194" t="str">
            <v>Ambae</v>
          </cell>
          <cell r="I194" t="str">
            <v>PEO</v>
          </cell>
          <cell r="J194" t="str">
            <v>Penama</v>
          </cell>
          <cell r="K194" t="str">
            <v>0084846001</v>
          </cell>
          <cell r="L194">
            <v>21</v>
          </cell>
          <cell r="M194">
            <v>9000</v>
          </cell>
          <cell r="N194">
            <v>189000</v>
          </cell>
          <cell r="O194">
            <v>56700</v>
          </cell>
          <cell r="P194">
            <v>0</v>
          </cell>
          <cell r="Q194">
            <v>56700</v>
          </cell>
          <cell r="R194">
            <v>56700</v>
          </cell>
        </row>
        <row r="195">
          <cell r="B195" t="str">
            <v>K0326015</v>
          </cell>
          <cell r="C195" t="str">
            <v>Vanue-Marama</v>
          </cell>
          <cell r="D195" t="str">
            <v>Audited</v>
          </cell>
          <cell r="E195" t="str">
            <v>Attached</v>
          </cell>
          <cell r="F195" t="str">
            <v>032858</v>
          </cell>
          <cell r="G195" t="str">
            <v>Vanue-Marama</v>
          </cell>
          <cell r="H195" t="str">
            <v>Ambae</v>
          </cell>
          <cell r="I195" t="str">
            <v>NBV</v>
          </cell>
          <cell r="J195" t="str">
            <v>Penama</v>
          </cell>
          <cell r="K195" t="str">
            <v>0084904001</v>
          </cell>
          <cell r="L195">
            <v>14</v>
          </cell>
          <cell r="M195">
            <v>9000</v>
          </cell>
          <cell r="N195">
            <v>126000</v>
          </cell>
          <cell r="O195">
            <v>37800</v>
          </cell>
          <cell r="P195">
            <v>0</v>
          </cell>
          <cell r="Q195">
            <v>37800</v>
          </cell>
          <cell r="R195">
            <v>37800</v>
          </cell>
        </row>
        <row r="196">
          <cell r="B196" t="str">
            <v>K0326041</v>
          </cell>
          <cell r="C196" t="str">
            <v>Vilakalaka</v>
          </cell>
          <cell r="D196" t="str">
            <v>Audited</v>
          </cell>
          <cell r="E196" t="str">
            <v>Attached</v>
          </cell>
          <cell r="F196" t="str">
            <v>032860</v>
          </cell>
          <cell r="G196" t="str">
            <v>Vilakalaka</v>
          </cell>
          <cell r="H196" t="str">
            <v>Ambae</v>
          </cell>
          <cell r="I196" t="str">
            <v>NBV</v>
          </cell>
          <cell r="J196" t="str">
            <v>Penama</v>
          </cell>
          <cell r="K196" t="str">
            <v>0084894001</v>
          </cell>
          <cell r="L196">
            <v>9</v>
          </cell>
          <cell r="M196">
            <v>9000</v>
          </cell>
          <cell r="N196">
            <v>81000</v>
          </cell>
          <cell r="O196">
            <v>24300</v>
          </cell>
          <cell r="P196">
            <v>0</v>
          </cell>
          <cell r="Q196">
            <v>24300</v>
          </cell>
          <cell r="R196">
            <v>24300</v>
          </cell>
        </row>
        <row r="197">
          <cell r="B197" t="str">
            <v>K0326039</v>
          </cell>
          <cell r="C197" t="str">
            <v>Volovuhu</v>
          </cell>
          <cell r="D197" t="str">
            <v>Audited</v>
          </cell>
          <cell r="E197" t="str">
            <v>Attached</v>
          </cell>
          <cell r="F197" t="str">
            <v>032861</v>
          </cell>
          <cell r="G197" t="str">
            <v>Volovuhu</v>
          </cell>
          <cell r="H197" t="str">
            <v>Ambae</v>
          </cell>
          <cell r="I197" t="str">
            <v>NBV</v>
          </cell>
          <cell r="J197" t="str">
            <v>Penama</v>
          </cell>
          <cell r="K197" t="str">
            <v>0084887001</v>
          </cell>
          <cell r="L197">
            <v>11</v>
          </cell>
          <cell r="M197">
            <v>9000</v>
          </cell>
          <cell r="N197">
            <v>99000</v>
          </cell>
          <cell r="O197">
            <v>29700</v>
          </cell>
          <cell r="P197">
            <v>0</v>
          </cell>
          <cell r="Q197">
            <v>29700</v>
          </cell>
          <cell r="R197">
            <v>29700</v>
          </cell>
        </row>
        <row r="198">
          <cell r="B198" t="str">
            <v>K0327312</v>
          </cell>
          <cell r="C198" t="str">
            <v>Wai Bulu</v>
          </cell>
          <cell r="D198" t="str">
            <v>Audited</v>
          </cell>
          <cell r="E198" t="str">
            <v>Feeder</v>
          </cell>
          <cell r="F198" t="str">
            <v>032701</v>
          </cell>
          <cell r="G198" t="str">
            <v>Abanga</v>
          </cell>
          <cell r="H198" t="str">
            <v>Maewo</v>
          </cell>
          <cell r="I198" t="str">
            <v>NBV</v>
          </cell>
          <cell r="J198" t="str">
            <v>Penama</v>
          </cell>
          <cell r="K198" t="str">
            <v>0084860001</v>
          </cell>
          <cell r="L198">
            <v>12</v>
          </cell>
          <cell r="M198">
            <v>9000</v>
          </cell>
          <cell r="N198">
            <v>108000</v>
          </cell>
          <cell r="O198">
            <v>32400</v>
          </cell>
          <cell r="P198"/>
          <cell r="Q198">
            <v>32400</v>
          </cell>
          <cell r="R198">
            <v>32400</v>
          </cell>
        </row>
        <row r="199">
          <cell r="B199" t="str">
            <v>K0326408</v>
          </cell>
          <cell r="C199" t="str">
            <v>Wailakau Kindy</v>
          </cell>
          <cell r="D199" t="str">
            <v>Audited</v>
          </cell>
          <cell r="E199" t="str">
            <v>Feeder</v>
          </cell>
          <cell r="F199" t="str">
            <v>032643</v>
          </cell>
          <cell r="G199" t="str">
            <v>Quatui</v>
          </cell>
          <cell r="H199" t="str">
            <v>Ambae</v>
          </cell>
          <cell r="I199" t="str">
            <v>NBV</v>
          </cell>
          <cell r="J199" t="str">
            <v>Penama</v>
          </cell>
          <cell r="K199" t="str">
            <v>0084854001</v>
          </cell>
          <cell r="L199">
            <v>20</v>
          </cell>
          <cell r="M199">
            <v>9000</v>
          </cell>
          <cell r="N199">
            <v>180000</v>
          </cell>
          <cell r="O199">
            <v>54000</v>
          </cell>
          <cell r="P199">
            <v>0</v>
          </cell>
          <cell r="Q199">
            <v>54000</v>
          </cell>
          <cell r="R199">
            <v>54000</v>
          </cell>
        </row>
        <row r="200">
          <cell r="B200" t="str">
            <v>K0326382</v>
          </cell>
          <cell r="C200" t="str">
            <v>Waisine Kindy</v>
          </cell>
          <cell r="D200" t="str">
            <v>Audited</v>
          </cell>
          <cell r="E200" t="str">
            <v>Attached</v>
          </cell>
          <cell r="F200" t="str">
            <v>032863</v>
          </cell>
          <cell r="G200" t="str">
            <v>Waisine</v>
          </cell>
          <cell r="H200" t="str">
            <v>Ambae</v>
          </cell>
          <cell r="I200" t="str">
            <v>NBV</v>
          </cell>
          <cell r="J200" t="str">
            <v>Penama</v>
          </cell>
          <cell r="K200" t="str">
            <v>0084907001</v>
          </cell>
          <cell r="L200">
            <v>16</v>
          </cell>
          <cell r="M200">
            <v>9000</v>
          </cell>
          <cell r="N200">
            <v>144000</v>
          </cell>
          <cell r="O200">
            <v>43200</v>
          </cell>
          <cell r="P200"/>
          <cell r="Q200">
            <v>43200</v>
          </cell>
          <cell r="R200">
            <v>43200</v>
          </cell>
        </row>
        <row r="201">
          <cell r="B201" t="str">
            <v>K0328346</v>
          </cell>
          <cell r="C201" t="str">
            <v>Wali Kindy</v>
          </cell>
          <cell r="D201" t="str">
            <v>Audited</v>
          </cell>
          <cell r="E201" t="str">
            <v>Feeder</v>
          </cell>
          <cell r="F201" t="str">
            <v>032840</v>
          </cell>
          <cell r="G201" t="str">
            <v>Pangi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0084905001</v>
          </cell>
          <cell r="L201">
            <v>20</v>
          </cell>
          <cell r="M201">
            <v>9000</v>
          </cell>
          <cell r="N201">
            <v>180000</v>
          </cell>
          <cell r="O201">
            <v>54000</v>
          </cell>
          <cell r="P201">
            <v>0</v>
          </cell>
          <cell r="Q201">
            <v>54000</v>
          </cell>
          <cell r="R201">
            <v>54000</v>
          </cell>
        </row>
        <row r="202">
          <cell r="B202" t="str">
            <v>K0328350</v>
          </cell>
          <cell r="C202" t="str">
            <v>Wanur Kindy</v>
          </cell>
          <cell r="D202" t="str">
            <v>Audited</v>
          </cell>
          <cell r="E202" t="str">
            <v>Feeder</v>
          </cell>
          <cell r="F202" t="str">
            <v>032811</v>
          </cell>
          <cell r="G202" t="str">
            <v>PointCross (Benmotri)</v>
          </cell>
          <cell r="H202" t="str">
            <v>Pentecost</v>
          </cell>
          <cell r="I202" t="str">
            <v>NBV</v>
          </cell>
          <cell r="J202" t="str">
            <v>Penama</v>
          </cell>
          <cell r="K202" t="str">
            <v>0084868001</v>
          </cell>
          <cell r="L202">
            <v>7</v>
          </cell>
          <cell r="M202">
            <v>9000</v>
          </cell>
          <cell r="N202">
            <v>63000</v>
          </cell>
          <cell r="O202">
            <v>18900</v>
          </cell>
          <cell r="P202">
            <v>0</v>
          </cell>
          <cell r="Q202">
            <v>18900</v>
          </cell>
          <cell r="R202">
            <v>18900</v>
          </cell>
        </row>
        <row r="203">
          <cell r="B203" t="str">
            <v>K0222190</v>
          </cell>
          <cell r="C203" t="str">
            <v>Akirio</v>
          </cell>
          <cell r="D203" t="str">
            <v>Audited</v>
          </cell>
          <cell r="E203" t="str">
            <v xml:space="preserve">Feeder </v>
          </cell>
          <cell r="F203" t="str">
            <v>022210</v>
          </cell>
          <cell r="G203" t="str">
            <v>Ebenezer</v>
          </cell>
          <cell r="H203" t="str">
            <v>Santo</v>
          </cell>
          <cell r="I203" t="str">
            <v>NBV</v>
          </cell>
          <cell r="J203" t="str">
            <v>Sanma</v>
          </cell>
          <cell r="K203" t="str">
            <v>0084601001</v>
          </cell>
          <cell r="L203">
            <v>9</v>
          </cell>
          <cell r="M203">
            <v>9000</v>
          </cell>
          <cell r="N203">
            <v>81000</v>
          </cell>
          <cell r="O203">
            <v>24300</v>
          </cell>
          <cell r="P203">
            <v>0</v>
          </cell>
          <cell r="Q203">
            <v>24300</v>
          </cell>
          <cell r="R203">
            <v>24300</v>
          </cell>
        </row>
        <row r="204">
          <cell r="B204" t="str">
            <v>K0221002</v>
          </cell>
          <cell r="C204" t="str">
            <v>Alowaru Kindy</v>
          </cell>
          <cell r="D204" t="str">
            <v>Audited</v>
          </cell>
          <cell r="E204" t="str">
            <v xml:space="preserve">Attached </v>
          </cell>
          <cell r="F204" t="str">
            <v>022106</v>
          </cell>
          <cell r="G204" t="str">
            <v xml:space="preserve">Alowaru </v>
          </cell>
          <cell r="H204" t="str">
            <v>Malo</v>
          </cell>
          <cell r="I204" t="str">
            <v>NBV</v>
          </cell>
          <cell r="J204" t="str">
            <v>Sanma</v>
          </cell>
          <cell r="K204" t="str">
            <v>0084592001</v>
          </cell>
          <cell r="L204">
            <v>11</v>
          </cell>
          <cell r="M204">
            <v>9000</v>
          </cell>
          <cell r="N204">
            <v>99000</v>
          </cell>
          <cell r="O204">
            <v>29700</v>
          </cell>
          <cell r="P204">
            <v>0</v>
          </cell>
          <cell r="Q204">
            <v>29700</v>
          </cell>
          <cell r="R204">
            <v>29700</v>
          </cell>
        </row>
        <row r="205">
          <cell r="B205" t="str">
            <v>K0222327</v>
          </cell>
          <cell r="C205" t="str">
            <v>Amnie ( Malao) Kindy</v>
          </cell>
          <cell r="D205" t="str">
            <v>Audited</v>
          </cell>
          <cell r="E205" t="str">
            <v>Attached</v>
          </cell>
          <cell r="F205" t="str">
            <v>022226</v>
          </cell>
          <cell r="G205" t="str">
            <v>Malao</v>
          </cell>
          <cell r="H205" t="str">
            <v>Santo</v>
          </cell>
          <cell r="I205" t="str">
            <v>NBV</v>
          </cell>
          <cell r="J205" t="str">
            <v>Sanma</v>
          </cell>
          <cell r="K205" t="str">
            <v>0084622001</v>
          </cell>
          <cell r="L205">
            <v>28</v>
          </cell>
          <cell r="M205">
            <v>9000</v>
          </cell>
          <cell r="N205">
            <v>252000</v>
          </cell>
          <cell r="O205">
            <v>75600</v>
          </cell>
          <cell r="P205">
            <v>0</v>
          </cell>
          <cell r="Q205">
            <v>75600</v>
          </cell>
          <cell r="R205">
            <v>75600</v>
          </cell>
        </row>
        <row r="206">
          <cell r="B206" t="str">
            <v>K0222067</v>
          </cell>
          <cell r="C206" t="str">
            <v>Anne Marie Kindy</v>
          </cell>
          <cell r="D206" t="str">
            <v>Audited</v>
          </cell>
          <cell r="E206" t="str">
            <v xml:space="preserve">Feeder </v>
          </cell>
          <cell r="F206" t="str">
            <v>020104</v>
          </cell>
          <cell r="G206" t="str">
            <v>St. Michel</v>
          </cell>
          <cell r="H206" t="str">
            <v>Santo</v>
          </cell>
          <cell r="I206" t="str">
            <v>NBV</v>
          </cell>
          <cell r="J206" t="str">
            <v>Sanma</v>
          </cell>
          <cell r="K206" t="str">
            <v>0084667001</v>
          </cell>
          <cell r="L206">
            <v>54</v>
          </cell>
          <cell r="M206">
            <v>9000</v>
          </cell>
          <cell r="N206">
            <v>486000</v>
          </cell>
          <cell r="O206">
            <v>145800</v>
          </cell>
          <cell r="P206">
            <v>0</v>
          </cell>
          <cell r="Q206">
            <v>145800</v>
          </cell>
          <cell r="R206">
            <v>145800</v>
          </cell>
        </row>
        <row r="207">
          <cell r="B207" t="str">
            <v>K0222120</v>
          </cell>
          <cell r="C207" t="str">
            <v>Araki Komuniti</v>
          </cell>
          <cell r="D207" t="str">
            <v>Audited</v>
          </cell>
          <cell r="E207" t="str">
            <v xml:space="preserve">Attached </v>
          </cell>
          <cell r="F207" t="str">
            <v>022421</v>
          </cell>
          <cell r="G207" t="str">
            <v xml:space="preserve">Lehilehina </v>
          </cell>
          <cell r="H207" t="str">
            <v>Araki</v>
          </cell>
          <cell r="I207" t="str">
            <v>NBV</v>
          </cell>
          <cell r="J207" t="str">
            <v>Sanma</v>
          </cell>
          <cell r="K207" t="str">
            <v>0084644001</v>
          </cell>
          <cell r="L207">
            <v>5</v>
          </cell>
          <cell r="M207">
            <v>9000</v>
          </cell>
          <cell r="N207">
            <v>45000</v>
          </cell>
          <cell r="O207">
            <v>13500</v>
          </cell>
          <cell r="P207">
            <v>0</v>
          </cell>
          <cell r="Q207">
            <v>13500</v>
          </cell>
          <cell r="R207">
            <v>13500</v>
          </cell>
        </row>
        <row r="208">
          <cell r="B208" t="str">
            <v>K0221018</v>
          </cell>
          <cell r="C208" t="str">
            <v>Asula</v>
          </cell>
          <cell r="D208" t="str">
            <v>Audited</v>
          </cell>
          <cell r="E208" t="str">
            <v xml:space="preserve">Feeder </v>
          </cell>
          <cell r="F208" t="str">
            <v>022163</v>
          </cell>
          <cell r="G208" t="str">
            <v>Taharo</v>
          </cell>
          <cell r="H208" t="str">
            <v>Malo</v>
          </cell>
          <cell r="I208" t="str">
            <v>NBV</v>
          </cell>
          <cell r="J208" t="str">
            <v>Sanma</v>
          </cell>
          <cell r="K208" t="str">
            <v>0084596001</v>
          </cell>
          <cell r="L208">
            <v>13</v>
          </cell>
          <cell r="M208">
            <v>9000</v>
          </cell>
          <cell r="N208">
            <v>117000</v>
          </cell>
          <cell r="O208">
            <v>35100</v>
          </cell>
          <cell r="P208">
            <v>0</v>
          </cell>
          <cell r="Q208">
            <v>35100</v>
          </cell>
          <cell r="R208">
            <v>35100</v>
          </cell>
        </row>
        <row r="209">
          <cell r="B209" t="str">
            <v>K0221189</v>
          </cell>
          <cell r="C209" t="str">
            <v>Avunamalai</v>
          </cell>
          <cell r="D209" t="str">
            <v>Audited</v>
          </cell>
          <cell r="E209" t="str">
            <v>Feeder</v>
          </cell>
          <cell r="F209" t="str">
            <v>022139</v>
          </cell>
          <cell r="G209" t="str">
            <v>Nanuhu Randasi</v>
          </cell>
          <cell r="H209" t="str">
            <v>Malo</v>
          </cell>
          <cell r="I209" t="str">
            <v>NBV</v>
          </cell>
          <cell r="J209" t="str">
            <v>Sanma</v>
          </cell>
          <cell r="K209" t="str">
            <v>0084651001</v>
          </cell>
          <cell r="L209">
            <v>14</v>
          </cell>
          <cell r="M209">
            <v>9000</v>
          </cell>
          <cell r="N209">
            <v>126000</v>
          </cell>
          <cell r="O209">
            <v>37800</v>
          </cell>
          <cell r="P209">
            <v>0</v>
          </cell>
          <cell r="Q209">
            <v>37800</v>
          </cell>
          <cell r="R209">
            <v>37800</v>
          </cell>
        </row>
        <row r="210">
          <cell r="B210" t="str">
            <v>K0222098</v>
          </cell>
          <cell r="C210" t="str">
            <v>Balon</v>
          </cell>
          <cell r="D210" t="str">
            <v>Audited</v>
          </cell>
          <cell r="E210" t="str">
            <v xml:space="preserve">Attached </v>
          </cell>
          <cell r="F210" t="str">
            <v>022204</v>
          </cell>
          <cell r="G210" t="str">
            <v xml:space="preserve">Balon </v>
          </cell>
          <cell r="H210" t="str">
            <v>Santo</v>
          </cell>
          <cell r="I210" t="str">
            <v>NBV</v>
          </cell>
          <cell r="J210" t="str">
            <v>Sanma</v>
          </cell>
          <cell r="K210" t="str">
            <v>0084597001</v>
          </cell>
          <cell r="L210">
            <v>18</v>
          </cell>
          <cell r="M210">
            <v>9000</v>
          </cell>
          <cell r="N210">
            <v>162000</v>
          </cell>
          <cell r="O210">
            <v>48600</v>
          </cell>
          <cell r="P210"/>
          <cell r="Q210">
            <v>48600</v>
          </cell>
          <cell r="R210">
            <v>48600</v>
          </cell>
        </row>
        <row r="211">
          <cell r="B211" t="str">
            <v>K0221007</v>
          </cell>
          <cell r="C211" t="str">
            <v>Banaviti</v>
          </cell>
          <cell r="D211" t="str">
            <v>Audited</v>
          </cell>
          <cell r="E211" t="str">
            <v xml:space="preserve">Attached </v>
          </cell>
          <cell r="F211" t="str">
            <v>022106</v>
          </cell>
          <cell r="G211" t="str">
            <v>Banaviti</v>
          </cell>
          <cell r="H211" t="str">
            <v>Malo</v>
          </cell>
          <cell r="I211" t="str">
            <v>NBV</v>
          </cell>
          <cell r="J211" t="str">
            <v>Sanma</v>
          </cell>
          <cell r="K211" t="str">
            <v>0084592001</v>
          </cell>
          <cell r="L211">
            <v>18</v>
          </cell>
          <cell r="M211">
            <v>9000</v>
          </cell>
          <cell r="N211">
            <v>162000</v>
          </cell>
          <cell r="O211">
            <v>48600</v>
          </cell>
          <cell r="P211">
            <v>0</v>
          </cell>
          <cell r="Q211">
            <v>48600</v>
          </cell>
          <cell r="R211">
            <v>48600</v>
          </cell>
        </row>
        <row r="212">
          <cell r="B212" t="str">
            <v>K0222070</v>
          </cell>
          <cell r="C212" t="str">
            <v>BanBan</v>
          </cell>
          <cell r="D212" t="str">
            <v>Audited</v>
          </cell>
          <cell r="E212" t="str">
            <v xml:space="preserve">Attached </v>
          </cell>
          <cell r="F212" t="str">
            <v>022205</v>
          </cell>
          <cell r="G212" t="str">
            <v>Banban</v>
          </cell>
          <cell r="H212" t="str">
            <v>Santo</v>
          </cell>
          <cell r="I212" t="str">
            <v>NBV</v>
          </cell>
          <cell r="J212" t="str">
            <v>Sanma</v>
          </cell>
          <cell r="K212" t="str">
            <v>0084598001</v>
          </cell>
          <cell r="L212">
            <v>70</v>
          </cell>
          <cell r="M212">
            <v>9000</v>
          </cell>
          <cell r="N212">
            <v>630000</v>
          </cell>
          <cell r="O212">
            <v>189000</v>
          </cell>
          <cell r="P212"/>
          <cell r="Q212">
            <v>189000</v>
          </cell>
          <cell r="R212">
            <v>189000</v>
          </cell>
        </row>
        <row r="213">
          <cell r="B213" t="str">
            <v>K0221535</v>
          </cell>
          <cell r="C213" t="str">
            <v>Belalulu Kindy</v>
          </cell>
          <cell r="D213" t="str">
            <v>Audited</v>
          </cell>
          <cell r="E213" t="str">
            <v>Attached</v>
          </cell>
          <cell r="F213" t="str">
            <v>022114</v>
          </cell>
          <cell r="G213" t="str">
            <v>Jinaure</v>
          </cell>
          <cell r="H213" t="str">
            <v>Malo</v>
          </cell>
          <cell r="I213" t="str">
            <v>NBV</v>
          </cell>
          <cell r="J213" t="str">
            <v>Sanma</v>
          </cell>
          <cell r="K213" t="str">
            <v>0084594001</v>
          </cell>
          <cell r="L213">
            <v>11</v>
          </cell>
          <cell r="M213">
            <v>9000</v>
          </cell>
          <cell r="N213">
            <v>99000</v>
          </cell>
          <cell r="O213">
            <v>29700</v>
          </cell>
          <cell r="P213">
            <v>0</v>
          </cell>
          <cell r="Q213">
            <v>29700</v>
          </cell>
          <cell r="R213">
            <v>29700</v>
          </cell>
        </row>
        <row r="214">
          <cell r="B214" t="str">
            <v>K0220059</v>
          </cell>
          <cell r="C214" t="str">
            <v>Bernier Bay</v>
          </cell>
          <cell r="D214" t="str">
            <v>Audited</v>
          </cell>
          <cell r="E214" t="str">
            <v xml:space="preserve">Feeder </v>
          </cell>
          <cell r="F214" t="str">
            <v>022007</v>
          </cell>
          <cell r="G214" t="str">
            <v xml:space="preserve">Bernier Bay </v>
          </cell>
          <cell r="H214" t="str">
            <v>Aore</v>
          </cell>
          <cell r="I214" t="str">
            <v>NBV</v>
          </cell>
          <cell r="J214" t="str">
            <v>Sanma</v>
          </cell>
          <cell r="K214" t="str">
            <v>0084642001</v>
          </cell>
          <cell r="L214">
            <v>7</v>
          </cell>
          <cell r="M214">
            <v>9000</v>
          </cell>
          <cell r="N214">
            <v>63000</v>
          </cell>
          <cell r="O214">
            <v>18900</v>
          </cell>
          <cell r="P214"/>
          <cell r="Q214">
            <v>18900</v>
          </cell>
          <cell r="R214">
            <v>18900</v>
          </cell>
        </row>
        <row r="215">
          <cell r="B215" t="str">
            <v>TLS43</v>
          </cell>
          <cell r="C215" t="str">
            <v>Bombua Kindy</v>
          </cell>
          <cell r="D215" t="str">
            <v>Audited</v>
          </cell>
          <cell r="E215" t="str">
            <v>Attached</v>
          </cell>
          <cell r="F215" t="str">
            <v>0222301</v>
          </cell>
          <cell r="G215" t="str">
            <v>Bombua Secondary</v>
          </cell>
          <cell r="H215" t="str">
            <v>Santo</v>
          </cell>
          <cell r="I215" t="str">
            <v>NBV</v>
          </cell>
          <cell r="J215" t="str">
            <v>Sanma</v>
          </cell>
          <cell r="K215" t="str">
            <v>0186772001</v>
          </cell>
          <cell r="L215">
            <v>16</v>
          </cell>
          <cell r="M215">
            <v>9000</v>
          </cell>
          <cell r="N215">
            <v>144000</v>
          </cell>
          <cell r="O215">
            <v>43200</v>
          </cell>
          <cell r="P215">
            <v>0</v>
          </cell>
          <cell r="Q215">
            <v>43200</v>
          </cell>
          <cell r="R215">
            <v>43200</v>
          </cell>
        </row>
        <row r="216">
          <cell r="B216" t="str">
            <v>K0221184</v>
          </cell>
          <cell r="C216" t="str">
            <v>Bosahe Aseturu Kindy</v>
          </cell>
          <cell r="D216" t="str">
            <v>Audited</v>
          </cell>
          <cell r="E216" t="str">
            <v xml:space="preserve">Feeder </v>
          </cell>
          <cell r="F216" t="str">
            <v>022103</v>
          </cell>
          <cell r="G216" t="str">
            <v>Avunatari</v>
          </cell>
          <cell r="H216" t="str">
            <v>Malo</v>
          </cell>
          <cell r="I216" t="str">
            <v>NBV</v>
          </cell>
          <cell r="J216" t="str">
            <v>Sanma</v>
          </cell>
          <cell r="K216" t="str">
            <v>0084591001</v>
          </cell>
          <cell r="L216">
            <v>29</v>
          </cell>
          <cell r="M216">
            <v>9000</v>
          </cell>
          <cell r="N216">
            <v>261000</v>
          </cell>
          <cell r="O216">
            <v>78300</v>
          </cell>
          <cell r="P216">
            <v>0</v>
          </cell>
          <cell r="Q216">
            <v>78300</v>
          </cell>
          <cell r="R216">
            <v>78300</v>
          </cell>
        </row>
        <row r="217">
          <cell r="B217" t="str">
            <v>K0219331</v>
          </cell>
          <cell r="C217" t="str">
            <v>Buluiana (Bueli) Kindy</v>
          </cell>
          <cell r="D217" t="str">
            <v>Audited</v>
          </cell>
          <cell r="E217" t="str">
            <v xml:space="preserve">Feeder </v>
          </cell>
          <cell r="F217" t="str">
            <v>021912</v>
          </cell>
          <cell r="G217" t="str">
            <v>Dombulu</v>
          </cell>
          <cell r="H217" t="str">
            <v>Mavea</v>
          </cell>
          <cell r="I217" t="str">
            <v>NBV</v>
          </cell>
          <cell r="J217" t="str">
            <v>Sanma</v>
          </cell>
          <cell r="K217" t="str">
            <v>0084589001</v>
          </cell>
          <cell r="L217">
            <v>19</v>
          </cell>
          <cell r="M217">
            <v>9000</v>
          </cell>
          <cell r="N217">
            <v>171000</v>
          </cell>
          <cell r="O217">
            <v>51300</v>
          </cell>
          <cell r="P217">
            <v>0</v>
          </cell>
          <cell r="Q217">
            <v>51300</v>
          </cell>
          <cell r="R217">
            <v>51300</v>
          </cell>
        </row>
        <row r="218">
          <cell r="B218" t="str">
            <v>K0222049</v>
          </cell>
          <cell r="C218" t="str">
            <v>Butmas</v>
          </cell>
          <cell r="D218" t="str">
            <v>Audited</v>
          </cell>
          <cell r="E218" t="str">
            <v xml:space="preserve">Attached </v>
          </cell>
          <cell r="F218" t="str">
            <v>022209</v>
          </cell>
          <cell r="G218" t="str">
            <v>Butmas</v>
          </cell>
          <cell r="H218" t="str">
            <v>Santo</v>
          </cell>
          <cell r="I218" t="str">
            <v>NBV</v>
          </cell>
          <cell r="J218" t="str">
            <v>Sanma</v>
          </cell>
          <cell r="K218" t="str">
            <v>0084600001</v>
          </cell>
          <cell r="L218">
            <v>14</v>
          </cell>
          <cell r="M218">
            <v>9000</v>
          </cell>
          <cell r="N218">
            <v>126000</v>
          </cell>
          <cell r="O218">
            <v>37800</v>
          </cell>
          <cell r="P218">
            <v>0</v>
          </cell>
          <cell r="Q218">
            <v>37800</v>
          </cell>
          <cell r="R218">
            <v>37800</v>
          </cell>
        </row>
        <row r="219">
          <cell r="B219" t="str">
            <v>K0222075</v>
          </cell>
          <cell r="C219" t="str">
            <v>Coolidge Kindy</v>
          </cell>
          <cell r="D219" t="str">
            <v>Audited</v>
          </cell>
          <cell r="E219" t="str">
            <v xml:space="preserve">Feeder </v>
          </cell>
          <cell r="F219" t="str">
            <v>022205</v>
          </cell>
          <cell r="G219" t="str">
            <v>Banban</v>
          </cell>
          <cell r="H219" t="str">
            <v>Santo</v>
          </cell>
          <cell r="I219" t="str">
            <v>NBV</v>
          </cell>
          <cell r="J219" t="str">
            <v>Sanma</v>
          </cell>
          <cell r="K219" t="str">
            <v>0084598001</v>
          </cell>
          <cell r="L219">
            <v>93</v>
          </cell>
          <cell r="M219">
            <v>9000</v>
          </cell>
          <cell r="N219">
            <v>837000</v>
          </cell>
          <cell r="O219">
            <v>251100</v>
          </cell>
          <cell r="P219">
            <v>0</v>
          </cell>
          <cell r="Q219">
            <v>251100</v>
          </cell>
          <cell r="R219">
            <v>251100</v>
          </cell>
        </row>
        <row r="220">
          <cell r="B220" t="str">
            <v>K0222079</v>
          </cell>
          <cell r="C220" t="str">
            <v>D Ocean</v>
          </cell>
          <cell r="D220" t="str">
            <v>Audited</v>
          </cell>
          <cell r="E220" t="str">
            <v xml:space="preserve">Feeder </v>
          </cell>
          <cell r="F220" t="str">
            <v>020111</v>
          </cell>
          <cell r="G220" t="str">
            <v>Sarakata</v>
          </cell>
          <cell r="H220" t="str">
            <v>Santo</v>
          </cell>
          <cell r="I220" t="str">
            <v>NBV</v>
          </cell>
          <cell r="J220" t="str">
            <v>Sanma</v>
          </cell>
          <cell r="K220" t="str">
            <v>0084586001</v>
          </cell>
          <cell r="L220">
            <v>61</v>
          </cell>
          <cell r="M220">
            <v>9000</v>
          </cell>
          <cell r="N220">
            <v>549000</v>
          </cell>
          <cell r="O220">
            <v>164700</v>
          </cell>
          <cell r="P220">
            <v>0</v>
          </cell>
          <cell r="Q220">
            <v>164700</v>
          </cell>
          <cell r="R220">
            <v>164700</v>
          </cell>
        </row>
        <row r="221">
          <cell r="B221" t="str">
            <v>K0217211</v>
          </cell>
          <cell r="C221" t="str">
            <v>Dambulu</v>
          </cell>
          <cell r="D221" t="str">
            <v>Audited</v>
          </cell>
          <cell r="E221" t="str">
            <v>Attached</v>
          </cell>
          <cell r="F221" t="str">
            <v>021711</v>
          </cell>
          <cell r="G221" t="str">
            <v>Dambulu</v>
          </cell>
          <cell r="H221" t="str">
            <v>Mavea</v>
          </cell>
          <cell r="I221" t="str">
            <v>NBV</v>
          </cell>
          <cell r="J221" t="str">
            <v>Sanma</v>
          </cell>
          <cell r="K221" t="str">
            <v>0084588001</v>
          </cell>
          <cell r="L221">
            <v>5</v>
          </cell>
          <cell r="M221">
            <v>9000</v>
          </cell>
          <cell r="N221">
            <v>45000</v>
          </cell>
          <cell r="O221">
            <v>13500</v>
          </cell>
          <cell r="P221"/>
          <cell r="Q221">
            <v>13500</v>
          </cell>
          <cell r="R221">
            <v>13500</v>
          </cell>
        </row>
        <row r="222">
          <cell r="B222" t="str">
            <v>K0222035</v>
          </cell>
          <cell r="C222" t="str">
            <v>De Quiros</v>
          </cell>
          <cell r="D222" t="str">
            <v>Audited</v>
          </cell>
          <cell r="E222" t="str">
            <v xml:space="preserve">Attached </v>
          </cell>
          <cell r="F222" t="str">
            <v>042912</v>
          </cell>
          <cell r="G222" t="str">
            <v xml:space="preserve">De Quiros </v>
          </cell>
          <cell r="H222" t="str">
            <v>Santo</v>
          </cell>
          <cell r="I222" t="str">
            <v>NBV</v>
          </cell>
          <cell r="J222" t="str">
            <v>Sanma</v>
          </cell>
          <cell r="K222" t="str">
            <v>0098423001</v>
          </cell>
          <cell r="L222">
            <v>8</v>
          </cell>
          <cell r="M222">
            <v>9000</v>
          </cell>
          <cell r="N222">
            <v>72000</v>
          </cell>
          <cell r="O222">
            <v>21600</v>
          </cell>
          <cell r="P222">
            <v>0</v>
          </cell>
          <cell r="Q222">
            <v>21600</v>
          </cell>
          <cell r="R222">
            <v>21600</v>
          </cell>
        </row>
        <row r="223">
          <cell r="B223" t="str">
            <v>K0219552</v>
          </cell>
          <cell r="C223" t="str">
            <v>Dombulu Kindy</v>
          </cell>
          <cell r="D223" t="str">
            <v>Audited</v>
          </cell>
          <cell r="E223" t="str">
            <v>Attached</v>
          </cell>
          <cell r="F223" t="str">
            <v>021912</v>
          </cell>
          <cell r="G223" t="str">
            <v>Dombulu</v>
          </cell>
          <cell r="H223" t="str">
            <v>Tutuba</v>
          </cell>
          <cell r="I223" t="str">
            <v>NBV</v>
          </cell>
          <cell r="J223" t="str">
            <v>Sanma</v>
          </cell>
          <cell r="K223" t="str">
            <v>0084589001</v>
          </cell>
          <cell r="L223">
            <v>12</v>
          </cell>
          <cell r="M223">
            <v>9000</v>
          </cell>
          <cell r="N223">
            <v>108000</v>
          </cell>
          <cell r="O223">
            <v>32400</v>
          </cell>
          <cell r="P223">
            <v>0</v>
          </cell>
          <cell r="Q223">
            <v>32400</v>
          </cell>
          <cell r="R223">
            <v>32400</v>
          </cell>
        </row>
        <row r="224">
          <cell r="B224" t="str">
            <v>K0222548</v>
          </cell>
          <cell r="C224" t="str">
            <v>Driana Kindy</v>
          </cell>
          <cell r="D224" t="str">
            <v>Audited</v>
          </cell>
          <cell r="E224" t="str">
            <v>Feeder</v>
          </cell>
          <cell r="F224" t="str">
            <v>020111</v>
          </cell>
          <cell r="G224" t="str">
            <v>Sarakata</v>
          </cell>
          <cell r="H224" t="str">
            <v>Santo</v>
          </cell>
          <cell r="I224" t="str">
            <v>NBV</v>
          </cell>
          <cell r="J224" t="str">
            <v>Sanma</v>
          </cell>
          <cell r="K224" t="str">
            <v>0084586001</v>
          </cell>
          <cell r="L224">
            <v>9</v>
          </cell>
          <cell r="M224">
            <v>9000</v>
          </cell>
          <cell r="N224">
            <v>81000</v>
          </cell>
          <cell r="O224">
            <v>24300</v>
          </cell>
          <cell r="P224">
            <v>0</v>
          </cell>
          <cell r="Q224">
            <v>24300</v>
          </cell>
          <cell r="R224">
            <v>24300</v>
          </cell>
        </row>
        <row r="225">
          <cell r="B225" t="str">
            <v>K0222531</v>
          </cell>
          <cell r="C225" t="str">
            <v>Fanafo Kindy</v>
          </cell>
          <cell r="D225" t="str">
            <v>Audited</v>
          </cell>
          <cell r="E225" t="str">
            <v xml:space="preserve">Attached </v>
          </cell>
          <cell r="F225" t="str">
            <v>022213</v>
          </cell>
          <cell r="G225" t="str">
            <v>Fanafo</v>
          </cell>
          <cell r="H225" t="str">
            <v>Santo</v>
          </cell>
          <cell r="I225" t="str">
            <v>NBV</v>
          </cell>
          <cell r="J225" t="str">
            <v>Sanma</v>
          </cell>
          <cell r="K225" t="str">
            <v>0084665001</v>
          </cell>
          <cell r="L225">
            <v>19</v>
          </cell>
          <cell r="M225">
            <v>9000</v>
          </cell>
          <cell r="N225">
            <v>171000</v>
          </cell>
          <cell r="O225">
            <v>51300</v>
          </cell>
          <cell r="P225">
            <v>0</v>
          </cell>
          <cell r="Q225">
            <v>51300</v>
          </cell>
          <cell r="R225">
            <v>51300</v>
          </cell>
        </row>
        <row r="226">
          <cell r="B226" t="str">
            <v>K0222470</v>
          </cell>
          <cell r="C226" t="str">
            <v>Fimele Community Kindy</v>
          </cell>
          <cell r="D226" t="str">
            <v>Audited</v>
          </cell>
          <cell r="E226" t="str">
            <v xml:space="preserve">Feeder </v>
          </cell>
          <cell r="F226" t="str">
            <v>022210</v>
          </cell>
          <cell r="G226" t="str">
            <v>Ebenezer</v>
          </cell>
          <cell r="H226" t="str">
            <v>Santo</v>
          </cell>
          <cell r="I226" t="str">
            <v>NBV</v>
          </cell>
          <cell r="J226" t="str">
            <v>Sanma</v>
          </cell>
          <cell r="K226" t="str">
            <v>0084601001</v>
          </cell>
          <cell r="L226">
            <v>18</v>
          </cell>
          <cell r="M226">
            <v>9000</v>
          </cell>
          <cell r="N226">
            <v>162000</v>
          </cell>
          <cell r="O226">
            <v>48600</v>
          </cell>
          <cell r="P226">
            <v>0</v>
          </cell>
          <cell r="Q226">
            <v>48600</v>
          </cell>
          <cell r="R226">
            <v>48600</v>
          </cell>
        </row>
        <row r="227">
          <cell r="B227" t="str">
            <v>K0222543</v>
          </cell>
          <cell r="C227" t="str">
            <v>Grace Kindy</v>
          </cell>
          <cell r="D227" t="str">
            <v>Audited</v>
          </cell>
          <cell r="E227" t="str">
            <v>Feeder</v>
          </cell>
          <cell r="F227" t="str">
            <v>020111</v>
          </cell>
          <cell r="G227" t="str">
            <v>Sarakata</v>
          </cell>
          <cell r="H227" t="str">
            <v>Santo</v>
          </cell>
          <cell r="I227" t="str">
            <v>NBV</v>
          </cell>
          <cell r="J227" t="str">
            <v>Sanma</v>
          </cell>
          <cell r="K227" t="str">
            <v>0084586001</v>
          </cell>
          <cell r="L227">
            <v>17</v>
          </cell>
          <cell r="M227">
            <v>9000</v>
          </cell>
          <cell r="N227">
            <v>153000</v>
          </cell>
          <cell r="O227">
            <v>45900</v>
          </cell>
          <cell r="P227">
            <v>0</v>
          </cell>
          <cell r="Q227">
            <v>45900</v>
          </cell>
          <cell r="R227">
            <v>45900</v>
          </cell>
        </row>
        <row r="228">
          <cell r="B228" t="str">
            <v>K0222123</v>
          </cell>
          <cell r="C228" t="str">
            <v>Hasevaia</v>
          </cell>
          <cell r="D228" t="str">
            <v>Audited</v>
          </cell>
          <cell r="E228" t="str">
            <v xml:space="preserve">Feeder </v>
          </cell>
          <cell r="F228" t="str">
            <v>022210</v>
          </cell>
          <cell r="G228" t="str">
            <v>Ebenezer</v>
          </cell>
          <cell r="H228" t="str">
            <v>Santo</v>
          </cell>
          <cell r="I228" t="str">
            <v>NBV</v>
          </cell>
          <cell r="J228" t="str">
            <v>Sanma</v>
          </cell>
          <cell r="K228" t="str">
            <v>0084601001</v>
          </cell>
          <cell r="L228">
            <v>3</v>
          </cell>
          <cell r="M228">
            <v>9000</v>
          </cell>
          <cell r="N228">
            <v>27000</v>
          </cell>
          <cell r="O228">
            <v>8100</v>
          </cell>
          <cell r="P228"/>
          <cell r="Q228">
            <v>8100</v>
          </cell>
          <cell r="R228">
            <v>8100</v>
          </cell>
        </row>
        <row r="229">
          <cell r="B229" t="str">
            <v>K0222162</v>
          </cell>
          <cell r="C229" t="str">
            <v>Hokua</v>
          </cell>
          <cell r="D229" t="str">
            <v>Audited</v>
          </cell>
          <cell r="E229" t="str">
            <v xml:space="preserve">Feeder </v>
          </cell>
          <cell r="F229" t="str">
            <v>022234</v>
          </cell>
          <cell r="G229" t="str">
            <v xml:space="preserve">Menevula </v>
          </cell>
          <cell r="H229" t="str">
            <v>Santo</v>
          </cell>
          <cell r="I229" t="str">
            <v>NBV</v>
          </cell>
          <cell r="J229" t="str">
            <v>Sanma</v>
          </cell>
          <cell r="K229" t="str">
            <v>0084650001</v>
          </cell>
          <cell r="L229">
            <v>8</v>
          </cell>
          <cell r="M229">
            <v>9000</v>
          </cell>
          <cell r="N229">
            <v>72000</v>
          </cell>
          <cell r="O229">
            <v>21600</v>
          </cell>
          <cell r="P229">
            <v>0</v>
          </cell>
          <cell r="Q229">
            <v>21600</v>
          </cell>
          <cell r="R229">
            <v>21600</v>
          </cell>
        </row>
        <row r="230">
          <cell r="B230" t="str">
            <v>K0222084</v>
          </cell>
          <cell r="C230" t="str">
            <v>Iethvekar</v>
          </cell>
          <cell r="D230" t="str">
            <v>Audited</v>
          </cell>
          <cell r="E230" t="str">
            <v xml:space="preserve">Attached </v>
          </cell>
          <cell r="F230" t="str">
            <v>022217</v>
          </cell>
          <cell r="G230" t="str">
            <v>Iethvekar</v>
          </cell>
          <cell r="H230" t="str">
            <v>Santo</v>
          </cell>
          <cell r="I230" t="str">
            <v>NBV</v>
          </cell>
          <cell r="J230" t="str">
            <v>Sanma</v>
          </cell>
          <cell r="K230" t="str">
            <v>0084604001</v>
          </cell>
          <cell r="L230">
            <v>29</v>
          </cell>
          <cell r="M230">
            <v>9000</v>
          </cell>
          <cell r="N230">
            <v>261000</v>
          </cell>
          <cell r="O230">
            <v>78300</v>
          </cell>
          <cell r="P230">
            <v>0</v>
          </cell>
          <cell r="Q230">
            <v>78300</v>
          </cell>
          <cell r="R230">
            <v>78300</v>
          </cell>
        </row>
        <row r="231">
          <cell r="B231" t="str">
            <v>K0222074</v>
          </cell>
          <cell r="C231" t="str">
            <v>Jerahap Kindy</v>
          </cell>
          <cell r="D231" t="str">
            <v>Audited</v>
          </cell>
          <cell r="E231" t="str">
            <v>Feeder</v>
          </cell>
          <cell r="F231" t="str">
            <v>020101</v>
          </cell>
          <cell r="G231" t="str">
            <v>Kamewa English</v>
          </cell>
          <cell r="H231" t="str">
            <v>Santo</v>
          </cell>
          <cell r="I231" t="str">
            <v>NBV</v>
          </cell>
          <cell r="J231" t="str">
            <v>Sanma</v>
          </cell>
          <cell r="K231" t="str">
            <v>0084640001</v>
          </cell>
          <cell r="L231">
            <v>23</v>
          </cell>
          <cell r="M231">
            <v>9000</v>
          </cell>
          <cell r="N231">
            <v>207000</v>
          </cell>
          <cell r="O231">
            <v>62100</v>
          </cell>
          <cell r="P231">
            <v>0</v>
          </cell>
          <cell r="Q231">
            <v>62100</v>
          </cell>
          <cell r="R231">
            <v>62100</v>
          </cell>
        </row>
        <row r="232">
          <cell r="B232" t="str">
            <v>K0221016</v>
          </cell>
          <cell r="C232" t="str">
            <v>Jinaure</v>
          </cell>
          <cell r="D232" t="str">
            <v>Audited</v>
          </cell>
          <cell r="E232" t="str">
            <v xml:space="preserve">Attached </v>
          </cell>
          <cell r="F232" t="str">
            <v>022114</v>
          </cell>
          <cell r="G232" t="str">
            <v xml:space="preserve">Jinaure </v>
          </cell>
          <cell r="H232" t="str">
            <v>Malo</v>
          </cell>
          <cell r="I232" t="str">
            <v>NBV</v>
          </cell>
          <cell r="J232" t="str">
            <v>Sanma</v>
          </cell>
          <cell r="K232" t="str">
            <v>0084594001</v>
          </cell>
          <cell r="L232">
            <v>19</v>
          </cell>
          <cell r="M232">
            <v>9000</v>
          </cell>
          <cell r="N232">
            <v>171000</v>
          </cell>
          <cell r="O232">
            <v>51300</v>
          </cell>
          <cell r="P232">
            <v>0</v>
          </cell>
          <cell r="Q232">
            <v>51300</v>
          </cell>
          <cell r="R232">
            <v>51300</v>
          </cell>
        </row>
        <row r="233">
          <cell r="B233" t="str">
            <v>K0222092</v>
          </cell>
          <cell r="C233" t="str">
            <v>Kaliro</v>
          </cell>
          <cell r="D233" t="str">
            <v>Audited</v>
          </cell>
          <cell r="E233" t="str">
            <v xml:space="preserve">Feeder </v>
          </cell>
          <cell r="F233" t="str">
            <v>022241</v>
          </cell>
          <cell r="G233" t="str">
            <v xml:space="preserve">Natawa 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0084624001</v>
          </cell>
          <cell r="L233">
            <v>9</v>
          </cell>
          <cell r="M233">
            <v>9000</v>
          </cell>
          <cell r="N233">
            <v>81000</v>
          </cell>
          <cell r="O233">
            <v>24300</v>
          </cell>
          <cell r="P233">
            <v>0</v>
          </cell>
          <cell r="Q233">
            <v>24300</v>
          </cell>
          <cell r="R233">
            <v>24300</v>
          </cell>
        </row>
        <row r="234">
          <cell r="B234" t="str">
            <v>K0222083</v>
          </cell>
          <cell r="C234" t="str">
            <v>Kamewa - Franis</v>
          </cell>
          <cell r="D234" t="str">
            <v>Audited</v>
          </cell>
          <cell r="E234" t="str">
            <v>Attached</v>
          </cell>
          <cell r="F234" t="str">
            <v>020102</v>
          </cell>
          <cell r="G234" t="str">
            <v>Kamewa</v>
          </cell>
          <cell r="H234" t="str">
            <v>Santo</v>
          </cell>
          <cell r="I234" t="str">
            <v>NBV</v>
          </cell>
          <cell r="J234" t="str">
            <v>Sanma</v>
          </cell>
          <cell r="K234" t="str">
            <v>0084640001</v>
          </cell>
          <cell r="L234">
            <v>46</v>
          </cell>
          <cell r="M234">
            <v>9000</v>
          </cell>
          <cell r="N234">
            <v>414000</v>
          </cell>
          <cell r="O234">
            <v>124200</v>
          </cell>
          <cell r="P234">
            <v>0</v>
          </cell>
          <cell r="Q234">
            <v>124200</v>
          </cell>
          <cell r="R234">
            <v>124200</v>
          </cell>
        </row>
        <row r="235">
          <cell r="B235" t="str">
            <v>K0222068</v>
          </cell>
          <cell r="C235" t="str">
            <v>Kamewa -Inglis</v>
          </cell>
          <cell r="D235" t="str">
            <v>Audited</v>
          </cell>
          <cell r="E235" t="str">
            <v xml:space="preserve">Attached </v>
          </cell>
          <cell r="F235" t="str">
            <v>020101</v>
          </cell>
          <cell r="G235" t="str">
            <v>Kamewa-Inglis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0084640001</v>
          </cell>
          <cell r="L235">
            <v>87</v>
          </cell>
          <cell r="M235">
            <v>9000</v>
          </cell>
          <cell r="N235">
            <v>783000</v>
          </cell>
          <cell r="O235">
            <v>234900</v>
          </cell>
          <cell r="P235">
            <v>0</v>
          </cell>
          <cell r="Q235">
            <v>234900</v>
          </cell>
          <cell r="R235">
            <v>234900</v>
          </cell>
        </row>
        <row r="236">
          <cell r="B236" t="str">
            <v>K0222483</v>
          </cell>
          <cell r="C236" t="str">
            <v>Kerr Family</v>
          </cell>
          <cell r="D236" t="str">
            <v>Audited</v>
          </cell>
          <cell r="E236" t="str">
            <v>Feeder</v>
          </cell>
          <cell r="F236" t="str">
            <v>022235</v>
          </cell>
          <cell r="G236" t="str">
            <v>Mwast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0098428001</v>
          </cell>
          <cell r="L236">
            <v>6</v>
          </cell>
          <cell r="M236">
            <v>9000</v>
          </cell>
          <cell r="N236">
            <v>54000</v>
          </cell>
          <cell r="O236">
            <v>16200</v>
          </cell>
          <cell r="P236">
            <v>0</v>
          </cell>
          <cell r="Q236">
            <v>16200</v>
          </cell>
          <cell r="R236">
            <v>16200</v>
          </cell>
        </row>
        <row r="237">
          <cell r="B237" t="str">
            <v>K0222544</v>
          </cell>
          <cell r="C237" t="str">
            <v>Knox Kindy</v>
          </cell>
          <cell r="D237" t="str">
            <v>Audited</v>
          </cell>
          <cell r="E237" t="str">
            <v>Feeder</v>
          </cell>
          <cell r="F237" t="str">
            <v>022216</v>
          </cell>
          <cell r="G237" t="str">
            <v>Ian Livo</v>
          </cell>
          <cell r="H237" t="str">
            <v>Santo</v>
          </cell>
          <cell r="I237" t="str">
            <v>NBV</v>
          </cell>
          <cell r="J237" t="str">
            <v>Sanma</v>
          </cell>
          <cell r="K237" t="str">
            <v>0084603001</v>
          </cell>
          <cell r="L237">
            <v>11</v>
          </cell>
          <cell r="M237">
            <v>9000</v>
          </cell>
          <cell r="N237">
            <v>99000</v>
          </cell>
          <cell r="O237">
            <v>29700</v>
          </cell>
          <cell r="P237"/>
          <cell r="Q237">
            <v>29700</v>
          </cell>
          <cell r="R237">
            <v>29700</v>
          </cell>
        </row>
        <row r="238">
          <cell r="B238" t="str">
            <v>K0222115</v>
          </cell>
          <cell r="C238" t="str">
            <v>Kom'ese(Namoru)</v>
          </cell>
          <cell r="D238" t="str">
            <v>Audited</v>
          </cell>
          <cell r="E238" t="str">
            <v xml:space="preserve">Attached </v>
          </cell>
          <cell r="F238" t="str">
            <v>022236</v>
          </cell>
          <cell r="G238" t="str">
            <v xml:space="preserve">Namoru </v>
          </cell>
          <cell r="H238" t="str">
            <v>Santo</v>
          </cell>
          <cell r="I238" t="str">
            <v>NBV</v>
          </cell>
          <cell r="J238" t="str">
            <v>Sanma</v>
          </cell>
          <cell r="K238" t="str">
            <v>0084658001</v>
          </cell>
          <cell r="L238">
            <v>7</v>
          </cell>
          <cell r="M238">
            <v>9000</v>
          </cell>
          <cell r="N238">
            <v>63000</v>
          </cell>
          <cell r="O238">
            <v>18900</v>
          </cell>
          <cell r="P238"/>
          <cell r="Q238">
            <v>18900</v>
          </cell>
          <cell r="R238">
            <v>18900</v>
          </cell>
        </row>
        <row r="239">
          <cell r="B239" t="str">
            <v>K0222164</v>
          </cell>
          <cell r="C239" t="str">
            <v>Koroia</v>
          </cell>
          <cell r="D239" t="str">
            <v>Audited</v>
          </cell>
          <cell r="E239" t="str">
            <v xml:space="preserve">Feeder </v>
          </cell>
          <cell r="F239" t="str">
            <v>022234</v>
          </cell>
          <cell r="G239" t="str">
            <v xml:space="preserve">Menevula </v>
          </cell>
          <cell r="H239" t="str">
            <v>Santo</v>
          </cell>
          <cell r="I239" t="str">
            <v>NBV</v>
          </cell>
          <cell r="J239" t="str">
            <v>Sanma</v>
          </cell>
          <cell r="K239" t="str">
            <v>0084650001</v>
          </cell>
          <cell r="L239">
            <v>11</v>
          </cell>
          <cell r="M239">
            <v>9000</v>
          </cell>
          <cell r="N239">
            <v>99000</v>
          </cell>
          <cell r="O239">
            <v>29700</v>
          </cell>
          <cell r="P239">
            <v>0</v>
          </cell>
          <cell r="Q239">
            <v>29700</v>
          </cell>
          <cell r="R239">
            <v>29700</v>
          </cell>
        </row>
        <row r="240">
          <cell r="B240" t="str">
            <v>K0222199</v>
          </cell>
          <cell r="C240" t="str">
            <v>Lape Pre-school</v>
          </cell>
          <cell r="D240" t="str">
            <v>Audited</v>
          </cell>
          <cell r="E240" t="str">
            <v xml:space="preserve">Feeder </v>
          </cell>
          <cell r="F240" t="str">
            <v>0222497</v>
          </cell>
          <cell r="G240" t="str">
            <v>Lemesie (lape/Paparam)</v>
          </cell>
          <cell r="H240" t="str">
            <v>Santo</v>
          </cell>
          <cell r="I240" t="str">
            <v>NBV</v>
          </cell>
          <cell r="J240" t="str">
            <v>Sanma</v>
          </cell>
          <cell r="K240" t="str">
            <v>0098424001</v>
          </cell>
          <cell r="L240">
            <v>2</v>
          </cell>
          <cell r="M240">
            <v>9000</v>
          </cell>
          <cell r="N240">
            <v>18000</v>
          </cell>
          <cell r="O240">
            <v>5400</v>
          </cell>
          <cell r="P240"/>
          <cell r="Q240">
            <v>5400</v>
          </cell>
          <cell r="R240">
            <v>5400</v>
          </cell>
        </row>
        <row r="241">
          <cell r="B241" t="str">
            <v>K0222085</v>
          </cell>
          <cell r="C241" t="str">
            <v>Lathi</v>
          </cell>
          <cell r="D241" t="str">
            <v>Audited</v>
          </cell>
          <cell r="E241" t="str">
            <v xml:space="preserve">Attached </v>
          </cell>
          <cell r="F241" t="str">
            <v>022222</v>
          </cell>
          <cell r="G241" t="str">
            <v>Lathi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0084606001</v>
          </cell>
          <cell r="L241">
            <v>10</v>
          </cell>
          <cell r="M241">
            <v>9000</v>
          </cell>
          <cell r="N241">
            <v>90000</v>
          </cell>
          <cell r="O241">
            <v>27000</v>
          </cell>
          <cell r="P241">
            <v>0</v>
          </cell>
          <cell r="Q241">
            <v>27000</v>
          </cell>
          <cell r="R241">
            <v>27000</v>
          </cell>
        </row>
        <row r="242">
          <cell r="B242" t="str">
            <v>K0222545</v>
          </cell>
          <cell r="C242" t="str">
            <v>Line Kindy</v>
          </cell>
          <cell r="D242" t="str">
            <v>Audited</v>
          </cell>
          <cell r="E242" t="str">
            <v>Feeder</v>
          </cell>
          <cell r="F242" t="str">
            <v>020111</v>
          </cell>
          <cell r="G242" t="str">
            <v>Sarakata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0084586001</v>
          </cell>
          <cell r="L242">
            <v>34</v>
          </cell>
          <cell r="M242">
            <v>9000</v>
          </cell>
          <cell r="N242">
            <v>306000</v>
          </cell>
          <cell r="O242">
            <v>91800</v>
          </cell>
          <cell r="P242">
            <v>0</v>
          </cell>
          <cell r="Q242">
            <v>91800</v>
          </cell>
          <cell r="R242">
            <v>91800</v>
          </cell>
        </row>
        <row r="243">
          <cell r="B243" t="str">
            <v>K0222149</v>
          </cell>
          <cell r="C243" t="str">
            <v>Lolorai</v>
          </cell>
          <cell r="D243" t="str">
            <v>Audited</v>
          </cell>
          <cell r="E243" t="str">
            <v xml:space="preserve">Feeder </v>
          </cell>
          <cell r="F243" t="str">
            <v>022264</v>
          </cell>
          <cell r="G243" t="str">
            <v>Saletui</v>
          </cell>
          <cell r="H243" t="str">
            <v>Santo</v>
          </cell>
          <cell r="I243" t="str">
            <v>NBV</v>
          </cell>
          <cell r="J243" t="str">
            <v>Sanma</v>
          </cell>
          <cell r="K243" t="str">
            <v>0084654001</v>
          </cell>
          <cell r="L243">
            <v>16</v>
          </cell>
          <cell r="M243">
            <v>9000</v>
          </cell>
          <cell r="N243">
            <v>144000</v>
          </cell>
          <cell r="O243">
            <v>43200</v>
          </cell>
          <cell r="P243">
            <v>0</v>
          </cell>
          <cell r="Q243">
            <v>43200</v>
          </cell>
          <cell r="R243">
            <v>43200</v>
          </cell>
        </row>
        <row r="244">
          <cell r="B244" t="str">
            <v>K0222101</v>
          </cell>
          <cell r="C244" t="str">
            <v>Lorethiakarkar</v>
          </cell>
          <cell r="D244" t="str">
            <v>Audited</v>
          </cell>
          <cell r="E244" t="str">
            <v xml:space="preserve">Attached </v>
          </cell>
          <cell r="F244" t="str">
            <v>022224</v>
          </cell>
          <cell r="G244" t="str">
            <v>Lorethiakarkar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0084605001</v>
          </cell>
          <cell r="L244">
            <v>16</v>
          </cell>
          <cell r="M244">
            <v>9000</v>
          </cell>
          <cell r="N244">
            <v>144000</v>
          </cell>
          <cell r="O244">
            <v>43200</v>
          </cell>
          <cell r="P244">
            <v>0</v>
          </cell>
          <cell r="Q244">
            <v>43200</v>
          </cell>
          <cell r="R244">
            <v>43200</v>
          </cell>
        </row>
        <row r="245">
          <cell r="B245" t="str">
            <v>K0222103</v>
          </cell>
          <cell r="C245" t="str">
            <v>Lorevulko</v>
          </cell>
          <cell r="D245" t="str">
            <v>Audited</v>
          </cell>
          <cell r="E245" t="str">
            <v xml:space="preserve">Attached </v>
          </cell>
          <cell r="F245" t="str">
            <v>022225</v>
          </cell>
          <cell r="G245" t="str">
            <v>Lorevulko Anglican Community</v>
          </cell>
          <cell r="H245" t="str">
            <v>Santo</v>
          </cell>
          <cell r="I245" t="str">
            <v>NBV</v>
          </cell>
          <cell r="J245" t="str">
            <v>Sanma</v>
          </cell>
          <cell r="K245" t="str">
            <v>0084675001</v>
          </cell>
          <cell r="L245">
            <v>16</v>
          </cell>
          <cell r="M245">
            <v>9000</v>
          </cell>
          <cell r="N245">
            <v>144000</v>
          </cell>
          <cell r="O245">
            <v>43200</v>
          </cell>
          <cell r="P245">
            <v>0</v>
          </cell>
          <cell r="Q245">
            <v>43200</v>
          </cell>
          <cell r="R245">
            <v>43200</v>
          </cell>
        </row>
        <row r="246">
          <cell r="B246" t="str">
            <v>K0222553</v>
          </cell>
          <cell r="C246" t="str">
            <v>Malores Kindy</v>
          </cell>
          <cell r="D246" t="str">
            <v>Audited</v>
          </cell>
          <cell r="E246" t="str">
            <v>Attached</v>
          </cell>
          <cell r="F246" t="str">
            <v>022227</v>
          </cell>
          <cell r="G246" t="str">
            <v>Malores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0084656001</v>
          </cell>
          <cell r="L246">
            <v>3</v>
          </cell>
          <cell r="M246">
            <v>9000</v>
          </cell>
          <cell r="N246">
            <v>27000</v>
          </cell>
          <cell r="O246">
            <v>8100</v>
          </cell>
          <cell r="P246">
            <v>5000</v>
          </cell>
          <cell r="Q246">
            <v>3100</v>
          </cell>
          <cell r="R246">
            <v>3100</v>
          </cell>
        </row>
        <row r="247">
          <cell r="B247" t="str">
            <v>K0222057</v>
          </cell>
          <cell r="C247" t="str">
            <v>Maljia Kindy</v>
          </cell>
          <cell r="D247" t="str">
            <v>Audited</v>
          </cell>
          <cell r="E247" t="str">
            <v>Feeder</v>
          </cell>
          <cell r="F247" t="str">
            <v>022216</v>
          </cell>
          <cell r="G247" t="str">
            <v>Ian Livo</v>
          </cell>
          <cell r="H247" t="str">
            <v>Santo</v>
          </cell>
          <cell r="I247" t="str">
            <v>NBV</v>
          </cell>
          <cell r="J247" t="str">
            <v>Sanma</v>
          </cell>
          <cell r="K247" t="str">
            <v>0084603001</v>
          </cell>
          <cell r="L247">
            <v>12</v>
          </cell>
          <cell r="M247">
            <v>9000</v>
          </cell>
          <cell r="N247">
            <v>108000</v>
          </cell>
          <cell r="O247">
            <v>32400</v>
          </cell>
          <cell r="P247"/>
          <cell r="Q247">
            <v>32400</v>
          </cell>
          <cell r="R247">
            <v>32400</v>
          </cell>
        </row>
        <row r="248">
          <cell r="B248" t="str">
            <v>K0222204</v>
          </cell>
          <cell r="C248" t="str">
            <v>Malsie</v>
          </cell>
          <cell r="D248" t="str">
            <v>Audited</v>
          </cell>
          <cell r="E248" t="str">
            <v xml:space="preserve">Feeder </v>
          </cell>
          <cell r="F248" t="str">
            <v>020111</v>
          </cell>
          <cell r="G248" t="str">
            <v>Sarakata</v>
          </cell>
          <cell r="H248" t="str">
            <v>Santo</v>
          </cell>
          <cell r="I248" t="str">
            <v>NBV</v>
          </cell>
          <cell r="J248" t="str">
            <v>Sanma</v>
          </cell>
          <cell r="K248" t="str">
            <v>0084586001</v>
          </cell>
          <cell r="L248">
            <v>58</v>
          </cell>
          <cell r="M248">
            <v>9000</v>
          </cell>
          <cell r="N248">
            <v>522000</v>
          </cell>
          <cell r="O248">
            <v>156600</v>
          </cell>
          <cell r="P248">
            <v>0</v>
          </cell>
          <cell r="Q248">
            <v>156600</v>
          </cell>
          <cell r="R248">
            <v>156600</v>
          </cell>
        </row>
        <row r="249">
          <cell r="B249" t="str">
            <v>K0222202</v>
          </cell>
          <cell r="C249" t="str">
            <v>Maltape Kindy</v>
          </cell>
          <cell r="D249" t="str">
            <v>Audited</v>
          </cell>
          <cell r="E249" t="str">
            <v>Feeder</v>
          </cell>
          <cell r="F249" t="str">
            <v>020110</v>
          </cell>
          <cell r="G249" t="str">
            <v xml:space="preserve">Santo East  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0084585001</v>
          </cell>
          <cell r="L249">
            <v>9</v>
          </cell>
          <cell r="M249">
            <v>9000</v>
          </cell>
          <cell r="N249">
            <v>81000</v>
          </cell>
          <cell r="O249">
            <v>24300</v>
          </cell>
          <cell r="P249">
            <v>0</v>
          </cell>
          <cell r="Q249">
            <v>24300</v>
          </cell>
          <cell r="R249">
            <v>24300</v>
          </cell>
        </row>
        <row r="250">
          <cell r="B250" t="str">
            <v>K0222078</v>
          </cell>
          <cell r="C250" t="str">
            <v>Matafanga</v>
          </cell>
          <cell r="D250" t="str">
            <v>Audited</v>
          </cell>
          <cell r="E250" t="str">
            <v xml:space="preserve">Feeder </v>
          </cell>
          <cell r="F250" t="str">
            <v>022279</v>
          </cell>
          <cell r="G250" t="str">
            <v>Luganville Adventist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0084659001</v>
          </cell>
          <cell r="L250">
            <v>35</v>
          </cell>
          <cell r="M250">
            <v>9000</v>
          </cell>
          <cell r="N250">
            <v>315000</v>
          </cell>
          <cell r="O250">
            <v>94500</v>
          </cell>
          <cell r="P250">
            <v>0</v>
          </cell>
          <cell r="Q250">
            <v>94500</v>
          </cell>
          <cell r="R250">
            <v>94500</v>
          </cell>
        </row>
        <row r="251">
          <cell r="B251" t="str">
            <v>K0222480</v>
          </cell>
          <cell r="C251" t="str">
            <v>Mataivura Kindy</v>
          </cell>
          <cell r="D251" t="str">
            <v>Audited</v>
          </cell>
          <cell r="E251" t="str">
            <v>Attached</v>
          </cell>
          <cell r="F251" t="str">
            <v>022223</v>
          </cell>
          <cell r="G251" t="str">
            <v>Limarua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0084649001</v>
          </cell>
          <cell r="L251">
            <v>7</v>
          </cell>
          <cell r="M251">
            <v>9000</v>
          </cell>
          <cell r="N251">
            <v>63000</v>
          </cell>
          <cell r="O251">
            <v>18900</v>
          </cell>
          <cell r="P251">
            <v>0</v>
          </cell>
          <cell r="Q251">
            <v>18900</v>
          </cell>
          <cell r="R251">
            <v>18900</v>
          </cell>
        </row>
        <row r="252">
          <cell r="B252" t="str">
            <v>K0222055</v>
          </cell>
          <cell r="C252" t="str">
            <v>Mataloi</v>
          </cell>
          <cell r="D252" t="str">
            <v>Audited</v>
          </cell>
          <cell r="E252" t="str">
            <v xml:space="preserve">Attached </v>
          </cell>
          <cell r="F252" t="str">
            <v>022232</v>
          </cell>
          <cell r="G252" t="str">
            <v>Mataloi</v>
          </cell>
          <cell r="H252" t="str">
            <v>Santo</v>
          </cell>
          <cell r="I252" t="str">
            <v>NBV</v>
          </cell>
          <cell r="J252" t="str">
            <v>Sanma</v>
          </cell>
          <cell r="K252" t="str">
            <v>0084672001</v>
          </cell>
          <cell r="L252">
            <v>11</v>
          </cell>
          <cell r="M252">
            <v>9000</v>
          </cell>
          <cell r="N252">
            <v>99000</v>
          </cell>
          <cell r="O252">
            <v>29700</v>
          </cell>
          <cell r="P252">
            <v>0</v>
          </cell>
          <cell r="Q252">
            <v>29700</v>
          </cell>
          <cell r="R252">
            <v>29700</v>
          </cell>
        </row>
        <row r="253">
          <cell r="B253" t="str">
            <v>K0222355</v>
          </cell>
          <cell r="C253" t="str">
            <v>Merap St Augustin</v>
          </cell>
          <cell r="D253" t="str">
            <v>Audited</v>
          </cell>
          <cell r="E253" t="str">
            <v>Attached</v>
          </cell>
          <cell r="F253" t="str">
            <v>022282</v>
          </cell>
          <cell r="G253" t="str">
            <v>Merap St Augustin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0098425001</v>
          </cell>
          <cell r="L253">
            <v>29</v>
          </cell>
          <cell r="M253">
            <v>9000</v>
          </cell>
          <cell r="N253">
            <v>261000</v>
          </cell>
          <cell r="O253">
            <v>78300</v>
          </cell>
          <cell r="P253">
            <v>10000</v>
          </cell>
          <cell r="Q253">
            <v>68300</v>
          </cell>
          <cell r="R253">
            <v>68300</v>
          </cell>
        </row>
        <row r="254">
          <cell r="B254" t="str">
            <v>K0222522</v>
          </cell>
          <cell r="C254" t="str">
            <v>Nabanga</v>
          </cell>
          <cell r="D254" t="str">
            <v>Audited</v>
          </cell>
          <cell r="E254" t="str">
            <v xml:space="preserve">Feeder </v>
          </cell>
          <cell r="F254" t="str">
            <v>020110</v>
          </cell>
          <cell r="G254" t="str">
            <v>Santo East -English</v>
          </cell>
          <cell r="H254" t="str">
            <v>Santo</v>
          </cell>
          <cell r="I254" t="str">
            <v>NBV</v>
          </cell>
          <cell r="J254" t="str">
            <v>Sanma</v>
          </cell>
          <cell r="K254" t="str">
            <v>0084585001</v>
          </cell>
          <cell r="L254">
            <v>5</v>
          </cell>
          <cell r="M254">
            <v>9000</v>
          </cell>
          <cell r="N254">
            <v>45000</v>
          </cell>
          <cell r="O254">
            <v>13500</v>
          </cell>
          <cell r="P254">
            <v>0</v>
          </cell>
          <cell r="Q254">
            <v>13500</v>
          </cell>
          <cell r="R254">
            <v>13500</v>
          </cell>
        </row>
        <row r="255">
          <cell r="B255" t="str">
            <v>K0221197</v>
          </cell>
          <cell r="C255" t="str">
            <v>Najaraiwelu</v>
          </cell>
          <cell r="D255" t="str">
            <v>Audited</v>
          </cell>
          <cell r="E255" t="str">
            <v xml:space="preserve">Attached </v>
          </cell>
          <cell r="F255" t="str">
            <v>0221500</v>
          </cell>
          <cell r="G255" t="str">
            <v>Najaraiwelu</v>
          </cell>
          <cell r="H255" t="str">
            <v>Malo</v>
          </cell>
          <cell r="I255" t="str">
            <v>NBV</v>
          </cell>
          <cell r="J255" t="str">
            <v>Sanma</v>
          </cell>
          <cell r="K255" t="str">
            <v>0098421001</v>
          </cell>
          <cell r="L255">
            <v>10</v>
          </cell>
          <cell r="M255">
            <v>9000</v>
          </cell>
          <cell r="N255">
            <v>90000</v>
          </cell>
          <cell r="O255">
            <v>27000</v>
          </cell>
          <cell r="P255"/>
          <cell r="Q255">
            <v>27000</v>
          </cell>
          <cell r="R255">
            <v>27000</v>
          </cell>
        </row>
        <row r="256">
          <cell r="B256" t="str">
            <v>K0221028</v>
          </cell>
          <cell r="C256" t="str">
            <v>Nanuhu</v>
          </cell>
          <cell r="D256" t="str">
            <v>Audited</v>
          </cell>
          <cell r="E256" t="str">
            <v xml:space="preserve">Attached </v>
          </cell>
          <cell r="F256" t="str">
            <v>022139</v>
          </cell>
          <cell r="G256" t="str">
            <v>Nanuhu</v>
          </cell>
          <cell r="H256" t="str">
            <v>Malo</v>
          </cell>
          <cell r="I256" t="str">
            <v>NBV</v>
          </cell>
          <cell r="J256" t="str">
            <v>Sanma</v>
          </cell>
          <cell r="K256" t="str">
            <v>0084651001</v>
          </cell>
          <cell r="L256">
            <v>9</v>
          </cell>
          <cell r="M256">
            <v>9000</v>
          </cell>
          <cell r="N256">
            <v>81000</v>
          </cell>
          <cell r="O256">
            <v>24300</v>
          </cell>
          <cell r="P256"/>
          <cell r="Q256">
            <v>24300</v>
          </cell>
          <cell r="R256">
            <v>24300</v>
          </cell>
        </row>
        <row r="257">
          <cell r="B257" t="str">
            <v>K0222554</v>
          </cell>
          <cell r="C257" t="str">
            <v>Naone Digicel Tower Kindy</v>
          </cell>
          <cell r="D257" t="str">
            <v>Audited</v>
          </cell>
          <cell r="E257" t="str">
            <v>Feeder</v>
          </cell>
          <cell r="F257" t="str">
            <v>0222502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8</v>
          </cell>
          <cell r="M257">
            <v>9000</v>
          </cell>
          <cell r="N257">
            <v>72000</v>
          </cell>
          <cell r="O257">
            <v>21600</v>
          </cell>
          <cell r="P257">
            <v>0</v>
          </cell>
          <cell r="Q257">
            <v>21600</v>
          </cell>
          <cell r="R257">
            <v>21600</v>
          </cell>
        </row>
        <row r="258">
          <cell r="B258" t="str">
            <v>K0222521</v>
          </cell>
          <cell r="C258" t="str">
            <v>Narango</v>
          </cell>
          <cell r="D258" t="str">
            <v>Audited</v>
          </cell>
          <cell r="E258" t="str">
            <v xml:space="preserve">Feeder </v>
          </cell>
          <cell r="F258" t="str">
            <v>022240</v>
          </cell>
          <cell r="G258" t="str">
            <v xml:space="preserve">Nasalanvunmoli 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0084645001</v>
          </cell>
          <cell r="L258">
            <v>17</v>
          </cell>
          <cell r="M258">
            <v>9000</v>
          </cell>
          <cell r="N258">
            <v>153000</v>
          </cell>
          <cell r="O258">
            <v>45900</v>
          </cell>
          <cell r="P258">
            <v>0</v>
          </cell>
          <cell r="Q258">
            <v>45900</v>
          </cell>
          <cell r="R258">
            <v>45900</v>
          </cell>
        </row>
        <row r="259">
          <cell r="B259" t="str">
            <v>K0222152</v>
          </cell>
          <cell r="C259" t="str">
            <v>Nasulesule</v>
          </cell>
          <cell r="D259" t="str">
            <v>Audited</v>
          </cell>
          <cell r="E259" t="str">
            <v xml:space="preserve">Attached </v>
          </cell>
          <cell r="F259" t="str">
            <v>022286</v>
          </cell>
          <cell r="G259" t="str">
            <v>Piareve (Nasulesule)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0098430001</v>
          </cell>
          <cell r="L259">
            <v>24</v>
          </cell>
          <cell r="M259">
            <v>9000</v>
          </cell>
          <cell r="N259">
            <v>216000</v>
          </cell>
          <cell r="O259">
            <v>64800</v>
          </cell>
          <cell r="P259">
            <v>0</v>
          </cell>
          <cell r="Q259">
            <v>64800</v>
          </cell>
          <cell r="R259">
            <v>64800</v>
          </cell>
        </row>
        <row r="260">
          <cell r="B260" t="str">
            <v>K0222180</v>
          </cell>
          <cell r="C260" t="str">
            <v>Natawa</v>
          </cell>
          <cell r="D260" t="str">
            <v>Audited</v>
          </cell>
          <cell r="E260" t="str">
            <v xml:space="preserve">Attached </v>
          </cell>
          <cell r="F260" t="str">
            <v>022241</v>
          </cell>
          <cell r="G260" t="str">
            <v xml:space="preserve">Natawa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0084624001</v>
          </cell>
          <cell r="L260">
            <v>34</v>
          </cell>
          <cell r="M260">
            <v>9000</v>
          </cell>
          <cell r="N260">
            <v>306000</v>
          </cell>
          <cell r="O260">
            <v>91800</v>
          </cell>
          <cell r="P260">
            <v>0</v>
          </cell>
          <cell r="Q260">
            <v>91800</v>
          </cell>
          <cell r="R260">
            <v>91800</v>
          </cell>
        </row>
        <row r="261">
          <cell r="B261" t="str">
            <v>K0222318</v>
          </cell>
          <cell r="C261" t="str">
            <v>Natchara</v>
          </cell>
          <cell r="D261" t="str">
            <v>Audited</v>
          </cell>
          <cell r="E261" t="str">
            <v xml:space="preserve">Feeder </v>
          </cell>
          <cell r="F261" t="str">
            <v>022265</v>
          </cell>
          <cell r="G261" t="str">
            <v>Tasmalum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0084663001</v>
          </cell>
          <cell r="L261">
            <v>8</v>
          </cell>
          <cell r="M261">
            <v>9000</v>
          </cell>
          <cell r="N261">
            <v>72000</v>
          </cell>
          <cell r="O261">
            <v>21600</v>
          </cell>
          <cell r="P261">
            <v>0</v>
          </cell>
          <cell r="Q261">
            <v>21600</v>
          </cell>
          <cell r="R261">
            <v>21600</v>
          </cell>
        </row>
        <row r="262">
          <cell r="B262" t="str">
            <v>K0221320</v>
          </cell>
          <cell r="C262" t="str">
            <v>Naviaru</v>
          </cell>
          <cell r="D262" t="str">
            <v>Audited</v>
          </cell>
          <cell r="E262" t="str">
            <v xml:space="preserve">Attached </v>
          </cell>
          <cell r="F262" t="str">
            <v>022143</v>
          </cell>
          <cell r="G262" t="str">
            <v>Naviaru</v>
          </cell>
          <cell r="H262" t="str">
            <v>Malo</v>
          </cell>
          <cell r="I262" t="str">
            <v>NBV</v>
          </cell>
          <cell r="J262" t="str">
            <v>Sanma</v>
          </cell>
          <cell r="K262" t="str">
            <v>0084652001</v>
          </cell>
          <cell r="L262">
            <v>14</v>
          </cell>
          <cell r="M262">
            <v>9000</v>
          </cell>
          <cell r="N262">
            <v>126000</v>
          </cell>
          <cell r="O262">
            <v>37800</v>
          </cell>
          <cell r="P262">
            <v>0</v>
          </cell>
          <cell r="Q262">
            <v>37800</v>
          </cell>
          <cell r="R262">
            <v>37800</v>
          </cell>
        </row>
        <row r="263">
          <cell r="B263" t="str">
            <v>K0222166</v>
          </cell>
          <cell r="C263" t="str">
            <v>Nogugu</v>
          </cell>
          <cell r="D263" t="str">
            <v>Audited</v>
          </cell>
          <cell r="E263" t="str">
            <v xml:space="preserve">Feeder </v>
          </cell>
          <cell r="F263" t="str">
            <v>022247</v>
          </cell>
          <cell r="G263" t="str">
            <v xml:space="preserve">John Noble Mackenzie </v>
          </cell>
          <cell r="H263" t="str">
            <v>Santo</v>
          </cell>
          <cell r="I263" t="str">
            <v>NBV</v>
          </cell>
          <cell r="J263" t="str">
            <v>Sanma</v>
          </cell>
          <cell r="K263" t="str">
            <v>0084627001</v>
          </cell>
          <cell r="L263">
            <v>7</v>
          </cell>
          <cell r="M263">
            <v>9000</v>
          </cell>
          <cell r="N263">
            <v>63000</v>
          </cell>
          <cell r="O263">
            <v>18900</v>
          </cell>
          <cell r="P263">
            <v>0</v>
          </cell>
          <cell r="Q263">
            <v>18900</v>
          </cell>
          <cell r="R263">
            <v>18900</v>
          </cell>
        </row>
        <row r="264">
          <cell r="B264" t="str">
            <v>K0222183</v>
          </cell>
          <cell r="C264" t="str">
            <v>Notre Dame de Lourde Vilvil</v>
          </cell>
          <cell r="D264" t="str">
            <v>Audited</v>
          </cell>
          <cell r="E264" t="str">
            <v xml:space="preserve">Attached </v>
          </cell>
          <cell r="F264" t="str">
            <v>0222499</v>
          </cell>
          <cell r="G264" t="str">
            <v>Notre Dame de Lourde Vilvil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0099150001</v>
          </cell>
          <cell r="L264">
            <v>35</v>
          </cell>
          <cell r="M264">
            <v>9000</v>
          </cell>
          <cell r="N264">
            <v>315000</v>
          </cell>
          <cell r="O264">
            <v>94500</v>
          </cell>
          <cell r="P264">
            <v>0</v>
          </cell>
          <cell r="Q264">
            <v>94500</v>
          </cell>
          <cell r="R264">
            <v>94500</v>
          </cell>
        </row>
        <row r="265">
          <cell r="B265" t="str">
            <v>K0222215</v>
          </cell>
          <cell r="C265" t="str">
            <v>Osten Kindy</v>
          </cell>
          <cell r="D265" t="str">
            <v>Audited</v>
          </cell>
          <cell r="E265" t="str">
            <v>Feeder</v>
          </cell>
          <cell r="F265" t="str">
            <v>022260</v>
          </cell>
          <cell r="G265" t="str">
            <v>Selusia</v>
          </cell>
          <cell r="H265" t="str">
            <v>Santo</v>
          </cell>
          <cell r="I265" t="str">
            <v>NBV</v>
          </cell>
          <cell r="J265" t="str">
            <v>Sanma</v>
          </cell>
          <cell r="K265" t="str">
            <v>0084633001</v>
          </cell>
          <cell r="L265">
            <v>5</v>
          </cell>
          <cell r="M265">
            <v>9000</v>
          </cell>
          <cell r="N265">
            <v>45000</v>
          </cell>
          <cell r="O265">
            <v>13500</v>
          </cell>
          <cell r="P265">
            <v>0</v>
          </cell>
          <cell r="Q265">
            <v>13500</v>
          </cell>
          <cell r="R265">
            <v>13500</v>
          </cell>
        </row>
        <row r="266">
          <cell r="B266" t="str">
            <v>K0222034</v>
          </cell>
          <cell r="C266" t="str">
            <v>Pelvus</v>
          </cell>
          <cell r="D266" t="str">
            <v>Audited</v>
          </cell>
          <cell r="E266" t="str">
            <v xml:space="preserve">Feeder </v>
          </cell>
          <cell r="F266" t="str">
            <v>022251</v>
          </cell>
          <cell r="G266" t="str">
            <v>Pialulup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0084628001</v>
          </cell>
          <cell r="L266">
            <v>9</v>
          </cell>
          <cell r="M266">
            <v>9000</v>
          </cell>
          <cell r="N266">
            <v>81000</v>
          </cell>
          <cell r="O266">
            <v>24300</v>
          </cell>
          <cell r="P266">
            <v>0</v>
          </cell>
          <cell r="Q266">
            <v>24300</v>
          </cell>
          <cell r="R266">
            <v>24300</v>
          </cell>
        </row>
        <row r="267">
          <cell r="B267" t="str">
            <v>K0222037</v>
          </cell>
          <cell r="C267" t="str">
            <v>Pialulup</v>
          </cell>
          <cell r="D267" t="str">
            <v>Audited</v>
          </cell>
          <cell r="E267" t="str">
            <v xml:space="preserve">Attached </v>
          </cell>
          <cell r="F267" t="str">
            <v>022251</v>
          </cell>
          <cell r="G267" t="str">
            <v>Pialulup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0084628001</v>
          </cell>
          <cell r="L267">
            <v>11</v>
          </cell>
          <cell r="M267">
            <v>9000</v>
          </cell>
          <cell r="N267">
            <v>99000</v>
          </cell>
          <cell r="O267">
            <v>29700</v>
          </cell>
          <cell r="P267">
            <v>0</v>
          </cell>
          <cell r="Q267">
            <v>29700</v>
          </cell>
          <cell r="R267">
            <v>29700</v>
          </cell>
        </row>
        <row r="268">
          <cell r="B268" t="str">
            <v>K0222487</v>
          </cell>
          <cell r="C268" t="str">
            <v>Piamatsina Kindy</v>
          </cell>
          <cell r="D268" t="str">
            <v>Audited</v>
          </cell>
          <cell r="E268" t="str">
            <v>Feeder</v>
          </cell>
          <cell r="F268" t="str">
            <v>022252</v>
          </cell>
          <cell r="G268" t="str">
            <v>Piamatsina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0084629001</v>
          </cell>
          <cell r="L268">
            <v>8</v>
          </cell>
          <cell r="M268">
            <v>9000</v>
          </cell>
          <cell r="N268">
            <v>72000</v>
          </cell>
          <cell r="O268">
            <v>21600</v>
          </cell>
          <cell r="P268">
            <v>0</v>
          </cell>
          <cell r="Q268">
            <v>21600</v>
          </cell>
          <cell r="R268">
            <v>21600</v>
          </cell>
        </row>
        <row r="269">
          <cell r="B269" t="str">
            <v>K0222139</v>
          </cell>
          <cell r="C269" t="str">
            <v>Pipinis</v>
          </cell>
          <cell r="D269" t="str">
            <v>Audited</v>
          </cell>
          <cell r="E269" t="str">
            <v xml:space="preserve">Feeder </v>
          </cell>
          <cell r="F269" t="str">
            <v>022218</v>
          </cell>
          <cell r="G269" t="str">
            <v xml:space="preserve">Ipayato 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0084671001</v>
          </cell>
          <cell r="L269">
            <v>23</v>
          </cell>
          <cell r="M269">
            <v>9000</v>
          </cell>
          <cell r="N269">
            <v>207000</v>
          </cell>
          <cell r="O269">
            <v>62100</v>
          </cell>
          <cell r="P269"/>
          <cell r="Q269">
            <v>62100</v>
          </cell>
          <cell r="R269">
            <v>62100</v>
          </cell>
        </row>
        <row r="270">
          <cell r="B270" t="str">
            <v>K0222127</v>
          </cell>
          <cell r="C270" t="str">
            <v>Porema</v>
          </cell>
          <cell r="D270" t="str">
            <v>Audited</v>
          </cell>
          <cell r="E270" t="str">
            <v xml:space="preserve">Feeder </v>
          </cell>
          <cell r="F270" t="str">
            <v>022254</v>
          </cell>
          <cell r="G270" t="str">
            <v>Puama (porema)</v>
          </cell>
          <cell r="H270" t="str">
            <v>Santo</v>
          </cell>
          <cell r="I270" t="str">
            <v>NBV</v>
          </cell>
          <cell r="J270" t="str">
            <v>Sanma</v>
          </cell>
          <cell r="K270" t="str">
            <v>0087031001</v>
          </cell>
          <cell r="L270">
            <v>9</v>
          </cell>
          <cell r="M270">
            <v>9000</v>
          </cell>
          <cell r="N270">
            <v>81000</v>
          </cell>
          <cell r="O270">
            <v>24300</v>
          </cell>
          <cell r="P270">
            <v>0</v>
          </cell>
          <cell r="Q270">
            <v>24300</v>
          </cell>
          <cell r="R270">
            <v>24300</v>
          </cell>
        </row>
        <row r="271">
          <cell r="B271" t="str">
            <v>K0221536</v>
          </cell>
          <cell r="C271" t="str">
            <v>Ranihi Kindy</v>
          </cell>
          <cell r="D271" t="str">
            <v>Audited</v>
          </cell>
          <cell r="E271" t="str">
            <v>Feeder</v>
          </cell>
          <cell r="F271" t="str">
            <v>022163</v>
          </cell>
          <cell r="G271" t="str">
            <v>Taharo</v>
          </cell>
          <cell r="H271" t="str">
            <v>Malo</v>
          </cell>
          <cell r="I271" t="str">
            <v>NBV</v>
          </cell>
          <cell r="J271" t="str">
            <v>Sanma</v>
          </cell>
          <cell r="K271" t="str">
            <v>0084596001</v>
          </cell>
          <cell r="L271">
            <v>7</v>
          </cell>
          <cell r="M271">
            <v>9000</v>
          </cell>
          <cell r="N271">
            <v>63000</v>
          </cell>
          <cell r="O271">
            <v>18900</v>
          </cell>
          <cell r="P271">
            <v>0</v>
          </cell>
          <cell r="Q271">
            <v>18900</v>
          </cell>
          <cell r="R271">
            <v>18900</v>
          </cell>
        </row>
        <row r="272">
          <cell r="B272" t="str">
            <v>K0222512</v>
          </cell>
          <cell r="C272" t="str">
            <v>Ravlepa</v>
          </cell>
          <cell r="D272" t="str">
            <v>Audited</v>
          </cell>
          <cell r="E272" t="str">
            <v>Feeder</v>
          </cell>
          <cell r="F272" t="str">
            <v>022247</v>
          </cell>
          <cell r="G272" t="str">
            <v xml:space="preserve">John Noble Mackenzie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0084627001</v>
          </cell>
          <cell r="L272">
            <v>4</v>
          </cell>
          <cell r="M272">
            <v>9000</v>
          </cell>
          <cell r="N272">
            <v>36000</v>
          </cell>
          <cell r="O272">
            <v>10800</v>
          </cell>
          <cell r="P272"/>
          <cell r="Q272">
            <v>10800</v>
          </cell>
          <cell r="R272">
            <v>10800</v>
          </cell>
        </row>
        <row r="273">
          <cell r="B273" t="str">
            <v>K0221017</v>
          </cell>
          <cell r="C273" t="str">
            <v>Reveles</v>
          </cell>
          <cell r="D273" t="str">
            <v>Audited</v>
          </cell>
          <cell r="E273" t="str">
            <v xml:space="preserve">Feeder </v>
          </cell>
          <cell r="F273" t="str">
            <v>022114</v>
          </cell>
          <cell r="G273" t="str">
            <v xml:space="preserve">Jinaure </v>
          </cell>
          <cell r="H273" t="str">
            <v>Malo</v>
          </cell>
          <cell r="I273" t="str">
            <v>NBV</v>
          </cell>
          <cell r="J273" t="str">
            <v>Sanma</v>
          </cell>
          <cell r="K273" t="str">
            <v>0084594001</v>
          </cell>
          <cell r="L273">
            <v>12</v>
          </cell>
          <cell r="M273">
            <v>9000</v>
          </cell>
          <cell r="N273">
            <v>108000</v>
          </cell>
          <cell r="O273">
            <v>32400</v>
          </cell>
          <cell r="P273">
            <v>0</v>
          </cell>
          <cell r="Q273">
            <v>32400</v>
          </cell>
          <cell r="R273">
            <v>32400</v>
          </cell>
        </row>
        <row r="274">
          <cell r="B274" t="str">
            <v>K0222077</v>
          </cell>
          <cell r="C274" t="str">
            <v>Rowhani</v>
          </cell>
          <cell r="D274" t="str">
            <v>Audited</v>
          </cell>
          <cell r="E274" t="str">
            <v xml:space="preserve">Attached </v>
          </cell>
          <cell r="F274" t="str">
            <v>020108</v>
          </cell>
          <cell r="G274" t="str">
            <v>Rowhani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0107822001</v>
          </cell>
          <cell r="L274">
            <v>24</v>
          </cell>
          <cell r="M274">
            <v>9000</v>
          </cell>
          <cell r="N274">
            <v>216000</v>
          </cell>
          <cell r="O274">
            <v>64800</v>
          </cell>
          <cell r="P274"/>
          <cell r="Q274">
            <v>64800</v>
          </cell>
          <cell r="R274">
            <v>64800</v>
          </cell>
        </row>
        <row r="275">
          <cell r="B275" t="str">
            <v>K0221014</v>
          </cell>
          <cell r="C275" t="str">
            <v>Salehi Kindy</v>
          </cell>
          <cell r="D275" t="str">
            <v>Audited</v>
          </cell>
          <cell r="E275" t="str">
            <v>Feeder</v>
          </cell>
          <cell r="F275" t="str">
            <v>022143</v>
          </cell>
          <cell r="G275" t="str">
            <v>Naviaru</v>
          </cell>
          <cell r="H275" t="str">
            <v>Malo</v>
          </cell>
          <cell r="I275" t="str">
            <v>NBV</v>
          </cell>
          <cell r="J275" t="str">
            <v>Sanma</v>
          </cell>
          <cell r="K275" t="str">
            <v>0084652001</v>
          </cell>
          <cell r="L275">
            <v>9</v>
          </cell>
          <cell r="M275">
            <v>9000</v>
          </cell>
          <cell r="N275">
            <v>81000</v>
          </cell>
          <cell r="O275">
            <v>24300</v>
          </cell>
          <cell r="P275">
            <v>0</v>
          </cell>
          <cell r="Q275">
            <v>24300</v>
          </cell>
          <cell r="R275">
            <v>24300</v>
          </cell>
        </row>
        <row r="276">
          <cell r="B276" t="str">
            <v>K0221023</v>
          </cell>
          <cell r="C276" t="str">
            <v>Saleturu</v>
          </cell>
          <cell r="D276" t="str">
            <v>Audited</v>
          </cell>
          <cell r="E276" t="str">
            <v xml:space="preserve">Feeder </v>
          </cell>
          <cell r="F276" t="str">
            <v>022101</v>
          </cell>
          <cell r="G276" t="str">
            <v xml:space="preserve">Alowaru </v>
          </cell>
          <cell r="H276" t="str">
            <v>Malo</v>
          </cell>
          <cell r="I276" t="str">
            <v>NBV</v>
          </cell>
          <cell r="J276" t="str">
            <v>Sanma</v>
          </cell>
          <cell r="K276" t="str">
            <v>0084590001</v>
          </cell>
          <cell r="L276">
            <v>8</v>
          </cell>
          <cell r="M276">
            <v>9000</v>
          </cell>
          <cell r="N276">
            <v>72000</v>
          </cell>
          <cell r="O276">
            <v>21600</v>
          </cell>
          <cell r="P276">
            <v>0</v>
          </cell>
          <cell r="Q276">
            <v>21600</v>
          </cell>
          <cell r="R276">
            <v>21600</v>
          </cell>
        </row>
        <row r="277">
          <cell r="B277" t="str">
            <v>K0222081</v>
          </cell>
          <cell r="C277" t="str">
            <v>Santo East - English</v>
          </cell>
          <cell r="D277" t="str">
            <v>Audited</v>
          </cell>
          <cell r="E277" t="str">
            <v xml:space="preserve">Attached </v>
          </cell>
          <cell r="F277" t="str">
            <v>020110</v>
          </cell>
          <cell r="G277" t="str">
            <v>Santo East -English</v>
          </cell>
          <cell r="H277" t="str">
            <v>Santo</v>
          </cell>
          <cell r="I277" t="str">
            <v>NBV</v>
          </cell>
          <cell r="J277" t="str">
            <v>Sanma</v>
          </cell>
          <cell r="K277" t="str">
            <v>0084585001</v>
          </cell>
          <cell r="L277">
            <v>118</v>
          </cell>
          <cell r="M277">
            <v>9000</v>
          </cell>
          <cell r="N277">
            <v>1062000</v>
          </cell>
          <cell r="O277">
            <v>318600</v>
          </cell>
          <cell r="P277">
            <v>0</v>
          </cell>
          <cell r="Q277">
            <v>318600</v>
          </cell>
          <cell r="R277">
            <v>318600</v>
          </cell>
        </row>
        <row r="278">
          <cell r="B278" t="str">
            <v>K0222080</v>
          </cell>
          <cell r="C278" t="str">
            <v>Ecole Maternelle De Luganville Est. ECCE</v>
          </cell>
          <cell r="D278" t="str">
            <v>Audited</v>
          </cell>
          <cell r="E278" t="str">
            <v xml:space="preserve">Attached </v>
          </cell>
          <cell r="F278" t="str">
            <v>020103</v>
          </cell>
          <cell r="G278" t="str">
            <v>Luganville- Est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0084608001</v>
          </cell>
          <cell r="L278">
            <v>62</v>
          </cell>
          <cell r="M278">
            <v>9000</v>
          </cell>
          <cell r="N278">
            <v>558000</v>
          </cell>
          <cell r="O278">
            <v>167400</v>
          </cell>
          <cell r="P278">
            <v>0</v>
          </cell>
          <cell r="Q278">
            <v>167400</v>
          </cell>
          <cell r="R278">
            <v>167400</v>
          </cell>
        </row>
        <row r="279">
          <cell r="B279" t="str">
            <v>K0222488</v>
          </cell>
          <cell r="C279" t="str">
            <v>Sara Kindy</v>
          </cell>
          <cell r="D279" t="str">
            <v>Audited</v>
          </cell>
          <cell r="E279" t="str">
            <v xml:space="preserve">Attached </v>
          </cell>
          <cell r="F279" t="str">
            <v>022258</v>
          </cell>
          <cell r="G279" t="str">
            <v>Sara Soari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0084632001</v>
          </cell>
          <cell r="L279">
            <v>13</v>
          </cell>
          <cell r="M279">
            <v>9000</v>
          </cell>
          <cell r="N279">
            <v>117000</v>
          </cell>
          <cell r="O279">
            <v>35100</v>
          </cell>
          <cell r="P279">
            <v>0</v>
          </cell>
          <cell r="Q279">
            <v>35100</v>
          </cell>
          <cell r="R279">
            <v>35100</v>
          </cell>
        </row>
        <row r="280">
          <cell r="B280" t="str">
            <v>K0222565</v>
          </cell>
          <cell r="C280" t="str">
            <v>Show Ground Community</v>
          </cell>
          <cell r="D280" t="str">
            <v>Audited</v>
          </cell>
          <cell r="E280" t="str">
            <v>Feeder</v>
          </cell>
          <cell r="F280" t="str">
            <v>020110</v>
          </cell>
          <cell r="G280" t="str">
            <v>Santo East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0084585001</v>
          </cell>
          <cell r="L280">
            <v>21</v>
          </cell>
          <cell r="M280">
            <v>9000</v>
          </cell>
          <cell r="N280">
            <v>189000</v>
          </cell>
          <cell r="O280">
            <v>56700</v>
          </cell>
          <cell r="P280"/>
          <cell r="Q280">
            <v>56700</v>
          </cell>
          <cell r="R280">
            <v>56700</v>
          </cell>
        </row>
        <row r="281">
          <cell r="B281" t="str">
            <v>K0222160</v>
          </cell>
          <cell r="C281" t="str">
            <v>Silaevae</v>
          </cell>
          <cell r="D281" t="str">
            <v>Audited</v>
          </cell>
          <cell r="E281" t="str">
            <v>Feeder</v>
          </cell>
          <cell r="F281" t="str">
            <v>022262</v>
          </cell>
          <cell r="G281" t="str">
            <v>Sulemauri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0084634001</v>
          </cell>
          <cell r="L281">
            <v>10</v>
          </cell>
          <cell r="M281">
            <v>9000</v>
          </cell>
          <cell r="N281">
            <v>90000</v>
          </cell>
          <cell r="O281">
            <v>27000</v>
          </cell>
          <cell r="P281">
            <v>0</v>
          </cell>
          <cell r="Q281">
            <v>27000</v>
          </cell>
          <cell r="R281">
            <v>27000</v>
          </cell>
        </row>
        <row r="282">
          <cell r="B282" t="str">
            <v>K0222537</v>
          </cell>
          <cell r="C282" t="str">
            <v>St. Andre Kindy</v>
          </cell>
          <cell r="D282" t="str">
            <v>Audited</v>
          </cell>
          <cell r="E282" t="str">
            <v>Feeder</v>
          </cell>
          <cell r="F282" t="str">
            <v>022235</v>
          </cell>
          <cell r="G282" t="str">
            <v>Mwast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0098428001</v>
          </cell>
          <cell r="L282">
            <v>5</v>
          </cell>
          <cell r="M282">
            <v>9000</v>
          </cell>
          <cell r="N282">
            <v>45000</v>
          </cell>
          <cell r="O282">
            <v>13500</v>
          </cell>
          <cell r="P282">
            <v>0</v>
          </cell>
          <cell r="Q282">
            <v>13500</v>
          </cell>
          <cell r="R282">
            <v>13500</v>
          </cell>
        </row>
        <row r="283">
          <cell r="B283" t="str">
            <v>K0222542</v>
          </cell>
          <cell r="C283" t="str">
            <v>St. Andrew Kindy</v>
          </cell>
          <cell r="D283" t="str">
            <v>Audited</v>
          </cell>
          <cell r="E283" t="str">
            <v>Attached</v>
          </cell>
          <cell r="F283" t="str">
            <v>022213</v>
          </cell>
          <cell r="G283" t="str">
            <v>Fanafo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0084665001</v>
          </cell>
          <cell r="L283">
            <v>5</v>
          </cell>
          <cell r="M283">
            <v>9000</v>
          </cell>
          <cell r="N283">
            <v>45000</v>
          </cell>
          <cell r="O283">
            <v>13500</v>
          </cell>
          <cell r="P283">
            <v>0</v>
          </cell>
          <cell r="Q283">
            <v>13500</v>
          </cell>
          <cell r="R283">
            <v>13500</v>
          </cell>
        </row>
        <row r="284">
          <cell r="B284" t="str">
            <v>K0222090</v>
          </cell>
          <cell r="C284" t="str">
            <v>St. Anne Kindy</v>
          </cell>
          <cell r="D284" t="str">
            <v>Audited</v>
          </cell>
          <cell r="E284" t="str">
            <v xml:space="preserve">Attached </v>
          </cell>
          <cell r="F284" t="str">
            <v>022253</v>
          </cell>
          <cell r="G284" t="str">
            <v>St Anne (portolry)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0084620001</v>
          </cell>
          <cell r="L284">
            <v>105</v>
          </cell>
          <cell r="M284">
            <v>9000</v>
          </cell>
          <cell r="N284">
            <v>945000</v>
          </cell>
          <cell r="O284">
            <v>283500</v>
          </cell>
          <cell r="P284">
            <v>0</v>
          </cell>
          <cell r="Q284">
            <v>283500</v>
          </cell>
          <cell r="R284">
            <v>283500</v>
          </cell>
        </row>
        <row r="285">
          <cell r="B285" t="str">
            <v>K0222036</v>
          </cell>
          <cell r="C285" t="str">
            <v>St. Jacques Kindy</v>
          </cell>
          <cell r="D285" t="str">
            <v>Audited</v>
          </cell>
          <cell r="E285" t="str">
            <v xml:space="preserve">Attached </v>
          </cell>
          <cell r="F285" t="str">
            <v>022208</v>
          </cell>
          <cell r="G285" t="str">
            <v>St. Jacques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0084599001</v>
          </cell>
          <cell r="L285">
            <v>18</v>
          </cell>
          <cell r="M285">
            <v>9000</v>
          </cell>
          <cell r="N285">
            <v>162000</v>
          </cell>
          <cell r="O285">
            <v>48600</v>
          </cell>
          <cell r="P285"/>
          <cell r="Q285">
            <v>48600</v>
          </cell>
          <cell r="R285">
            <v>48600</v>
          </cell>
        </row>
        <row r="286">
          <cell r="B286" t="str">
            <v>K0222329</v>
          </cell>
          <cell r="C286" t="str">
            <v>St. Joseph/Rowok</v>
          </cell>
          <cell r="D286" t="str">
            <v>Audited</v>
          </cell>
          <cell r="E286" t="str">
            <v xml:space="preserve">Attached </v>
          </cell>
          <cell r="F286" t="str">
            <v>022257</v>
          </cell>
          <cell r="G286" t="str">
            <v>St. Joseph ( Rowok)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0084662001</v>
          </cell>
          <cell r="L286">
            <v>23</v>
          </cell>
          <cell r="M286">
            <v>9000</v>
          </cell>
          <cell r="N286">
            <v>207000</v>
          </cell>
          <cell r="O286">
            <v>62100</v>
          </cell>
          <cell r="P286">
            <v>0</v>
          </cell>
          <cell r="Q286">
            <v>62100</v>
          </cell>
          <cell r="R286">
            <v>62100</v>
          </cell>
        </row>
        <row r="287">
          <cell r="B287" t="str">
            <v>K0222071</v>
          </cell>
          <cell r="C287" t="str">
            <v>St. Pierre et St. Paul</v>
          </cell>
          <cell r="D287" t="str">
            <v>Audited</v>
          </cell>
          <cell r="E287" t="str">
            <v xml:space="preserve">Feeder </v>
          </cell>
          <cell r="F287" t="str">
            <v>020105</v>
          </cell>
          <cell r="G287" t="str">
            <v xml:space="preserve">St. Theresse 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0084655001</v>
          </cell>
          <cell r="L287">
            <v>7</v>
          </cell>
          <cell r="M287">
            <v>9000</v>
          </cell>
          <cell r="N287">
            <v>63000</v>
          </cell>
          <cell r="O287">
            <v>18900</v>
          </cell>
          <cell r="P287">
            <v>0</v>
          </cell>
          <cell r="Q287">
            <v>18900</v>
          </cell>
          <cell r="R287">
            <v>18900</v>
          </cell>
        </row>
        <row r="288">
          <cell r="B288" t="str">
            <v>K0222549</v>
          </cell>
          <cell r="C288" t="str">
            <v>St. Raphael Kindy</v>
          </cell>
          <cell r="D288" t="str">
            <v>Audited</v>
          </cell>
          <cell r="E288" t="str">
            <v>Feeder</v>
          </cell>
          <cell r="F288" t="str">
            <v>022248</v>
          </cell>
          <cell r="G288" t="str">
            <v>St. Pierre (Okoro)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0084660001</v>
          </cell>
          <cell r="L288">
            <v>8</v>
          </cell>
          <cell r="M288">
            <v>9000</v>
          </cell>
          <cell r="N288">
            <v>72000</v>
          </cell>
          <cell r="O288">
            <v>21600</v>
          </cell>
          <cell r="P288">
            <v>0</v>
          </cell>
          <cell r="Q288">
            <v>21600</v>
          </cell>
          <cell r="R288">
            <v>21600</v>
          </cell>
        </row>
        <row r="289">
          <cell r="B289" t="str">
            <v>K0222062</v>
          </cell>
          <cell r="C289" t="str">
            <v>Ste. Therese Kindy</v>
          </cell>
          <cell r="D289" t="str">
            <v>Audited</v>
          </cell>
          <cell r="E289" t="str">
            <v xml:space="preserve">Attached </v>
          </cell>
          <cell r="F289" t="str">
            <v>020105</v>
          </cell>
          <cell r="G289" t="str">
            <v xml:space="preserve">St. Theresse </v>
          </cell>
          <cell r="H289" t="str">
            <v>Santo</v>
          </cell>
          <cell r="I289" t="str">
            <v>NBV</v>
          </cell>
          <cell r="J289" t="str">
            <v>Sanma</v>
          </cell>
          <cell r="K289" t="str">
            <v>0084655001</v>
          </cell>
          <cell r="L289">
            <v>76</v>
          </cell>
          <cell r="M289">
            <v>9000</v>
          </cell>
          <cell r="N289">
            <v>684000</v>
          </cell>
          <cell r="O289">
            <v>205200</v>
          </cell>
          <cell r="P289">
            <v>0</v>
          </cell>
          <cell r="Q289">
            <v>205200</v>
          </cell>
          <cell r="R289">
            <v>205200</v>
          </cell>
        </row>
        <row r="290">
          <cell r="B290" t="str">
            <v>K0221010</v>
          </cell>
          <cell r="C290" t="str">
            <v>Sunshine</v>
          </cell>
          <cell r="D290" t="str">
            <v>Audited</v>
          </cell>
          <cell r="E290" t="str">
            <v xml:space="preserve">Feeder </v>
          </cell>
          <cell r="F290" t="str">
            <v>022102</v>
          </cell>
          <cell r="G290" t="str">
            <v xml:space="preserve">Amapelau/Mati </v>
          </cell>
          <cell r="H290" t="str">
            <v>Malo</v>
          </cell>
          <cell r="I290" t="str">
            <v>NBV</v>
          </cell>
          <cell r="J290" t="str">
            <v>Sanma</v>
          </cell>
          <cell r="K290" t="str">
            <v>0091201001</v>
          </cell>
          <cell r="L290">
            <v>13</v>
          </cell>
          <cell r="M290">
            <v>9000</v>
          </cell>
          <cell r="N290">
            <v>117000</v>
          </cell>
          <cell r="O290">
            <v>35100</v>
          </cell>
          <cell r="P290">
            <v>0</v>
          </cell>
          <cell r="Q290">
            <v>35100</v>
          </cell>
          <cell r="R290">
            <v>35100</v>
          </cell>
        </row>
        <row r="291">
          <cell r="B291" t="str">
            <v>K0221515</v>
          </cell>
          <cell r="C291" t="str">
            <v>Tabunversake kindy</v>
          </cell>
          <cell r="D291" t="str">
            <v>Audited</v>
          </cell>
          <cell r="E291" t="str">
            <v xml:space="preserve">Feeder </v>
          </cell>
          <cell r="F291" t="str">
            <v>022120</v>
          </cell>
          <cell r="G291" t="str">
            <v xml:space="preserve">Kitacu 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0084595001</v>
          </cell>
          <cell r="L291">
            <v>14</v>
          </cell>
          <cell r="M291">
            <v>9000</v>
          </cell>
          <cell r="N291">
            <v>126000</v>
          </cell>
          <cell r="O291">
            <v>37800</v>
          </cell>
          <cell r="P291">
            <v>0</v>
          </cell>
          <cell r="Q291">
            <v>37800</v>
          </cell>
          <cell r="R291">
            <v>37800</v>
          </cell>
        </row>
        <row r="292">
          <cell r="B292" t="str">
            <v>0222475</v>
          </cell>
          <cell r="C292" t="str">
            <v>Tafmas Torpen Kindy</v>
          </cell>
          <cell r="D292" t="str">
            <v>Audited</v>
          </cell>
          <cell r="E292" t="str">
            <v>Feeder</v>
          </cell>
          <cell r="F292" t="str">
            <v>0222499</v>
          </cell>
          <cell r="G292" t="str">
            <v>Notre dame de lourde ( Vilvil)</v>
          </cell>
          <cell r="H292" t="str">
            <v>Santo</v>
          </cell>
          <cell r="I292" t="str">
            <v>NBV</v>
          </cell>
          <cell r="J292" t="str">
            <v>Sanma</v>
          </cell>
          <cell r="K292" t="str">
            <v>0099150001</v>
          </cell>
          <cell r="L292">
            <v>8</v>
          </cell>
          <cell r="M292">
            <v>9000</v>
          </cell>
          <cell r="N292">
            <v>72000</v>
          </cell>
          <cell r="O292">
            <v>21600</v>
          </cell>
          <cell r="P292"/>
          <cell r="Q292">
            <v>21600</v>
          </cell>
          <cell r="R292">
            <v>21600</v>
          </cell>
        </row>
        <row r="293">
          <cell r="B293" t="str">
            <v>K0222128</v>
          </cell>
          <cell r="C293" t="str">
            <v>Talua</v>
          </cell>
          <cell r="D293" t="str">
            <v>Audited</v>
          </cell>
          <cell r="E293" t="str">
            <v xml:space="preserve">Feeder </v>
          </cell>
          <cell r="F293" t="str">
            <v>022266</v>
          </cell>
          <cell r="G293" t="str">
            <v>Tata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0084635001</v>
          </cell>
          <cell r="L293">
            <v>9</v>
          </cell>
          <cell r="M293">
            <v>9000</v>
          </cell>
          <cell r="N293">
            <v>81000</v>
          </cell>
          <cell r="O293">
            <v>24300</v>
          </cell>
          <cell r="P293">
            <v>0</v>
          </cell>
          <cell r="Q293">
            <v>24300</v>
          </cell>
          <cell r="R293">
            <v>24300</v>
          </cell>
        </row>
        <row r="294">
          <cell r="B294" t="str">
            <v>K0222547</v>
          </cell>
          <cell r="C294" t="str">
            <v>Talvenbis</v>
          </cell>
          <cell r="D294" t="str">
            <v>Audited</v>
          </cell>
          <cell r="E294" t="str">
            <v>Feeder</v>
          </cell>
          <cell r="F294" t="str">
            <v>022205</v>
          </cell>
          <cell r="G294" t="str">
            <v>Banban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0084598001</v>
          </cell>
          <cell r="L294">
            <v>21</v>
          </cell>
          <cell r="M294">
            <v>9000</v>
          </cell>
          <cell r="N294">
            <v>189000</v>
          </cell>
          <cell r="O294">
            <v>56700</v>
          </cell>
          <cell r="P294">
            <v>0</v>
          </cell>
          <cell r="Q294">
            <v>56700</v>
          </cell>
          <cell r="R294">
            <v>56700</v>
          </cell>
        </row>
        <row r="295">
          <cell r="B295" t="str">
            <v>K0222155</v>
          </cell>
          <cell r="C295" t="str">
            <v>Tangoa Komuniti</v>
          </cell>
          <cell r="D295" t="str">
            <v>Audited</v>
          </cell>
          <cell r="E295" t="str">
            <v xml:space="preserve">Feeder </v>
          </cell>
          <cell r="F295" t="str">
            <v>022266</v>
          </cell>
          <cell r="G295" t="str">
            <v>Tata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0084635001</v>
          </cell>
          <cell r="L295">
            <v>9</v>
          </cell>
          <cell r="M295">
            <v>9000</v>
          </cell>
          <cell r="N295">
            <v>81000</v>
          </cell>
          <cell r="O295">
            <v>24300</v>
          </cell>
          <cell r="P295">
            <v>0</v>
          </cell>
          <cell r="Q295">
            <v>24300</v>
          </cell>
          <cell r="R295">
            <v>24300</v>
          </cell>
        </row>
        <row r="296">
          <cell r="B296" t="str">
            <v>K0221030</v>
          </cell>
          <cell r="C296" t="str">
            <v>Tawiville</v>
          </cell>
          <cell r="D296" t="str">
            <v>Audited</v>
          </cell>
          <cell r="E296" t="str">
            <v xml:space="preserve">Feeder </v>
          </cell>
          <cell r="F296" t="str">
            <v>022139</v>
          </cell>
          <cell r="G296" t="str">
            <v>Nanuhu</v>
          </cell>
          <cell r="H296" t="str">
            <v>Malo</v>
          </cell>
          <cell r="I296" t="str">
            <v>NBV</v>
          </cell>
          <cell r="J296" t="str">
            <v>Sanma</v>
          </cell>
          <cell r="K296" t="str">
            <v>0084651001</v>
          </cell>
          <cell r="L296">
            <v>17</v>
          </cell>
          <cell r="M296">
            <v>9000</v>
          </cell>
          <cell r="N296">
            <v>153000</v>
          </cell>
          <cell r="O296">
            <v>45900</v>
          </cell>
          <cell r="P296">
            <v>0</v>
          </cell>
          <cell r="Q296">
            <v>45900</v>
          </cell>
          <cell r="R296">
            <v>45900</v>
          </cell>
        </row>
        <row r="297">
          <cell r="B297" t="str">
            <v>K0222147</v>
          </cell>
          <cell r="C297" t="str">
            <v>Toa Lui</v>
          </cell>
          <cell r="D297" t="str">
            <v>Audited</v>
          </cell>
          <cell r="E297" t="str">
            <v>Attached</v>
          </cell>
          <cell r="F297" t="str">
            <v>022229</v>
          </cell>
          <cell r="G297" t="str">
            <v>Merei (Mamara)</v>
          </cell>
          <cell r="H297" t="str">
            <v>Santo</v>
          </cell>
          <cell r="I297" t="str">
            <v>NBV</v>
          </cell>
          <cell r="J297" t="str">
            <v>Sanma</v>
          </cell>
          <cell r="K297" t="str">
            <v>0084623001</v>
          </cell>
          <cell r="L297">
            <v>15</v>
          </cell>
          <cell r="M297">
            <v>9000</v>
          </cell>
          <cell r="N297">
            <v>135000</v>
          </cell>
          <cell r="O297">
            <v>40500</v>
          </cell>
          <cell r="P297">
            <v>0</v>
          </cell>
          <cell r="Q297">
            <v>40500</v>
          </cell>
          <cell r="R297">
            <v>40500</v>
          </cell>
        </row>
        <row r="298">
          <cell r="B298" t="str">
            <v>K0222196</v>
          </cell>
          <cell r="C298" t="str">
            <v>Torap Pre-School</v>
          </cell>
          <cell r="D298" t="str">
            <v>Audited</v>
          </cell>
          <cell r="E298" t="str">
            <v xml:space="preserve">Feeder </v>
          </cell>
          <cell r="F298" t="str">
            <v>022235</v>
          </cell>
          <cell r="G298" t="str">
            <v xml:space="preserve">Mwast </v>
          </cell>
          <cell r="H298" t="str">
            <v>Santo</v>
          </cell>
          <cell r="I298" t="str">
            <v>NBV</v>
          </cell>
          <cell r="J298" t="str">
            <v>Sanma</v>
          </cell>
          <cell r="K298" t="str">
            <v>0098428001</v>
          </cell>
          <cell r="L298">
            <v>6</v>
          </cell>
          <cell r="M298">
            <v>9000</v>
          </cell>
          <cell r="N298">
            <v>54000</v>
          </cell>
          <cell r="O298">
            <v>16200</v>
          </cell>
          <cell r="P298">
            <v>0</v>
          </cell>
          <cell r="Q298">
            <v>16200</v>
          </cell>
          <cell r="R298">
            <v>16200</v>
          </cell>
        </row>
        <row r="299">
          <cell r="B299" t="str">
            <v>K0221529</v>
          </cell>
          <cell r="C299" t="str">
            <v>Tovila</v>
          </cell>
          <cell r="D299" t="str">
            <v>Audited</v>
          </cell>
          <cell r="E299" t="str">
            <v xml:space="preserve">Feeder </v>
          </cell>
          <cell r="F299" t="str">
            <v>022103</v>
          </cell>
          <cell r="G299" t="str">
            <v>Avunatari</v>
          </cell>
          <cell r="H299" t="str">
            <v>Malo</v>
          </cell>
          <cell r="I299" t="str">
            <v>NBV</v>
          </cell>
          <cell r="J299" t="str">
            <v>Sanma</v>
          </cell>
          <cell r="K299" t="str">
            <v>0084591001</v>
          </cell>
          <cell r="L299">
            <v>7</v>
          </cell>
          <cell r="M299">
            <v>9000</v>
          </cell>
          <cell r="N299">
            <v>63000</v>
          </cell>
          <cell r="O299">
            <v>18900</v>
          </cell>
          <cell r="P299">
            <v>0</v>
          </cell>
          <cell r="Q299">
            <v>18900</v>
          </cell>
          <cell r="R299">
            <v>18900</v>
          </cell>
        </row>
        <row r="300">
          <cell r="B300" t="str">
            <v>K0222130</v>
          </cell>
          <cell r="C300" t="str">
            <v>Tovotovo</v>
          </cell>
          <cell r="D300" t="str">
            <v>Audited</v>
          </cell>
          <cell r="E300" t="str">
            <v>Attached</v>
          </cell>
          <cell r="F300" t="str">
            <v>022287</v>
          </cell>
          <cell r="G300" t="str">
            <v>Tovotovo Forestry Primary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0098502001</v>
          </cell>
          <cell r="L300">
            <v>19</v>
          </cell>
          <cell r="M300">
            <v>9000</v>
          </cell>
          <cell r="N300">
            <v>171000</v>
          </cell>
          <cell r="O300">
            <v>51300</v>
          </cell>
          <cell r="P300">
            <v>0</v>
          </cell>
          <cell r="Q300">
            <v>51300</v>
          </cell>
          <cell r="R300">
            <v>51300</v>
          </cell>
        </row>
        <row r="301">
          <cell r="B301" t="str">
            <v>K0222179</v>
          </cell>
          <cell r="C301" t="str">
            <v>U.T.S</v>
          </cell>
          <cell r="D301" t="str">
            <v>Audited</v>
          </cell>
          <cell r="E301" t="str">
            <v>Attached</v>
          </cell>
          <cell r="F301" t="str">
            <v>022262</v>
          </cell>
          <cell r="G301" t="str">
            <v>Sulemauri</v>
          </cell>
          <cell r="H301" t="str">
            <v>Santo</v>
          </cell>
          <cell r="I301" t="str">
            <v>NBV</v>
          </cell>
          <cell r="J301" t="str">
            <v>Sanma</v>
          </cell>
          <cell r="K301" t="str">
            <v>0084634001</v>
          </cell>
          <cell r="L301">
            <v>9</v>
          </cell>
          <cell r="M301">
            <v>9000</v>
          </cell>
          <cell r="N301">
            <v>81000</v>
          </cell>
          <cell r="O301">
            <v>24300</v>
          </cell>
          <cell r="P301">
            <v>0</v>
          </cell>
          <cell r="Q301">
            <v>24300</v>
          </cell>
          <cell r="R301">
            <v>24300</v>
          </cell>
        </row>
        <row r="302">
          <cell r="B302" t="str">
            <v>K0222156</v>
          </cell>
          <cell r="C302" t="str">
            <v>Urotano</v>
          </cell>
          <cell r="D302" t="str">
            <v>Audited</v>
          </cell>
          <cell r="E302" t="str">
            <v xml:space="preserve">Attached </v>
          </cell>
          <cell r="F302" t="str">
            <v>022223</v>
          </cell>
          <cell r="G302" t="str">
            <v>Limarua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0084649001</v>
          </cell>
          <cell r="L302">
            <v>10</v>
          </cell>
          <cell r="M302">
            <v>9000</v>
          </cell>
          <cell r="N302">
            <v>90000</v>
          </cell>
          <cell r="O302">
            <v>27000</v>
          </cell>
          <cell r="P302">
            <v>0</v>
          </cell>
          <cell r="Q302">
            <v>27000</v>
          </cell>
          <cell r="R302">
            <v>27000</v>
          </cell>
        </row>
        <row r="303">
          <cell r="B303" t="str">
            <v>K0222314</v>
          </cell>
          <cell r="C303" t="str">
            <v>Valangara  Kindy</v>
          </cell>
          <cell r="D303" t="str">
            <v>Audited</v>
          </cell>
          <cell r="E303" t="str">
            <v xml:space="preserve">Feeder </v>
          </cell>
          <cell r="F303" t="str">
            <v>022204</v>
          </cell>
          <cell r="G303" t="str">
            <v xml:space="preserve">Balon 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0084597001</v>
          </cell>
          <cell r="L303">
            <v>5</v>
          </cell>
          <cell r="M303">
            <v>9000</v>
          </cell>
          <cell r="N303">
            <v>45000</v>
          </cell>
          <cell r="O303">
            <v>13500</v>
          </cell>
          <cell r="P303">
            <v>0</v>
          </cell>
          <cell r="Q303">
            <v>13500</v>
          </cell>
          <cell r="R303">
            <v>13500</v>
          </cell>
        </row>
        <row r="304">
          <cell r="B304" t="str">
            <v>K0222207</v>
          </cell>
          <cell r="C304" t="str">
            <v>Vanco</v>
          </cell>
          <cell r="D304" t="str">
            <v>Audited</v>
          </cell>
          <cell r="E304" t="str">
            <v xml:space="preserve">Feeder </v>
          </cell>
          <cell r="F304" t="str">
            <v>022271</v>
          </cell>
          <cell r="G304" t="str">
            <v>St Banabas ( Turtle bay )</v>
          </cell>
          <cell r="H304" t="str">
            <v>Santo</v>
          </cell>
          <cell r="I304" t="str">
            <v>NBV</v>
          </cell>
          <cell r="J304" t="str">
            <v>Sanma</v>
          </cell>
          <cell r="K304" t="str">
            <v>0098426001</v>
          </cell>
          <cell r="L304">
            <v>18</v>
          </cell>
          <cell r="M304">
            <v>9000</v>
          </cell>
          <cell r="N304">
            <v>162000</v>
          </cell>
          <cell r="O304">
            <v>48600</v>
          </cell>
          <cell r="P304">
            <v>0</v>
          </cell>
          <cell r="Q304">
            <v>48600</v>
          </cell>
          <cell r="R304">
            <v>48600</v>
          </cell>
        </row>
        <row r="305">
          <cell r="B305" t="str">
            <v>K0222350</v>
          </cell>
          <cell r="C305" t="str">
            <v>Vanvatavui Kindy</v>
          </cell>
          <cell r="D305" t="str">
            <v>Audited</v>
          </cell>
          <cell r="E305" t="str">
            <v>Feeder</v>
          </cell>
          <cell r="F305" t="str">
            <v>0222502</v>
          </cell>
          <cell r="G305" t="str">
            <v>Ebenezer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0084601001</v>
          </cell>
          <cell r="L305">
            <v>10</v>
          </cell>
          <cell r="M305">
            <v>9000</v>
          </cell>
          <cell r="N305">
            <v>90000</v>
          </cell>
          <cell r="O305">
            <v>27000</v>
          </cell>
          <cell r="P305">
            <v>10000</v>
          </cell>
          <cell r="Q305">
            <v>17000</v>
          </cell>
          <cell r="R305">
            <v>17000</v>
          </cell>
        </row>
        <row r="306">
          <cell r="B306" t="str">
            <v>K0554043</v>
          </cell>
          <cell r="C306" t="str">
            <v>Aim Yee</v>
          </cell>
          <cell r="D306" t="str">
            <v>Audited</v>
          </cell>
          <cell r="E306" t="str">
            <v xml:space="preserve">Feeder </v>
          </cell>
          <cell r="F306" t="str">
            <v>055439</v>
          </cell>
          <cell r="G306" t="str">
            <v>Melemaat</v>
          </cell>
          <cell r="H306" t="str">
            <v>Efate</v>
          </cell>
          <cell r="I306" t="str">
            <v>NBV</v>
          </cell>
          <cell r="J306" t="str">
            <v>Shefa</v>
          </cell>
          <cell r="K306" t="str">
            <v>0084819001</v>
          </cell>
          <cell r="L306">
            <v>32</v>
          </cell>
          <cell r="M306">
            <v>9000</v>
          </cell>
          <cell r="N306">
            <v>288000</v>
          </cell>
          <cell r="O306">
            <v>86400</v>
          </cell>
          <cell r="P306">
            <v>0</v>
          </cell>
          <cell r="Q306">
            <v>86400</v>
          </cell>
          <cell r="R306">
            <v>86400</v>
          </cell>
        </row>
        <row r="307">
          <cell r="B307" t="str">
            <v>K0546103</v>
          </cell>
          <cell r="C307" t="str">
            <v>Akama Ecce Center</v>
          </cell>
          <cell r="D307" t="str">
            <v>Audited</v>
          </cell>
          <cell r="E307" t="str">
            <v xml:space="preserve">Attached </v>
          </cell>
          <cell r="F307" t="str">
            <v>054601</v>
          </cell>
          <cell r="G307" t="str">
            <v>Akama</v>
          </cell>
          <cell r="H307" t="str">
            <v>Epi</v>
          </cell>
          <cell r="I307" t="str">
            <v>NBV</v>
          </cell>
          <cell r="J307" t="str">
            <v>Shefa</v>
          </cell>
          <cell r="K307" t="str">
            <v>0084788001</v>
          </cell>
          <cell r="L307">
            <v>36</v>
          </cell>
          <cell r="M307">
            <v>9000</v>
          </cell>
          <cell r="N307">
            <v>324000</v>
          </cell>
          <cell r="O307">
            <v>97200</v>
          </cell>
          <cell r="P307"/>
          <cell r="Q307">
            <v>97200</v>
          </cell>
          <cell r="R307">
            <v>97200</v>
          </cell>
        </row>
        <row r="308">
          <cell r="B308" t="str">
            <v>K0559358</v>
          </cell>
          <cell r="C308" t="str">
            <v>Amaro Ecce Centre</v>
          </cell>
          <cell r="D308" t="str">
            <v>Audited</v>
          </cell>
          <cell r="E308" t="str">
            <v xml:space="preserve">Attached </v>
          </cell>
          <cell r="F308" t="str">
            <v>055905</v>
          </cell>
          <cell r="G308" t="str">
            <v>Amoro</v>
          </cell>
          <cell r="H308" t="str">
            <v>Lelepa</v>
          </cell>
          <cell r="I308" t="str">
            <v>NBV</v>
          </cell>
          <cell r="J308" t="str">
            <v>Shefa</v>
          </cell>
          <cell r="K308" t="str">
            <v>0084807001</v>
          </cell>
          <cell r="L308">
            <v>35</v>
          </cell>
          <cell r="M308">
            <v>9000</v>
          </cell>
          <cell r="N308">
            <v>315000</v>
          </cell>
          <cell r="O308">
            <v>94500</v>
          </cell>
          <cell r="P308">
            <v>0</v>
          </cell>
          <cell r="Q308">
            <v>94500</v>
          </cell>
          <cell r="R308">
            <v>94500</v>
          </cell>
        </row>
        <row r="309">
          <cell r="B309" t="str">
            <v>K0557362</v>
          </cell>
          <cell r="C309" t="str">
            <v>Amaronea Child Care Center</v>
          </cell>
          <cell r="D309" t="str">
            <v>Audited</v>
          </cell>
          <cell r="E309" t="str">
            <v>Feeder</v>
          </cell>
          <cell r="F309" t="str">
            <v>055743</v>
          </cell>
          <cell r="G309" t="str">
            <v>Noaiwia</v>
          </cell>
          <cell r="H309" t="str">
            <v>Efate</v>
          </cell>
          <cell r="I309" t="str">
            <v>PEO</v>
          </cell>
          <cell r="J309" t="str">
            <v>Shefa</v>
          </cell>
          <cell r="K309" t="str">
            <v>0084806001</v>
          </cell>
          <cell r="L309">
            <v>4</v>
          </cell>
          <cell r="M309">
            <v>9000</v>
          </cell>
          <cell r="N309">
            <v>36000</v>
          </cell>
          <cell r="O309">
            <v>10800</v>
          </cell>
          <cell r="P309">
            <v>0</v>
          </cell>
          <cell r="Q309">
            <v>10800</v>
          </cell>
          <cell r="R309">
            <v>10800</v>
          </cell>
        </row>
        <row r="310">
          <cell r="B310" t="str">
            <v>K0554056</v>
          </cell>
          <cell r="C310" t="str">
            <v>Anabrou Annex Sacre Coeur Ecce Center</v>
          </cell>
          <cell r="D310" t="str">
            <v>Audited</v>
          </cell>
          <cell r="E310" t="str">
            <v xml:space="preserve">Feeder </v>
          </cell>
          <cell r="F310" t="str">
            <v>050214</v>
          </cell>
          <cell r="G310" t="str">
            <v>St Jeanne D''ARC Port Vila</v>
          </cell>
          <cell r="H310" t="str">
            <v>Efate</v>
          </cell>
          <cell r="I310" t="str">
            <v>NBV</v>
          </cell>
          <cell r="J310" t="str">
            <v>Shefa</v>
          </cell>
          <cell r="K310" t="str">
            <v>0084830001</v>
          </cell>
          <cell r="L310">
            <v>61</v>
          </cell>
          <cell r="M310">
            <v>9000</v>
          </cell>
          <cell r="N310">
            <v>549000</v>
          </cell>
          <cell r="O310">
            <v>164700</v>
          </cell>
          <cell r="P310">
            <v>0</v>
          </cell>
          <cell r="Q310">
            <v>164700</v>
          </cell>
          <cell r="R310">
            <v>164700</v>
          </cell>
        </row>
        <row r="311">
          <cell r="B311" t="str">
            <v>K0546437</v>
          </cell>
          <cell r="C311" t="str">
            <v>Burumba Ecce Center</v>
          </cell>
          <cell r="D311" t="str">
            <v>Audited</v>
          </cell>
          <cell r="E311" t="str">
            <v xml:space="preserve">Attached </v>
          </cell>
          <cell r="F311" t="str">
            <v>054608</v>
          </cell>
          <cell r="G311" t="str">
            <v xml:space="preserve">Burumba </v>
          </cell>
          <cell r="H311" t="str">
            <v>Epi</v>
          </cell>
          <cell r="I311" t="str">
            <v>NBV</v>
          </cell>
          <cell r="J311" t="str">
            <v>Shefa</v>
          </cell>
          <cell r="K311" t="str">
            <v>0084762001</v>
          </cell>
          <cell r="L311">
            <v>19</v>
          </cell>
          <cell r="M311">
            <v>9000</v>
          </cell>
          <cell r="N311">
            <v>171000</v>
          </cell>
          <cell r="O311">
            <v>51300</v>
          </cell>
          <cell r="P311">
            <v>0</v>
          </cell>
          <cell r="Q311">
            <v>51300</v>
          </cell>
          <cell r="R311">
            <v>51300</v>
          </cell>
        </row>
        <row r="312">
          <cell r="B312" t="str">
            <v>K0554490</v>
          </cell>
          <cell r="C312" t="str">
            <v>Cascade Sub-division kindy</v>
          </cell>
          <cell r="D312" t="str">
            <v>Audited</v>
          </cell>
          <cell r="E312" t="str">
            <v>Feeder</v>
          </cell>
          <cell r="F312" t="str">
            <v>055439</v>
          </cell>
          <cell r="G312" t="str">
            <v>Melemaat</v>
          </cell>
          <cell r="H312" t="str">
            <v>Efate</v>
          </cell>
          <cell r="I312" t="str">
            <v>NBV</v>
          </cell>
          <cell r="J312" t="str">
            <v>Shefa</v>
          </cell>
          <cell r="K312" t="str">
            <v>0084819001</v>
          </cell>
          <cell r="L312">
            <v>9</v>
          </cell>
          <cell r="M312">
            <v>9000</v>
          </cell>
          <cell r="N312">
            <v>81000</v>
          </cell>
          <cell r="O312">
            <v>24300</v>
          </cell>
          <cell r="P312"/>
          <cell r="Q312">
            <v>24300</v>
          </cell>
          <cell r="R312">
            <v>24300</v>
          </cell>
        </row>
        <row r="313">
          <cell r="B313" t="str">
            <v>K0554057</v>
          </cell>
          <cell r="C313" t="str">
            <v>Cathedral-Sacre coeur</v>
          </cell>
          <cell r="D313" t="str">
            <v>Audited</v>
          </cell>
          <cell r="E313" t="str">
            <v xml:space="preserve">Attached </v>
          </cell>
          <cell r="F313" t="str">
            <v>050214</v>
          </cell>
          <cell r="G313" t="str">
            <v>St Jeanne D''ARC Port Vila</v>
          </cell>
          <cell r="H313" t="str">
            <v>Efate</v>
          </cell>
          <cell r="I313" t="str">
            <v>NBV</v>
          </cell>
          <cell r="J313" t="str">
            <v>Shefa</v>
          </cell>
          <cell r="K313" t="str">
            <v>0084830001</v>
          </cell>
          <cell r="L313">
            <v>89</v>
          </cell>
          <cell r="M313">
            <v>9000</v>
          </cell>
          <cell r="N313">
            <v>801000</v>
          </cell>
          <cell r="O313">
            <v>240300</v>
          </cell>
          <cell r="P313">
            <v>0</v>
          </cell>
          <cell r="Q313">
            <v>240300</v>
          </cell>
          <cell r="R313">
            <v>240300</v>
          </cell>
        </row>
        <row r="314">
          <cell r="B314" t="str">
            <v>K0554054</v>
          </cell>
          <cell r="C314" t="str">
            <v>Central Kindy</v>
          </cell>
          <cell r="D314" t="str">
            <v>Audited</v>
          </cell>
          <cell r="E314" t="str">
            <v xml:space="preserve">Attached </v>
          </cell>
          <cell r="F314" t="str">
            <v>050202</v>
          </cell>
          <cell r="G314" t="str">
            <v>Central Primary</v>
          </cell>
          <cell r="H314" t="str">
            <v>Efate</v>
          </cell>
          <cell r="I314" t="str">
            <v>NBV</v>
          </cell>
          <cell r="J314" t="str">
            <v>Shefa</v>
          </cell>
          <cell r="K314" t="str">
            <v>0084753001</v>
          </cell>
          <cell r="L314">
            <v>122</v>
          </cell>
          <cell r="M314">
            <v>9000</v>
          </cell>
          <cell r="N314">
            <v>1098000</v>
          </cell>
          <cell r="O314">
            <v>329400</v>
          </cell>
          <cell r="P314">
            <v>0</v>
          </cell>
          <cell r="Q314">
            <v>329400</v>
          </cell>
          <cell r="R314">
            <v>329400</v>
          </cell>
        </row>
        <row r="315">
          <cell r="B315" t="str">
            <v>K0554044</v>
          </cell>
          <cell r="C315" t="str">
            <v>Centre Ville</v>
          </cell>
          <cell r="D315" t="str">
            <v>Audited</v>
          </cell>
          <cell r="E315" t="str">
            <v xml:space="preserve">Attached </v>
          </cell>
          <cell r="F315" t="str">
            <v>050203</v>
          </cell>
          <cell r="G315" t="str">
            <v xml:space="preserve">Centre Ville </v>
          </cell>
          <cell r="H315" t="str">
            <v>Efate</v>
          </cell>
          <cell r="I315" t="str">
            <v>NBV</v>
          </cell>
          <cell r="J315" t="str">
            <v>Shefa</v>
          </cell>
          <cell r="K315" t="str">
            <v>0084811001</v>
          </cell>
          <cell r="L315">
            <v>87</v>
          </cell>
          <cell r="M315">
            <v>9000</v>
          </cell>
          <cell r="N315">
            <v>783000</v>
          </cell>
          <cell r="O315">
            <v>234900</v>
          </cell>
          <cell r="P315">
            <v>0</v>
          </cell>
          <cell r="Q315">
            <v>234900</v>
          </cell>
          <cell r="R315">
            <v>234900</v>
          </cell>
        </row>
        <row r="316">
          <cell r="B316" t="str">
            <v>K0554477</v>
          </cell>
          <cell r="C316" t="str">
            <v>Club Hippique Ecce Center</v>
          </cell>
          <cell r="D316" t="str">
            <v>Audited</v>
          </cell>
          <cell r="E316" t="str">
            <v>Attached</v>
          </cell>
          <cell r="F316" t="str">
            <v>0554412</v>
          </cell>
          <cell r="G316" t="str">
            <v xml:space="preserve">Club Hippique French Primary </v>
          </cell>
          <cell r="H316" t="str">
            <v>Efate</v>
          </cell>
          <cell r="I316" t="str">
            <v>NBV</v>
          </cell>
          <cell r="J316" t="str">
            <v>Shefa</v>
          </cell>
          <cell r="K316" t="str">
            <v>0140903001</v>
          </cell>
          <cell r="L316">
            <v>15</v>
          </cell>
          <cell r="M316">
            <v>9000</v>
          </cell>
          <cell r="N316">
            <v>135000</v>
          </cell>
          <cell r="O316">
            <v>40500</v>
          </cell>
          <cell r="P316">
            <v>0</v>
          </cell>
          <cell r="Q316">
            <v>40500</v>
          </cell>
          <cell r="R316">
            <v>40500</v>
          </cell>
        </row>
        <row r="317">
          <cell r="B317" t="str">
            <v>K0549400</v>
          </cell>
          <cell r="C317" t="str">
            <v>Coconak Ecce Center</v>
          </cell>
          <cell r="D317" t="str">
            <v>Audited</v>
          </cell>
          <cell r="E317" t="str">
            <v>Attached</v>
          </cell>
          <cell r="F317" t="str">
            <v>054909</v>
          </cell>
          <cell r="G317" t="str">
            <v>Coconak</v>
          </cell>
          <cell r="H317" t="str">
            <v>Tongariki</v>
          </cell>
          <cell r="I317" t="str">
            <v>NBV</v>
          </cell>
          <cell r="J317" t="str">
            <v>Shefa</v>
          </cell>
          <cell r="K317" t="str">
            <v>0084779001</v>
          </cell>
          <cell r="L317">
            <v>16</v>
          </cell>
          <cell r="M317">
            <v>9000</v>
          </cell>
          <cell r="N317">
            <v>144000</v>
          </cell>
          <cell r="O317">
            <v>43200</v>
          </cell>
          <cell r="P317">
            <v>0</v>
          </cell>
          <cell r="Q317">
            <v>43200</v>
          </cell>
          <cell r="R317">
            <v>43200</v>
          </cell>
        </row>
        <row r="318">
          <cell r="B318" t="str">
            <v>K0554055</v>
          </cell>
          <cell r="C318" t="str">
            <v>Ecole Maternelle d'Anabrou</v>
          </cell>
          <cell r="D318" t="str">
            <v>Audited</v>
          </cell>
          <cell r="E318" t="str">
            <v xml:space="preserve">Attached </v>
          </cell>
          <cell r="F318" t="str">
            <v>050201</v>
          </cell>
          <cell r="G318" t="str">
            <v>Anabrou</v>
          </cell>
          <cell r="H318" t="str">
            <v>Efate</v>
          </cell>
          <cell r="I318" t="str">
            <v>NBV</v>
          </cell>
          <cell r="J318" t="str">
            <v>Shefa</v>
          </cell>
          <cell r="K318" t="str">
            <v>0084752001</v>
          </cell>
          <cell r="L318">
            <v>127</v>
          </cell>
          <cell r="M318">
            <v>9000</v>
          </cell>
          <cell r="N318">
            <v>1143000</v>
          </cell>
          <cell r="O318">
            <v>342900</v>
          </cell>
          <cell r="P318">
            <v>0</v>
          </cell>
          <cell r="Q318">
            <v>342900</v>
          </cell>
          <cell r="R318">
            <v>342900</v>
          </cell>
        </row>
        <row r="319">
          <cell r="B319" t="str">
            <v>K0554402</v>
          </cell>
          <cell r="C319" t="str">
            <v>Ekipe Ecce Center</v>
          </cell>
          <cell r="D319" t="str">
            <v>Audited</v>
          </cell>
          <cell r="E319" t="str">
            <v xml:space="preserve">Attached </v>
          </cell>
          <cell r="F319" t="str">
            <v>055410</v>
          </cell>
          <cell r="G319" t="str">
            <v xml:space="preserve">Ekipe </v>
          </cell>
          <cell r="H319" t="str">
            <v>Efate</v>
          </cell>
          <cell r="I319" t="str">
            <v>NBV</v>
          </cell>
          <cell r="J319" t="str">
            <v>Shefa</v>
          </cell>
          <cell r="K319" t="str">
            <v>0084812001</v>
          </cell>
          <cell r="L319">
            <v>14</v>
          </cell>
          <cell r="M319">
            <v>9000</v>
          </cell>
          <cell r="N319">
            <v>126000</v>
          </cell>
          <cell r="O319">
            <v>37800</v>
          </cell>
          <cell r="P319">
            <v>10000</v>
          </cell>
          <cell r="Q319">
            <v>27800</v>
          </cell>
          <cell r="R319">
            <v>27800</v>
          </cell>
        </row>
        <row r="320">
          <cell r="B320" t="str">
            <v>K0554447</v>
          </cell>
          <cell r="C320" t="str">
            <v>Epau Ecce Centre</v>
          </cell>
          <cell r="D320" t="str">
            <v>Audited</v>
          </cell>
          <cell r="E320" t="str">
            <v>Attached</v>
          </cell>
          <cell r="F320" t="str">
            <v>055412</v>
          </cell>
          <cell r="G320" t="str">
            <v xml:space="preserve">Ekonak </v>
          </cell>
          <cell r="H320" t="str">
            <v>Efate</v>
          </cell>
          <cell r="I320" t="str">
            <v>NBV</v>
          </cell>
          <cell r="J320" t="str">
            <v>Shefa</v>
          </cell>
          <cell r="K320" t="str">
            <v>0084793001</v>
          </cell>
          <cell r="L320">
            <v>23</v>
          </cell>
          <cell r="M320">
            <v>9000</v>
          </cell>
          <cell r="N320">
            <v>207000</v>
          </cell>
          <cell r="O320">
            <v>62100</v>
          </cell>
          <cell r="P320">
            <v>0</v>
          </cell>
          <cell r="Q320">
            <v>62100</v>
          </cell>
          <cell r="R320">
            <v>62100</v>
          </cell>
        </row>
        <row r="321">
          <cell r="B321" t="str">
            <v>K0554449</v>
          </cell>
          <cell r="C321" t="str">
            <v>Erakor Ecce Centre</v>
          </cell>
          <cell r="D321" t="str">
            <v>Audited</v>
          </cell>
          <cell r="E321" t="str">
            <v xml:space="preserve">Attached </v>
          </cell>
          <cell r="F321" t="str">
            <v>055416</v>
          </cell>
          <cell r="G321" t="str">
            <v>Erakor</v>
          </cell>
          <cell r="H321" t="str">
            <v>Efate</v>
          </cell>
          <cell r="I321" t="str">
            <v>NBV</v>
          </cell>
          <cell r="J321" t="str">
            <v>Shefa</v>
          </cell>
          <cell r="K321" t="str">
            <v>0084813001</v>
          </cell>
          <cell r="L321">
            <v>67</v>
          </cell>
          <cell r="M321">
            <v>9000</v>
          </cell>
          <cell r="N321">
            <v>603000</v>
          </cell>
          <cell r="O321">
            <v>180900</v>
          </cell>
          <cell r="P321">
            <v>0</v>
          </cell>
          <cell r="Q321">
            <v>180900</v>
          </cell>
          <cell r="R321">
            <v>180900</v>
          </cell>
        </row>
        <row r="322">
          <cell r="B322" t="str">
            <v>K0554137</v>
          </cell>
          <cell r="C322" t="str">
            <v>Eratap Ecce Center</v>
          </cell>
          <cell r="D322" t="str">
            <v>Audited</v>
          </cell>
          <cell r="E322" t="str">
            <v xml:space="preserve">Attached </v>
          </cell>
          <cell r="F322" t="str">
            <v>055414</v>
          </cell>
          <cell r="G322" t="str">
            <v>Eratap</v>
          </cell>
          <cell r="H322" t="str">
            <v>Efate</v>
          </cell>
          <cell r="I322" t="str">
            <v>NBV</v>
          </cell>
          <cell r="J322" t="str">
            <v>Shefa</v>
          </cell>
          <cell r="K322" t="str">
            <v>0084796001</v>
          </cell>
          <cell r="L322">
            <v>56</v>
          </cell>
          <cell r="M322">
            <v>9000</v>
          </cell>
          <cell r="N322">
            <v>504000</v>
          </cell>
          <cell r="O322">
            <v>151200</v>
          </cell>
          <cell r="P322"/>
          <cell r="Q322">
            <v>151200</v>
          </cell>
          <cell r="R322">
            <v>151200</v>
          </cell>
        </row>
        <row r="323">
          <cell r="B323" t="str">
            <v>K0548313</v>
          </cell>
          <cell r="C323" t="str">
            <v>Ere english</v>
          </cell>
          <cell r="D323" t="str">
            <v>Audited</v>
          </cell>
          <cell r="E323" t="str">
            <v xml:space="preserve">Attached </v>
          </cell>
          <cell r="F323" t="str">
            <v>054817</v>
          </cell>
          <cell r="G323" t="str">
            <v>Ere</v>
          </cell>
          <cell r="H323" t="str">
            <v>Tongoa</v>
          </cell>
          <cell r="I323" t="str">
            <v>NBV</v>
          </cell>
          <cell r="J323" t="str">
            <v>Shefa</v>
          </cell>
          <cell r="K323" t="str">
            <v>0084771001</v>
          </cell>
          <cell r="L323">
            <v>10</v>
          </cell>
          <cell r="M323">
            <v>9000</v>
          </cell>
          <cell r="N323">
            <v>90000</v>
          </cell>
          <cell r="O323">
            <v>27000</v>
          </cell>
          <cell r="P323"/>
          <cell r="Q323">
            <v>27000</v>
          </cell>
          <cell r="R323">
            <v>27000</v>
          </cell>
        </row>
        <row r="324">
          <cell r="B324" t="str">
            <v>K0554424</v>
          </cell>
          <cell r="C324" t="str">
            <v>Etas Grace Child Care Center</v>
          </cell>
          <cell r="D324" t="str">
            <v>Audited</v>
          </cell>
          <cell r="E324" t="str">
            <v xml:space="preserve">Attached </v>
          </cell>
          <cell r="F324" t="str">
            <v>0554406</v>
          </cell>
          <cell r="G324" t="str">
            <v>Etas Community</v>
          </cell>
          <cell r="H324" t="str">
            <v>Efate</v>
          </cell>
          <cell r="I324" t="str">
            <v>NBV</v>
          </cell>
          <cell r="J324" t="str">
            <v>Shefa</v>
          </cell>
          <cell r="K324" t="str">
            <v>0144373001</v>
          </cell>
          <cell r="L324">
            <v>68</v>
          </cell>
          <cell r="M324">
            <v>9000</v>
          </cell>
          <cell r="N324">
            <v>612000</v>
          </cell>
          <cell r="O324">
            <v>183600</v>
          </cell>
          <cell r="P324">
            <v>0</v>
          </cell>
          <cell r="Q324">
            <v>183600</v>
          </cell>
          <cell r="R324">
            <v>183600</v>
          </cell>
        </row>
        <row r="325">
          <cell r="B325" t="str">
            <v>K0554027</v>
          </cell>
          <cell r="C325" t="str">
            <v>Eton</v>
          </cell>
          <cell r="D325" t="str">
            <v>Audited</v>
          </cell>
          <cell r="E325" t="str">
            <v xml:space="preserve">Attached </v>
          </cell>
          <cell r="F325" t="str">
            <v>055418</v>
          </cell>
          <cell r="G325" t="str">
            <v>Eton</v>
          </cell>
          <cell r="H325" t="str">
            <v>Efate</v>
          </cell>
          <cell r="I325" t="str">
            <v>NBV</v>
          </cell>
          <cell r="J325" t="str">
            <v>Shefa</v>
          </cell>
          <cell r="K325" t="str">
            <v>0084797001</v>
          </cell>
          <cell r="L325">
            <v>11</v>
          </cell>
          <cell r="M325">
            <v>9000</v>
          </cell>
          <cell r="N325">
            <v>99000</v>
          </cell>
          <cell r="O325">
            <v>29700</v>
          </cell>
          <cell r="P325">
            <v>0</v>
          </cell>
          <cell r="Q325">
            <v>29700</v>
          </cell>
          <cell r="R325">
            <v>29700</v>
          </cell>
        </row>
        <row r="326">
          <cell r="B326" t="str">
            <v>K0554067</v>
          </cell>
          <cell r="C326" t="str">
            <v>Freshwota Ecce Centre</v>
          </cell>
          <cell r="D326" t="str">
            <v>Audited</v>
          </cell>
          <cell r="E326" t="str">
            <v xml:space="preserve">Attached </v>
          </cell>
          <cell r="F326" t="str">
            <v>050206</v>
          </cell>
          <cell r="G326" t="str">
            <v>Fresh wota english</v>
          </cell>
          <cell r="H326" t="str">
            <v>Efate</v>
          </cell>
          <cell r="I326" t="str">
            <v>NBV</v>
          </cell>
          <cell r="J326" t="str">
            <v>Shefa</v>
          </cell>
          <cell r="K326" t="str">
            <v>0084754001</v>
          </cell>
          <cell r="L326">
            <v>113</v>
          </cell>
          <cell r="M326">
            <v>9000</v>
          </cell>
          <cell r="N326">
            <v>1017000</v>
          </cell>
          <cell r="O326">
            <v>305100</v>
          </cell>
          <cell r="P326">
            <v>0</v>
          </cell>
          <cell r="Q326">
            <v>305100</v>
          </cell>
          <cell r="R326">
            <v>305100</v>
          </cell>
        </row>
        <row r="327">
          <cell r="B327" t="str">
            <v>K0554464</v>
          </cell>
          <cell r="C327" t="str">
            <v>Hav Sigai Play Group</v>
          </cell>
          <cell r="D327" t="str">
            <v>Audited</v>
          </cell>
          <cell r="E327" t="str">
            <v>Attached</v>
          </cell>
          <cell r="F327" t="str">
            <v>0</v>
          </cell>
          <cell r="G327" t="str">
            <v>Havsigai Betsesai Private School</v>
          </cell>
          <cell r="H327" t="str">
            <v>Efate</v>
          </cell>
          <cell r="I327" t="str">
            <v>NBV</v>
          </cell>
          <cell r="J327" t="str">
            <v>Shefa</v>
          </cell>
          <cell r="K327" t="str">
            <v>0158618001</v>
          </cell>
          <cell r="L327">
            <v>12</v>
          </cell>
          <cell r="M327">
            <v>9000</v>
          </cell>
          <cell r="N327">
            <v>108000</v>
          </cell>
          <cell r="O327">
            <v>32400</v>
          </cell>
          <cell r="P327">
            <v>10000</v>
          </cell>
          <cell r="Q327">
            <v>22400</v>
          </cell>
          <cell r="R327">
            <v>22400</v>
          </cell>
        </row>
        <row r="328">
          <cell r="B328" t="str">
            <v>K0554497</v>
          </cell>
          <cell r="C328" t="str">
            <v>Hope Play Group</v>
          </cell>
          <cell r="D328" t="str">
            <v>Audited</v>
          </cell>
          <cell r="E328" t="str">
            <v>Feeder</v>
          </cell>
          <cell r="F328" t="str">
            <v>050206</v>
          </cell>
          <cell r="G328" t="str">
            <v>Fresh wota english</v>
          </cell>
          <cell r="H328" t="str">
            <v>Efate</v>
          </cell>
          <cell r="I328" t="str">
            <v>NBV</v>
          </cell>
          <cell r="J328" t="str">
            <v>Shefa</v>
          </cell>
          <cell r="K328" t="str">
            <v>0084754001</v>
          </cell>
          <cell r="L328">
            <v>10</v>
          </cell>
          <cell r="M328">
            <v>9000</v>
          </cell>
          <cell r="N328">
            <v>90000</v>
          </cell>
          <cell r="O328">
            <v>27000</v>
          </cell>
          <cell r="P328"/>
          <cell r="Q328">
            <v>27000</v>
          </cell>
          <cell r="R328">
            <v>27000</v>
          </cell>
        </row>
        <row r="329">
          <cell r="B329" t="str">
            <v>K0548129</v>
          </cell>
          <cell r="C329" t="str">
            <v>Itakoma</v>
          </cell>
          <cell r="D329" t="str">
            <v>Audited</v>
          </cell>
          <cell r="E329" t="str">
            <v xml:space="preserve">Attached </v>
          </cell>
          <cell r="F329" t="str">
            <v>054824</v>
          </cell>
          <cell r="G329" t="str">
            <v>Itukama</v>
          </cell>
          <cell r="H329" t="str">
            <v>Tongoa</v>
          </cell>
          <cell r="I329" t="str">
            <v>NBV</v>
          </cell>
          <cell r="J329" t="str">
            <v>Shefa</v>
          </cell>
          <cell r="K329" t="str">
            <v>0084773001</v>
          </cell>
          <cell r="L329">
            <v>29</v>
          </cell>
          <cell r="M329">
            <v>9000</v>
          </cell>
          <cell r="N329">
            <v>261000</v>
          </cell>
          <cell r="O329">
            <v>78300</v>
          </cell>
          <cell r="P329">
            <v>0</v>
          </cell>
          <cell r="Q329">
            <v>78300</v>
          </cell>
          <cell r="R329">
            <v>78300</v>
          </cell>
        </row>
        <row r="330">
          <cell r="B330" t="str">
            <v>K0554045</v>
          </cell>
          <cell r="C330" t="str">
            <v>Kawenu</v>
          </cell>
          <cell r="D330" t="str">
            <v>Audited</v>
          </cell>
          <cell r="E330" t="str">
            <v>Attached</v>
          </cell>
          <cell r="F330" t="str">
            <v>050221</v>
          </cell>
          <cell r="G330" t="str">
            <v>Kawenu</v>
          </cell>
          <cell r="H330" t="str">
            <v>Efate</v>
          </cell>
          <cell r="I330" t="str">
            <v>NBV</v>
          </cell>
          <cell r="J330" t="str">
            <v>Shefa</v>
          </cell>
          <cell r="K330" t="str">
            <v>0084814001</v>
          </cell>
          <cell r="L330">
            <v>75</v>
          </cell>
          <cell r="M330">
            <v>9000</v>
          </cell>
          <cell r="N330">
            <v>675000</v>
          </cell>
          <cell r="O330">
            <v>202500</v>
          </cell>
          <cell r="P330">
            <v>0</v>
          </cell>
          <cell r="Q330">
            <v>202500</v>
          </cell>
          <cell r="R330">
            <v>202500</v>
          </cell>
        </row>
        <row r="331">
          <cell r="B331" t="str">
            <v>K0548425</v>
          </cell>
          <cell r="C331" t="str">
            <v>Kutundaula</v>
          </cell>
          <cell r="D331" t="str">
            <v>Audited</v>
          </cell>
          <cell r="E331" t="str">
            <v>Attached</v>
          </cell>
          <cell r="F331" t="str">
            <v>054825</v>
          </cell>
          <cell r="G331" t="str">
            <v>Katundaula</v>
          </cell>
          <cell r="H331" t="str">
            <v>Efate</v>
          </cell>
          <cell r="I331" t="str">
            <v>NBV</v>
          </cell>
          <cell r="J331" t="str">
            <v>Shefa</v>
          </cell>
          <cell r="K331" t="str">
            <v>0084775001</v>
          </cell>
          <cell r="L331">
            <v>19</v>
          </cell>
          <cell r="M331">
            <v>9000</v>
          </cell>
          <cell r="N331">
            <v>171000</v>
          </cell>
          <cell r="O331">
            <v>51300</v>
          </cell>
          <cell r="P331">
            <v>0</v>
          </cell>
          <cell r="Q331">
            <v>51300</v>
          </cell>
          <cell r="R331">
            <v>51300</v>
          </cell>
        </row>
        <row r="332">
          <cell r="B332" t="str">
            <v>K0554452</v>
          </cell>
          <cell r="C332" t="str">
            <v>Lau's Child Care Centre</v>
          </cell>
          <cell r="D332" t="str">
            <v>Audited</v>
          </cell>
          <cell r="E332" t="str">
            <v>Feeder</v>
          </cell>
          <cell r="F332" t="str">
            <v>050216</v>
          </cell>
          <cell r="G332" t="str">
            <v>Vila  No 2 SDA</v>
          </cell>
          <cell r="H332" t="str">
            <v>Efate</v>
          </cell>
          <cell r="I332" t="str">
            <v>NBV</v>
          </cell>
          <cell r="J332" t="str">
            <v>Shefa</v>
          </cell>
          <cell r="K332" t="str">
            <v>0084828001</v>
          </cell>
          <cell r="L332">
            <v>37</v>
          </cell>
          <cell r="M332">
            <v>9000</v>
          </cell>
          <cell r="N332">
            <v>333000</v>
          </cell>
          <cell r="O332">
            <v>99900</v>
          </cell>
          <cell r="P332">
            <v>0</v>
          </cell>
          <cell r="Q332">
            <v>99900</v>
          </cell>
          <cell r="R332">
            <v>99900</v>
          </cell>
        </row>
        <row r="333">
          <cell r="B333" t="str">
            <v>K0555451</v>
          </cell>
          <cell r="C333" t="str">
            <v>Lausake Ecce Centre</v>
          </cell>
          <cell r="D333" t="str">
            <v>Audited</v>
          </cell>
          <cell r="E333" t="str">
            <v xml:space="preserve">Attached </v>
          </cell>
          <cell r="F333" t="str">
            <v>055428</v>
          </cell>
          <cell r="G333" t="str">
            <v xml:space="preserve">Lausake </v>
          </cell>
          <cell r="H333" t="str">
            <v>Emao</v>
          </cell>
          <cell r="I333" t="str">
            <v>NBV</v>
          </cell>
          <cell r="J333" t="str">
            <v>Shefa</v>
          </cell>
          <cell r="K333" t="str">
            <v>0084798001</v>
          </cell>
          <cell r="L333">
            <v>11</v>
          </cell>
          <cell r="M333">
            <v>9000</v>
          </cell>
          <cell r="N333">
            <v>99000</v>
          </cell>
          <cell r="O333">
            <v>29700</v>
          </cell>
          <cell r="P333">
            <v>0</v>
          </cell>
          <cell r="Q333">
            <v>29700</v>
          </cell>
          <cell r="R333">
            <v>29700</v>
          </cell>
        </row>
        <row r="334">
          <cell r="B334" t="str">
            <v>K0554138</v>
          </cell>
          <cell r="C334" t="str">
            <v>Lonest Ecce Center</v>
          </cell>
          <cell r="D334" t="str">
            <v>Audited</v>
          </cell>
          <cell r="E334" t="str">
            <v xml:space="preserve">Attached </v>
          </cell>
          <cell r="F334" t="str">
            <v>0554320</v>
          </cell>
          <cell r="G334" t="str">
            <v>Lonest(st Jean Marie Vianey Primaire )</v>
          </cell>
          <cell r="H334" t="str">
            <v>Efate</v>
          </cell>
          <cell r="I334" t="str">
            <v>NBV</v>
          </cell>
          <cell r="J334" t="str">
            <v>Shefa</v>
          </cell>
          <cell r="K334" t="str">
            <v>0084831001</v>
          </cell>
          <cell r="L334">
            <v>8</v>
          </cell>
          <cell r="M334">
            <v>9000</v>
          </cell>
          <cell r="N334">
            <v>72000</v>
          </cell>
          <cell r="O334">
            <v>21600</v>
          </cell>
          <cell r="P334">
            <v>0</v>
          </cell>
          <cell r="Q334">
            <v>21600</v>
          </cell>
          <cell r="R334">
            <v>21600</v>
          </cell>
        </row>
        <row r="335">
          <cell r="B335" t="str">
            <v>K0546434</v>
          </cell>
          <cell r="C335" t="str">
            <v>Lopalis Child Care</v>
          </cell>
          <cell r="D335" t="str">
            <v>Audited</v>
          </cell>
          <cell r="E335" t="str">
            <v>Attached</v>
          </cell>
          <cell r="F335" t="str">
            <v>054646</v>
          </cell>
          <cell r="G335" t="str">
            <v>Nulnessa</v>
          </cell>
          <cell r="H335" t="str">
            <v>Epi</v>
          </cell>
          <cell r="I335" t="str">
            <v>NBV</v>
          </cell>
          <cell r="J335" t="str">
            <v>Shefa</v>
          </cell>
          <cell r="K335" t="str">
            <v>0084767001</v>
          </cell>
          <cell r="L335">
            <v>11</v>
          </cell>
          <cell r="M335">
            <v>9000</v>
          </cell>
          <cell r="N335">
            <v>99000</v>
          </cell>
          <cell r="O335">
            <v>29700</v>
          </cell>
          <cell r="P335">
            <v>0</v>
          </cell>
          <cell r="Q335">
            <v>29700</v>
          </cell>
          <cell r="R335">
            <v>29700</v>
          </cell>
        </row>
        <row r="336">
          <cell r="B336" t="str">
            <v>K0546432</v>
          </cell>
          <cell r="C336" t="str">
            <v>Lopeni Ecce Center</v>
          </cell>
          <cell r="D336" t="str">
            <v>Audited</v>
          </cell>
          <cell r="E336" t="str">
            <v xml:space="preserve">Attached </v>
          </cell>
          <cell r="F336" t="str">
            <v>0546409</v>
          </cell>
          <cell r="G336" t="str">
            <v>Lopenie</v>
          </cell>
          <cell r="H336" t="str">
            <v>Epi</v>
          </cell>
          <cell r="I336" t="str">
            <v>NBV</v>
          </cell>
          <cell r="J336" t="str">
            <v>Shefa</v>
          </cell>
          <cell r="K336" t="str">
            <v>0136285003</v>
          </cell>
          <cell r="L336">
            <v>25</v>
          </cell>
          <cell r="M336">
            <v>9000</v>
          </cell>
          <cell r="N336">
            <v>225000</v>
          </cell>
          <cell r="O336">
            <v>67500</v>
          </cell>
          <cell r="P336"/>
          <cell r="Q336">
            <v>67500</v>
          </cell>
          <cell r="R336">
            <v>67500</v>
          </cell>
        </row>
        <row r="337">
          <cell r="B337" t="str">
            <v>K0554034</v>
          </cell>
          <cell r="C337" t="str">
            <v>Lykuky</v>
          </cell>
          <cell r="D337" t="str">
            <v>Audited</v>
          </cell>
          <cell r="E337" t="str">
            <v>Feeder</v>
          </cell>
          <cell r="F337" t="str">
            <v>055447</v>
          </cell>
          <cell r="G337" t="str">
            <v>Pango</v>
          </cell>
          <cell r="H337" t="str">
            <v>Efate</v>
          </cell>
          <cell r="I337" t="str">
            <v>NBV</v>
          </cell>
          <cell r="J337" t="str">
            <v>Shefa</v>
          </cell>
          <cell r="K337" t="str">
            <v>0084802001</v>
          </cell>
          <cell r="L337">
            <v>34</v>
          </cell>
          <cell r="M337">
            <v>9000</v>
          </cell>
          <cell r="N337">
            <v>306000</v>
          </cell>
          <cell r="O337">
            <v>91800</v>
          </cell>
          <cell r="P337">
            <v>0</v>
          </cell>
          <cell r="Q337">
            <v>91800</v>
          </cell>
          <cell r="R337">
            <v>91800</v>
          </cell>
        </row>
        <row r="338">
          <cell r="B338" t="str">
            <v>K0552118</v>
          </cell>
          <cell r="C338" t="str">
            <v>Makira Ecce Center</v>
          </cell>
          <cell r="D338" t="str">
            <v>Audited</v>
          </cell>
          <cell r="E338" t="str">
            <v xml:space="preserve">Attached </v>
          </cell>
          <cell r="F338" t="str">
            <v>055232</v>
          </cell>
          <cell r="G338" t="str">
            <v>Makira</v>
          </cell>
          <cell r="H338" t="str">
            <v>Makira</v>
          </cell>
          <cell r="I338" t="str">
            <v>NBV</v>
          </cell>
          <cell r="J338" t="str">
            <v>Shefa</v>
          </cell>
          <cell r="K338" t="str">
            <v>0084815001</v>
          </cell>
          <cell r="L338">
            <v>8</v>
          </cell>
          <cell r="M338">
            <v>9000</v>
          </cell>
          <cell r="N338">
            <v>72000</v>
          </cell>
          <cell r="O338">
            <v>21600</v>
          </cell>
          <cell r="P338">
            <v>0</v>
          </cell>
          <cell r="Q338">
            <v>21600</v>
          </cell>
          <cell r="R338">
            <v>21600</v>
          </cell>
        </row>
        <row r="339">
          <cell r="B339" t="str">
            <v>K0554448</v>
          </cell>
          <cell r="C339" t="str">
            <v>Malasitabu Ecce Centre</v>
          </cell>
          <cell r="D339" t="str">
            <v>Audited</v>
          </cell>
          <cell r="E339" t="str">
            <v xml:space="preserve">Attached </v>
          </cell>
          <cell r="F339" t="str">
            <v>0554407</v>
          </cell>
          <cell r="G339" t="str">
            <v>Malasitabu</v>
          </cell>
          <cell r="H339" t="str">
            <v>Efate</v>
          </cell>
          <cell r="I339" t="str">
            <v>NBV</v>
          </cell>
          <cell r="J339" t="str">
            <v>Shefa</v>
          </cell>
          <cell r="K339" t="str">
            <v>0144341001</v>
          </cell>
          <cell r="L339">
            <v>59</v>
          </cell>
          <cell r="M339">
            <v>9000</v>
          </cell>
          <cell r="N339">
            <v>531000</v>
          </cell>
          <cell r="O339">
            <v>159300</v>
          </cell>
          <cell r="P339">
            <v>0</v>
          </cell>
          <cell r="Q339">
            <v>159300</v>
          </cell>
          <cell r="R339">
            <v>159300</v>
          </cell>
        </row>
        <row r="340">
          <cell r="B340" t="str">
            <v>K0554461</v>
          </cell>
          <cell r="C340" t="str">
            <v>Malatia Ecce Centre</v>
          </cell>
          <cell r="D340" t="str">
            <v>Audited</v>
          </cell>
          <cell r="E340" t="str">
            <v>Attached</v>
          </cell>
          <cell r="F340" t="str">
            <v>055433</v>
          </cell>
          <cell r="G340" t="str">
            <v>Malatia</v>
          </cell>
          <cell r="H340" t="str">
            <v>Efate</v>
          </cell>
          <cell r="I340" t="str">
            <v>NBV</v>
          </cell>
          <cell r="J340" t="str">
            <v>Shefa</v>
          </cell>
          <cell r="K340" t="str">
            <v>0084816001</v>
          </cell>
          <cell r="L340">
            <v>24</v>
          </cell>
          <cell r="M340">
            <v>9000</v>
          </cell>
          <cell r="N340">
            <v>216000</v>
          </cell>
          <cell r="O340">
            <v>64800</v>
          </cell>
          <cell r="P340">
            <v>0</v>
          </cell>
          <cell r="Q340">
            <v>64800</v>
          </cell>
          <cell r="R340">
            <v>64800</v>
          </cell>
        </row>
        <row r="341">
          <cell r="B341" t="str">
            <v>K0548473</v>
          </cell>
          <cell r="C341" t="str">
            <v>Malawia ECCE Centre</v>
          </cell>
          <cell r="D341" t="str">
            <v>Audited</v>
          </cell>
          <cell r="E341" t="str">
            <v>Attached</v>
          </cell>
          <cell r="F341" t="str">
            <v>054834</v>
          </cell>
          <cell r="G341" t="str">
            <v xml:space="preserve">Malawia </v>
          </cell>
          <cell r="H341" t="str">
            <v>Efate</v>
          </cell>
          <cell r="I341" t="str">
            <v>NBV</v>
          </cell>
          <cell r="J341" t="str">
            <v>Shefa</v>
          </cell>
          <cell r="K341" t="str">
            <v>0084817001</v>
          </cell>
          <cell r="L341">
            <v>8</v>
          </cell>
          <cell r="M341">
            <v>9000</v>
          </cell>
          <cell r="N341">
            <v>72000</v>
          </cell>
          <cell r="O341">
            <v>21600</v>
          </cell>
          <cell r="P341">
            <v>0</v>
          </cell>
          <cell r="Q341">
            <v>21600</v>
          </cell>
          <cell r="R341">
            <v>21600</v>
          </cell>
        </row>
        <row r="342">
          <cell r="B342" t="str">
            <v>K0546094</v>
          </cell>
          <cell r="C342" t="str">
            <v>Manganua Ecce Center</v>
          </cell>
          <cell r="D342" t="str">
            <v>Audited</v>
          </cell>
          <cell r="E342" t="str">
            <v xml:space="preserve">Attached </v>
          </cell>
          <cell r="F342" t="str">
            <v>054631</v>
          </cell>
          <cell r="G342" t="str">
            <v>Maganua</v>
          </cell>
          <cell r="H342" t="str">
            <v>Epi</v>
          </cell>
          <cell r="I342" t="str">
            <v>NBV</v>
          </cell>
          <cell r="J342" t="str">
            <v>Shefa</v>
          </cell>
          <cell r="K342" t="str">
            <v>0084765001</v>
          </cell>
          <cell r="L342">
            <v>19</v>
          </cell>
          <cell r="M342">
            <v>9000</v>
          </cell>
          <cell r="N342">
            <v>171000</v>
          </cell>
          <cell r="O342">
            <v>51300</v>
          </cell>
          <cell r="P342">
            <v>20000</v>
          </cell>
          <cell r="Q342">
            <v>31300</v>
          </cell>
          <cell r="R342">
            <v>31300</v>
          </cell>
        </row>
        <row r="343">
          <cell r="B343" t="str">
            <v>K0555364</v>
          </cell>
          <cell r="C343" t="str">
            <v>Mangarongo</v>
          </cell>
          <cell r="D343" t="str">
            <v>Audited</v>
          </cell>
          <cell r="E343" t="str">
            <v>Attached</v>
          </cell>
          <cell r="F343" t="str">
            <v>055435</v>
          </cell>
          <cell r="G343" t="str">
            <v>Mangarongo</v>
          </cell>
          <cell r="H343" t="str">
            <v>Emao</v>
          </cell>
          <cell r="I343" t="str">
            <v>NBV</v>
          </cell>
          <cell r="J343" t="str">
            <v>Shefa</v>
          </cell>
          <cell r="K343" t="str">
            <v>0084799001</v>
          </cell>
          <cell r="L343">
            <v>14</v>
          </cell>
          <cell r="M343">
            <v>9000</v>
          </cell>
          <cell r="N343">
            <v>126000</v>
          </cell>
          <cell r="O343">
            <v>37800</v>
          </cell>
          <cell r="P343">
            <v>0</v>
          </cell>
          <cell r="Q343">
            <v>37800</v>
          </cell>
          <cell r="R343">
            <v>37800</v>
          </cell>
        </row>
        <row r="344">
          <cell r="B344" t="str">
            <v>K0554450</v>
          </cell>
          <cell r="C344" t="str">
            <v>Manua Ecce Centre</v>
          </cell>
          <cell r="D344" t="str">
            <v>Audited</v>
          </cell>
          <cell r="E344" t="str">
            <v xml:space="preserve">Attached </v>
          </cell>
          <cell r="F344" t="str">
            <v>055436</v>
          </cell>
          <cell r="G344" t="str">
            <v>Manua</v>
          </cell>
          <cell r="H344" t="str">
            <v>Efate</v>
          </cell>
          <cell r="I344" t="str">
            <v>NBV</v>
          </cell>
          <cell r="J344" t="str">
            <v>Shefa</v>
          </cell>
          <cell r="K344" t="str">
            <v>0084800001</v>
          </cell>
          <cell r="L344">
            <v>69</v>
          </cell>
          <cell r="M344">
            <v>9000</v>
          </cell>
          <cell r="N344">
            <v>621000</v>
          </cell>
          <cell r="O344">
            <v>186300</v>
          </cell>
          <cell r="P344"/>
          <cell r="Q344">
            <v>186300</v>
          </cell>
          <cell r="R344">
            <v>186300</v>
          </cell>
        </row>
        <row r="345">
          <cell r="B345" t="str">
            <v>K0554492</v>
          </cell>
          <cell r="C345" t="str">
            <v>Marobe kindy</v>
          </cell>
          <cell r="D345" t="str">
            <v>Audited</v>
          </cell>
          <cell r="E345" t="str">
            <v>Feeder</v>
          </cell>
          <cell r="F345" t="str">
            <v>050219</v>
          </cell>
          <cell r="G345" t="str">
            <v>Olwie SDA</v>
          </cell>
          <cell r="H345" t="str">
            <v>Efate</v>
          </cell>
          <cell r="I345" t="str">
            <v>NBV</v>
          </cell>
          <cell r="J345" t="str">
            <v>Shefa</v>
          </cell>
          <cell r="K345" t="str">
            <v>0084827001</v>
          </cell>
          <cell r="L345">
            <v>8</v>
          </cell>
          <cell r="M345">
            <v>9000</v>
          </cell>
          <cell r="N345">
            <v>72000</v>
          </cell>
          <cell r="O345">
            <v>21600</v>
          </cell>
          <cell r="P345"/>
          <cell r="Q345">
            <v>21600</v>
          </cell>
          <cell r="R345">
            <v>21600</v>
          </cell>
        </row>
        <row r="346">
          <cell r="B346" t="str">
            <v>K0555006</v>
          </cell>
          <cell r="C346" t="str">
            <v>Marouwia Child Care Center</v>
          </cell>
          <cell r="D346" t="str">
            <v>Audited</v>
          </cell>
          <cell r="E346" t="str">
            <v>Feeder</v>
          </cell>
          <cell r="F346" t="str">
            <v>055435</v>
          </cell>
          <cell r="G346" t="str">
            <v>Mangarongo</v>
          </cell>
          <cell r="H346" t="str">
            <v>Emao</v>
          </cell>
          <cell r="I346" t="str">
            <v>NBV</v>
          </cell>
          <cell r="J346" t="str">
            <v>Shefa</v>
          </cell>
          <cell r="K346" t="str">
            <v>0084799001</v>
          </cell>
          <cell r="L346">
            <v>11</v>
          </cell>
          <cell r="M346">
            <v>9000</v>
          </cell>
          <cell r="N346">
            <v>99000</v>
          </cell>
          <cell r="O346">
            <v>29700</v>
          </cell>
          <cell r="P346">
            <v>5000</v>
          </cell>
          <cell r="Q346">
            <v>24700</v>
          </cell>
          <cell r="R346">
            <v>24700</v>
          </cell>
        </row>
        <row r="347">
          <cell r="B347" t="str">
            <v>K0554403</v>
          </cell>
          <cell r="C347" t="str">
            <v>Matarisu Ecce Center</v>
          </cell>
          <cell r="D347" t="str">
            <v>Audited</v>
          </cell>
          <cell r="E347" t="str">
            <v xml:space="preserve">Attached </v>
          </cell>
          <cell r="F347" t="str">
            <v>055437</v>
          </cell>
          <cell r="G347" t="str">
            <v>Matarisu</v>
          </cell>
          <cell r="H347" t="str">
            <v>Efate</v>
          </cell>
          <cell r="I347" t="str">
            <v>NBV</v>
          </cell>
          <cell r="J347" t="str">
            <v>Shefa</v>
          </cell>
          <cell r="K347" t="str">
            <v>0084801001</v>
          </cell>
          <cell r="L347">
            <v>25</v>
          </cell>
          <cell r="M347">
            <v>9000</v>
          </cell>
          <cell r="N347">
            <v>225000</v>
          </cell>
          <cell r="O347">
            <v>67500</v>
          </cell>
          <cell r="P347">
            <v>0</v>
          </cell>
          <cell r="Q347">
            <v>67500</v>
          </cell>
          <cell r="R347">
            <v>67500</v>
          </cell>
        </row>
        <row r="348">
          <cell r="B348" t="str">
            <v>K0554422</v>
          </cell>
          <cell r="C348" t="str">
            <v>Maumau Ecce Center</v>
          </cell>
          <cell r="D348" t="str">
            <v>Audited</v>
          </cell>
          <cell r="E348" t="str">
            <v xml:space="preserve">Attached </v>
          </cell>
          <cell r="F348" t="str">
            <v>0554355</v>
          </cell>
          <cell r="G348" t="str">
            <v>Maumau</v>
          </cell>
          <cell r="H348" t="str">
            <v>Efate</v>
          </cell>
          <cell r="I348" t="str">
            <v>NBV</v>
          </cell>
          <cell r="J348" t="str">
            <v>Shefa</v>
          </cell>
          <cell r="K348" t="str">
            <v>0094551001</v>
          </cell>
          <cell r="L348">
            <v>14</v>
          </cell>
          <cell r="M348">
            <v>9000</v>
          </cell>
          <cell r="N348">
            <v>126000</v>
          </cell>
          <cell r="O348">
            <v>37800</v>
          </cell>
          <cell r="P348">
            <v>0</v>
          </cell>
          <cell r="Q348">
            <v>37800</v>
          </cell>
          <cell r="R348">
            <v>37800</v>
          </cell>
        </row>
        <row r="349">
          <cell r="B349" t="str">
            <v>K0554058</v>
          </cell>
          <cell r="C349" t="str">
            <v>Mele Community</v>
          </cell>
          <cell r="D349" t="str">
            <v>Audited</v>
          </cell>
          <cell r="E349" t="str">
            <v>Attached</v>
          </cell>
          <cell r="F349" t="str">
            <v>055439</v>
          </cell>
          <cell r="G349" t="str">
            <v>Melemaat</v>
          </cell>
          <cell r="H349" t="str">
            <v>Efate</v>
          </cell>
          <cell r="I349" t="str">
            <v>NBV</v>
          </cell>
          <cell r="J349" t="str">
            <v>Shefa</v>
          </cell>
          <cell r="K349" t="str">
            <v>0084819001</v>
          </cell>
          <cell r="L349">
            <v>71</v>
          </cell>
          <cell r="M349">
            <v>9000</v>
          </cell>
          <cell r="N349">
            <v>639000</v>
          </cell>
          <cell r="O349">
            <v>191700</v>
          </cell>
          <cell r="P349">
            <v>0</v>
          </cell>
          <cell r="Q349">
            <v>191700</v>
          </cell>
          <cell r="R349">
            <v>191700</v>
          </cell>
        </row>
        <row r="350">
          <cell r="B350" t="str">
            <v>K0554060</v>
          </cell>
          <cell r="C350" t="str">
            <v>Mele NTM (Zion Kindy)</v>
          </cell>
          <cell r="D350" t="str">
            <v>Audited</v>
          </cell>
          <cell r="E350" t="str">
            <v>Feeder</v>
          </cell>
          <cell r="F350" t="str">
            <v>055439</v>
          </cell>
          <cell r="G350" t="str">
            <v>Melemaat</v>
          </cell>
          <cell r="H350" t="str">
            <v>Efate</v>
          </cell>
          <cell r="I350" t="str">
            <v>NBV</v>
          </cell>
          <cell r="J350" t="str">
            <v>Shefa</v>
          </cell>
          <cell r="K350" t="str">
            <v>0084819001</v>
          </cell>
          <cell r="L350">
            <v>21</v>
          </cell>
          <cell r="M350">
            <v>9000</v>
          </cell>
          <cell r="N350">
            <v>189000</v>
          </cell>
          <cell r="O350">
            <v>56700</v>
          </cell>
          <cell r="P350">
            <v>0</v>
          </cell>
          <cell r="Q350">
            <v>56700</v>
          </cell>
          <cell r="R350">
            <v>56700</v>
          </cell>
        </row>
        <row r="351">
          <cell r="B351" t="str">
            <v>K0554501</v>
          </cell>
          <cell r="C351" t="str">
            <v>Mini Me DayCare</v>
          </cell>
          <cell r="D351" t="str">
            <v>Audited</v>
          </cell>
          <cell r="E351" t="str">
            <v>Feeder</v>
          </cell>
          <cell r="F351" t="str">
            <v>050206</v>
          </cell>
          <cell r="G351" t="str">
            <v>Fresh wota english</v>
          </cell>
          <cell r="H351" t="str">
            <v>Efate</v>
          </cell>
          <cell r="I351" t="str">
            <v>NBV</v>
          </cell>
          <cell r="J351" t="str">
            <v>Shefa</v>
          </cell>
          <cell r="K351" t="str">
            <v>0084754001</v>
          </cell>
          <cell r="L351">
            <v>26</v>
          </cell>
          <cell r="M351">
            <v>9000</v>
          </cell>
          <cell r="N351">
            <v>234000</v>
          </cell>
          <cell r="O351">
            <v>70200</v>
          </cell>
          <cell r="P351"/>
          <cell r="Q351">
            <v>70200</v>
          </cell>
          <cell r="R351">
            <v>70200</v>
          </cell>
        </row>
        <row r="352">
          <cell r="B352" t="str">
            <v>K0546428</v>
          </cell>
          <cell r="C352" t="str">
            <v>Moriu Ecce Center</v>
          </cell>
          <cell r="D352" t="str">
            <v>Audited</v>
          </cell>
          <cell r="E352" t="str">
            <v>Attached</v>
          </cell>
          <cell r="F352" t="str">
            <v>054640</v>
          </cell>
          <cell r="G352" t="str">
            <v>Mobarawa</v>
          </cell>
          <cell r="H352" t="str">
            <v>Epi</v>
          </cell>
          <cell r="I352" t="str">
            <v>NBV</v>
          </cell>
          <cell r="J352" t="str">
            <v>Shefa</v>
          </cell>
          <cell r="K352" t="str">
            <v>0084790001</v>
          </cell>
          <cell r="L352">
            <v>10</v>
          </cell>
          <cell r="M352">
            <v>9000</v>
          </cell>
          <cell r="N352">
            <v>90000</v>
          </cell>
          <cell r="O352">
            <v>27000</v>
          </cell>
          <cell r="P352">
            <v>0</v>
          </cell>
          <cell r="Q352">
            <v>27000</v>
          </cell>
          <cell r="R352">
            <v>27000</v>
          </cell>
        </row>
        <row r="353">
          <cell r="B353" t="str">
            <v>K0554024</v>
          </cell>
          <cell r="C353" t="str">
            <v>Nakowia Child Care Center</v>
          </cell>
          <cell r="D353" t="str">
            <v>Audited</v>
          </cell>
          <cell r="E353" t="str">
            <v xml:space="preserve">Feeder </v>
          </cell>
          <cell r="F353" t="str">
            <v>055743</v>
          </cell>
          <cell r="G353" t="str">
            <v>Noaiwia</v>
          </cell>
          <cell r="H353" t="str">
            <v>Nguna</v>
          </cell>
          <cell r="I353" t="str">
            <v>NBV</v>
          </cell>
          <cell r="J353" t="str">
            <v>Shefa</v>
          </cell>
          <cell r="K353" t="str">
            <v>0084806001</v>
          </cell>
          <cell r="L353">
            <v>13</v>
          </cell>
          <cell r="M353">
            <v>9000</v>
          </cell>
          <cell r="N353">
            <v>117000</v>
          </cell>
          <cell r="O353">
            <v>35100</v>
          </cell>
          <cell r="P353">
            <v>0</v>
          </cell>
          <cell r="Q353">
            <v>35100</v>
          </cell>
          <cell r="R353">
            <v>35100</v>
          </cell>
        </row>
        <row r="354">
          <cell r="B354" t="str">
            <v>K0554441</v>
          </cell>
          <cell r="C354" t="str">
            <v>Nakuskasaru Ecce Center</v>
          </cell>
          <cell r="D354" t="str">
            <v>Audited</v>
          </cell>
          <cell r="E354" t="str">
            <v>Feeder</v>
          </cell>
          <cell r="F354" t="str">
            <v>0554411</v>
          </cell>
          <cell r="G354" t="str">
            <v>Nukuskasaru</v>
          </cell>
          <cell r="H354" t="str">
            <v>Efate</v>
          </cell>
          <cell r="I354" t="str">
            <v>NBV</v>
          </cell>
          <cell r="J354" t="str">
            <v>Shefa</v>
          </cell>
          <cell r="K354" t="str">
            <v>0138543001</v>
          </cell>
          <cell r="L354">
            <v>12</v>
          </cell>
          <cell r="M354">
            <v>9000</v>
          </cell>
          <cell r="N354">
            <v>108000</v>
          </cell>
          <cell r="O354">
            <v>32400</v>
          </cell>
          <cell r="P354"/>
          <cell r="Q354">
            <v>32400</v>
          </cell>
          <cell r="R354">
            <v>32400</v>
          </cell>
        </row>
        <row r="355">
          <cell r="B355" t="str">
            <v>K0546387</v>
          </cell>
          <cell r="C355" t="str">
            <v>Nivenue Child Care Center</v>
          </cell>
          <cell r="D355" t="str">
            <v>Audited</v>
          </cell>
          <cell r="E355" t="str">
            <v>Feeder</v>
          </cell>
          <cell r="F355" t="str">
            <v>054642</v>
          </cell>
          <cell r="G355" t="str">
            <v>Nikaura</v>
          </cell>
          <cell r="H355" t="str">
            <v>Epi</v>
          </cell>
          <cell r="I355" t="str">
            <v>NBV</v>
          </cell>
          <cell r="J355" t="str">
            <v>Shefa</v>
          </cell>
          <cell r="K355" t="str">
            <v>0084791001</v>
          </cell>
          <cell r="L355">
            <v>5</v>
          </cell>
          <cell r="M355">
            <v>9000</v>
          </cell>
          <cell r="N355">
            <v>45000</v>
          </cell>
          <cell r="O355">
            <v>13500</v>
          </cell>
          <cell r="P355"/>
          <cell r="Q355">
            <v>13500</v>
          </cell>
          <cell r="R355">
            <v>13500</v>
          </cell>
        </row>
        <row r="356">
          <cell r="B356" t="str">
            <v>K0554023</v>
          </cell>
          <cell r="C356" t="str">
            <v>Noaiwia Ecce Center</v>
          </cell>
          <cell r="D356" t="str">
            <v>Audited</v>
          </cell>
          <cell r="E356" t="str">
            <v xml:space="preserve">Attached </v>
          </cell>
          <cell r="F356" t="str">
            <v>055743</v>
          </cell>
          <cell r="G356" t="str">
            <v>Noaiwia</v>
          </cell>
          <cell r="H356" t="str">
            <v>Nguna</v>
          </cell>
          <cell r="I356" t="str">
            <v>NBV</v>
          </cell>
          <cell r="J356" t="str">
            <v>Shefa</v>
          </cell>
          <cell r="K356" t="str">
            <v>0084806001</v>
          </cell>
          <cell r="L356">
            <v>5</v>
          </cell>
          <cell r="M356">
            <v>9000</v>
          </cell>
          <cell r="N356">
            <v>45000</v>
          </cell>
          <cell r="O356">
            <v>13500</v>
          </cell>
          <cell r="P356">
            <v>0</v>
          </cell>
          <cell r="Q356">
            <v>13500</v>
          </cell>
          <cell r="R356">
            <v>13500</v>
          </cell>
        </row>
        <row r="357">
          <cell r="B357" t="str">
            <v>K0551440</v>
          </cell>
          <cell r="C357" t="str">
            <v>Nofo Ecce Center</v>
          </cell>
          <cell r="D357" t="str">
            <v>Audited</v>
          </cell>
          <cell r="E357" t="str">
            <v xml:space="preserve">Attached </v>
          </cell>
          <cell r="F357" t="str">
            <v>055145</v>
          </cell>
          <cell r="G357" t="str">
            <v>Nofo</v>
          </cell>
          <cell r="H357" t="str">
            <v>Emae</v>
          </cell>
          <cell r="I357" t="str">
            <v>NBV</v>
          </cell>
          <cell r="J357" t="str">
            <v>Shefa</v>
          </cell>
          <cell r="K357" t="str">
            <v>0084787001</v>
          </cell>
          <cell r="L357">
            <v>12</v>
          </cell>
          <cell r="M357">
            <v>9000</v>
          </cell>
          <cell r="N357">
            <v>108000</v>
          </cell>
          <cell r="O357">
            <v>32400</v>
          </cell>
          <cell r="P357">
            <v>0</v>
          </cell>
          <cell r="Q357">
            <v>32400</v>
          </cell>
          <cell r="R357">
            <v>32400</v>
          </cell>
        </row>
        <row r="358">
          <cell r="B358" t="str">
            <v>K0548128</v>
          </cell>
          <cell r="C358" t="str">
            <v>Nottage Ecce Center</v>
          </cell>
          <cell r="D358" t="str">
            <v>Audited</v>
          </cell>
          <cell r="E358" t="str">
            <v xml:space="preserve">Attached </v>
          </cell>
          <cell r="F358" t="str">
            <v>054844</v>
          </cell>
          <cell r="G358" t="str">
            <v>Nottage</v>
          </cell>
          <cell r="H358" t="str">
            <v>Tongoa</v>
          </cell>
          <cell r="I358" t="str">
            <v>NBV</v>
          </cell>
          <cell r="J358" t="str">
            <v>Shefa</v>
          </cell>
          <cell r="K358" t="str">
            <v>0084778001</v>
          </cell>
          <cell r="L358">
            <v>8</v>
          </cell>
          <cell r="M358">
            <v>9000</v>
          </cell>
          <cell r="N358">
            <v>72000</v>
          </cell>
          <cell r="O358">
            <v>21600</v>
          </cell>
          <cell r="P358">
            <v>0</v>
          </cell>
          <cell r="Q358">
            <v>21600</v>
          </cell>
          <cell r="R358">
            <v>21600</v>
          </cell>
        </row>
        <row r="359">
          <cell r="B359" t="str">
            <v>K0554396</v>
          </cell>
          <cell r="C359" t="str">
            <v>Nuakwananabu Kindy</v>
          </cell>
          <cell r="D359" t="str">
            <v>Audited</v>
          </cell>
          <cell r="E359" t="str">
            <v>Attached</v>
          </cell>
          <cell r="F359" t="str">
            <v>0554393</v>
          </cell>
          <cell r="G359" t="str">
            <v>Nuakwananabu</v>
          </cell>
          <cell r="H359" t="str">
            <v>Efate</v>
          </cell>
          <cell r="I359" t="str">
            <v>NBV</v>
          </cell>
          <cell r="J359" t="str">
            <v>Shefa</v>
          </cell>
          <cell r="K359" t="str">
            <v>0131781001</v>
          </cell>
          <cell r="L359">
            <v>25</v>
          </cell>
          <cell r="M359">
            <v>9000</v>
          </cell>
          <cell r="N359">
            <v>225000</v>
          </cell>
          <cell r="O359">
            <v>67500</v>
          </cell>
          <cell r="P359">
            <v>0</v>
          </cell>
          <cell r="Q359">
            <v>67500</v>
          </cell>
          <cell r="R359">
            <v>67500</v>
          </cell>
        </row>
        <row r="360">
          <cell r="B360" t="str">
            <v>K0554140</v>
          </cell>
          <cell r="C360" t="str">
            <v>Olwi</v>
          </cell>
          <cell r="D360" t="str">
            <v>Audited</v>
          </cell>
          <cell r="E360" t="str">
            <v xml:space="preserve">Attached </v>
          </cell>
          <cell r="F360" t="str">
            <v>050219</v>
          </cell>
          <cell r="G360" t="str">
            <v>Olwie SDA</v>
          </cell>
          <cell r="H360" t="str">
            <v>Efate</v>
          </cell>
          <cell r="I360" t="str">
            <v>NBV</v>
          </cell>
          <cell r="J360" t="str">
            <v>Shefa</v>
          </cell>
          <cell r="K360" t="str">
            <v>0084827001</v>
          </cell>
          <cell r="L360">
            <v>41</v>
          </cell>
          <cell r="M360">
            <v>9000</v>
          </cell>
          <cell r="N360">
            <v>369000</v>
          </cell>
          <cell r="O360">
            <v>110700</v>
          </cell>
          <cell r="P360">
            <v>0</v>
          </cell>
          <cell r="Q360">
            <v>110700</v>
          </cell>
          <cell r="R360">
            <v>110700</v>
          </cell>
        </row>
        <row r="361">
          <cell r="B361" t="str">
            <v>K0554037</v>
          </cell>
          <cell r="C361" t="str">
            <v>Pango ECCE Centre</v>
          </cell>
          <cell r="D361" t="str">
            <v>Audited</v>
          </cell>
          <cell r="E361" t="str">
            <v>Attached</v>
          </cell>
          <cell r="F361" t="str">
            <v>055447</v>
          </cell>
          <cell r="G361" t="str">
            <v xml:space="preserve">Pango </v>
          </cell>
          <cell r="H361" t="str">
            <v>Efate</v>
          </cell>
          <cell r="I361" t="str">
            <v>NBV</v>
          </cell>
          <cell r="J361" t="str">
            <v>Shefa</v>
          </cell>
          <cell r="K361" t="str">
            <v>0084802001</v>
          </cell>
          <cell r="L361">
            <v>42</v>
          </cell>
          <cell r="M361">
            <v>9000</v>
          </cell>
          <cell r="N361">
            <v>378000</v>
          </cell>
          <cell r="O361">
            <v>113400</v>
          </cell>
          <cell r="P361"/>
          <cell r="Q361">
            <v>113400</v>
          </cell>
          <cell r="R361">
            <v>113400</v>
          </cell>
        </row>
        <row r="362">
          <cell r="B362" t="str">
            <v>K0554353</v>
          </cell>
          <cell r="C362" t="str">
            <v>Rongdal</v>
          </cell>
          <cell r="D362" t="str">
            <v>Audited</v>
          </cell>
          <cell r="E362" t="str">
            <v>Feeder</v>
          </cell>
          <cell r="F362" t="str">
            <v>055418</v>
          </cell>
          <cell r="G362" t="str">
            <v>Eton</v>
          </cell>
          <cell r="H362" t="str">
            <v>Efate</v>
          </cell>
          <cell r="I362" t="str">
            <v>NBV</v>
          </cell>
          <cell r="J362" t="str">
            <v>Shefa</v>
          </cell>
          <cell r="K362" t="str">
            <v>0084797001</v>
          </cell>
          <cell r="L362">
            <v>20</v>
          </cell>
          <cell r="M362">
            <v>9000</v>
          </cell>
          <cell r="N362">
            <v>180000</v>
          </cell>
          <cell r="O362">
            <v>54000</v>
          </cell>
          <cell r="P362">
            <v>0</v>
          </cell>
          <cell r="Q362">
            <v>54000</v>
          </cell>
          <cell r="R362">
            <v>54000</v>
          </cell>
        </row>
        <row r="363">
          <cell r="B363" t="str">
            <v>K0554479</v>
          </cell>
          <cell r="C363" t="str">
            <v>Saint Michel Play Group</v>
          </cell>
          <cell r="D363" t="str">
            <v>Audited</v>
          </cell>
          <cell r="E363" t="str">
            <v>Feeder</v>
          </cell>
          <cell r="F363" t="str">
            <v>050214</v>
          </cell>
          <cell r="G363" t="str">
            <v>Ste Jeanne d'Arc Port Vila</v>
          </cell>
          <cell r="H363" t="str">
            <v>Efate</v>
          </cell>
          <cell r="I363" t="str">
            <v>NBV</v>
          </cell>
          <cell r="J363" t="str">
            <v>Shefa</v>
          </cell>
          <cell r="K363" t="str">
            <v>0084830001</v>
          </cell>
          <cell r="L363">
            <v>64</v>
          </cell>
          <cell r="M363">
            <v>9000</v>
          </cell>
          <cell r="N363">
            <v>576000</v>
          </cell>
          <cell r="O363">
            <v>172800</v>
          </cell>
          <cell r="P363">
            <v>0</v>
          </cell>
          <cell r="Q363">
            <v>172800</v>
          </cell>
          <cell r="R363">
            <v>172800</v>
          </cell>
        </row>
        <row r="364">
          <cell r="B364" t="str">
            <v>K0546097</v>
          </cell>
          <cell r="C364" t="str">
            <v>Sara Ecce Center</v>
          </cell>
          <cell r="D364" t="str">
            <v>Audited</v>
          </cell>
          <cell r="E364" t="str">
            <v xml:space="preserve">Attached </v>
          </cell>
          <cell r="F364" t="str">
            <v>054651</v>
          </cell>
          <cell r="G364" t="str">
            <v>Sara</v>
          </cell>
          <cell r="H364" t="str">
            <v>Epi</v>
          </cell>
          <cell r="I364" t="str">
            <v>NBV</v>
          </cell>
          <cell r="J364" t="str">
            <v>Shefa</v>
          </cell>
          <cell r="K364" t="str">
            <v>0084768001</v>
          </cell>
          <cell r="L364">
            <v>10</v>
          </cell>
          <cell r="M364">
            <v>9000</v>
          </cell>
          <cell r="N364">
            <v>90000</v>
          </cell>
          <cell r="O364">
            <v>27000</v>
          </cell>
          <cell r="P364">
            <v>0</v>
          </cell>
          <cell r="Q364">
            <v>27000</v>
          </cell>
          <cell r="R364">
            <v>27000</v>
          </cell>
        </row>
        <row r="365">
          <cell r="B365" t="str">
            <v>K0546381</v>
          </cell>
          <cell r="C365" t="str">
            <v>Sikembo Ecce Centre</v>
          </cell>
          <cell r="D365" t="str">
            <v>Audited</v>
          </cell>
          <cell r="E365" t="str">
            <v xml:space="preserve">Attached </v>
          </cell>
          <cell r="F365" t="str">
            <v>054653</v>
          </cell>
          <cell r="G365" t="str">
            <v>Sikembo</v>
          </cell>
          <cell r="H365" t="str">
            <v>Epi</v>
          </cell>
          <cell r="I365" t="str">
            <v>NBV</v>
          </cell>
          <cell r="J365" t="str">
            <v>Shefa</v>
          </cell>
          <cell r="K365" t="str">
            <v>0084769001</v>
          </cell>
          <cell r="L365">
            <v>11</v>
          </cell>
          <cell r="M365">
            <v>9000</v>
          </cell>
          <cell r="N365">
            <v>99000</v>
          </cell>
          <cell r="O365">
            <v>29700</v>
          </cell>
          <cell r="P365"/>
          <cell r="Q365">
            <v>29700</v>
          </cell>
          <cell r="R365">
            <v>29700</v>
          </cell>
        </row>
        <row r="366">
          <cell r="B366" t="str">
            <v>K0554459</v>
          </cell>
          <cell r="C366" t="str">
            <v>St Jean Paul 2 Child Care</v>
          </cell>
          <cell r="D366" t="str">
            <v>Audited</v>
          </cell>
          <cell r="E366" t="str">
            <v>Feeder</v>
          </cell>
          <cell r="F366" t="str">
            <v>050214</v>
          </cell>
          <cell r="G366" t="str">
            <v>Ste Jeanne d'Arc Port Vila</v>
          </cell>
          <cell r="H366" t="str">
            <v>Efate</v>
          </cell>
          <cell r="I366" t="str">
            <v>NBV</v>
          </cell>
          <cell r="J366" t="str">
            <v>Shefa</v>
          </cell>
          <cell r="K366" t="str">
            <v>0084830001</v>
          </cell>
          <cell r="L366">
            <v>73</v>
          </cell>
          <cell r="M366">
            <v>9000</v>
          </cell>
          <cell r="N366">
            <v>657000</v>
          </cell>
          <cell r="O366">
            <v>197100</v>
          </cell>
          <cell r="P366">
            <v>0</v>
          </cell>
          <cell r="Q366">
            <v>197100</v>
          </cell>
          <cell r="R366">
            <v>197100</v>
          </cell>
        </row>
        <row r="367">
          <cell r="B367" t="str">
            <v>K0554456</v>
          </cell>
          <cell r="C367" t="str">
            <v>St Martin Child Care Centre</v>
          </cell>
          <cell r="D367" t="str">
            <v>Audited</v>
          </cell>
          <cell r="E367" t="str">
            <v>Feeder</v>
          </cell>
          <cell r="F367" t="str">
            <v>055416</v>
          </cell>
          <cell r="G367" t="str">
            <v>Erakor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0084813001</v>
          </cell>
          <cell r="L367">
            <v>24</v>
          </cell>
          <cell r="M367">
            <v>9000</v>
          </cell>
          <cell r="N367">
            <v>216000</v>
          </cell>
          <cell r="O367">
            <v>64800</v>
          </cell>
          <cell r="P367">
            <v>0</v>
          </cell>
          <cell r="Q367">
            <v>64800</v>
          </cell>
          <cell r="R367">
            <v>64800</v>
          </cell>
        </row>
        <row r="368">
          <cell r="B368" t="str">
            <v>K0554041</v>
          </cell>
          <cell r="C368" t="str">
            <v>St. Josephs Ecce Center</v>
          </cell>
          <cell r="D368" t="str">
            <v>Audited</v>
          </cell>
          <cell r="E368" t="str">
            <v xml:space="preserve">Attached </v>
          </cell>
          <cell r="F368" t="str">
            <v>055426</v>
          </cell>
          <cell r="G368" t="str">
            <v>Lagon II / St . Joseph</v>
          </cell>
          <cell r="H368" t="str">
            <v>Efate</v>
          </cell>
          <cell r="I368" t="str">
            <v>NBV</v>
          </cell>
          <cell r="J368" t="str">
            <v>Shefa</v>
          </cell>
          <cell r="K368" t="str">
            <v>0084829001</v>
          </cell>
          <cell r="L368">
            <v>38</v>
          </cell>
          <cell r="M368">
            <v>9000</v>
          </cell>
          <cell r="N368">
            <v>342000</v>
          </cell>
          <cell r="O368">
            <v>102600</v>
          </cell>
          <cell r="P368">
            <v>0</v>
          </cell>
          <cell r="Q368">
            <v>102600</v>
          </cell>
          <cell r="R368">
            <v>102600</v>
          </cell>
        </row>
        <row r="369">
          <cell r="B369" t="str">
            <v>K0554462</v>
          </cell>
          <cell r="C369" t="str">
            <v>Suango Ecce Centre</v>
          </cell>
          <cell r="D369" t="str">
            <v>Audited</v>
          </cell>
          <cell r="E369" t="str">
            <v>Attached</v>
          </cell>
          <cell r="F369" t="str">
            <v>055455</v>
          </cell>
          <cell r="G369" t="str">
            <v>Suango</v>
          </cell>
          <cell r="H369" t="str">
            <v>Efate</v>
          </cell>
          <cell r="I369" t="str">
            <v>NBV</v>
          </cell>
          <cell r="J369" t="str">
            <v>Shefa</v>
          </cell>
          <cell r="K369" t="str">
            <v>0084825001</v>
          </cell>
          <cell r="L369">
            <v>11</v>
          </cell>
          <cell r="M369">
            <v>9000</v>
          </cell>
          <cell r="N369">
            <v>99000</v>
          </cell>
          <cell r="O369">
            <v>29700</v>
          </cell>
          <cell r="P369">
            <v>0</v>
          </cell>
          <cell r="Q369">
            <v>29700</v>
          </cell>
          <cell r="R369">
            <v>29700</v>
          </cell>
        </row>
        <row r="370">
          <cell r="B370" t="str">
            <v>K0546108</v>
          </cell>
          <cell r="C370" t="str">
            <v>Susana Ecce Center</v>
          </cell>
          <cell r="D370" t="str">
            <v>Audited</v>
          </cell>
          <cell r="E370" t="str">
            <v xml:space="preserve">Attached </v>
          </cell>
          <cell r="F370" t="str">
            <v>054656</v>
          </cell>
          <cell r="G370" t="str">
            <v xml:space="preserve">Susana </v>
          </cell>
          <cell r="H370" t="str">
            <v>Epi</v>
          </cell>
          <cell r="I370" t="str">
            <v>NBV</v>
          </cell>
          <cell r="J370" t="str">
            <v>Shefa</v>
          </cell>
          <cell r="K370" t="str">
            <v>0097114001</v>
          </cell>
          <cell r="L370">
            <v>20</v>
          </cell>
          <cell r="M370">
            <v>9000</v>
          </cell>
          <cell r="N370">
            <v>180000</v>
          </cell>
          <cell r="O370">
            <v>54000</v>
          </cell>
          <cell r="P370">
            <v>0</v>
          </cell>
          <cell r="Q370">
            <v>54000</v>
          </cell>
          <cell r="R370">
            <v>54000</v>
          </cell>
        </row>
        <row r="371">
          <cell r="B371" t="str">
            <v>K0554026</v>
          </cell>
          <cell r="C371" t="str">
            <v>Tangovawia Ecce Center</v>
          </cell>
          <cell r="D371" t="str">
            <v>Audited</v>
          </cell>
          <cell r="E371" t="str">
            <v xml:space="preserve">Attached </v>
          </cell>
          <cell r="F371" t="str">
            <v>055458</v>
          </cell>
          <cell r="G371" t="str">
            <v>Tangovawia</v>
          </cell>
          <cell r="H371" t="str">
            <v>Pele</v>
          </cell>
          <cell r="I371" t="str">
            <v>NBV</v>
          </cell>
          <cell r="J371" t="str">
            <v>Shefa</v>
          </cell>
          <cell r="K371" t="str">
            <v>0084804001</v>
          </cell>
          <cell r="L371">
            <v>27</v>
          </cell>
          <cell r="M371">
            <v>9000</v>
          </cell>
          <cell r="N371">
            <v>243000</v>
          </cell>
          <cell r="O371">
            <v>72900</v>
          </cell>
          <cell r="P371"/>
          <cell r="Q371">
            <v>72900</v>
          </cell>
          <cell r="R371">
            <v>72900</v>
          </cell>
        </row>
        <row r="372">
          <cell r="B372" t="str">
            <v>K0554019</v>
          </cell>
          <cell r="C372" t="str">
            <v>Tasiriki</v>
          </cell>
          <cell r="D372" t="str">
            <v>Audited</v>
          </cell>
          <cell r="E372" t="str">
            <v>Attached</v>
          </cell>
          <cell r="F372" t="str">
            <v>055860</v>
          </cell>
          <cell r="G372" t="str">
            <v>Tasiriki</v>
          </cell>
          <cell r="H372" t="str">
            <v>Moso</v>
          </cell>
          <cell r="I372" t="str">
            <v>NBV</v>
          </cell>
          <cell r="J372" t="str">
            <v>Shefa</v>
          </cell>
          <cell r="K372" t="str">
            <v>0084808001</v>
          </cell>
          <cell r="L372">
            <v>15</v>
          </cell>
          <cell r="M372">
            <v>9000</v>
          </cell>
          <cell r="N372">
            <v>135000</v>
          </cell>
          <cell r="O372">
            <v>40500</v>
          </cell>
          <cell r="P372">
            <v>0</v>
          </cell>
          <cell r="Q372">
            <v>40500</v>
          </cell>
          <cell r="R372">
            <v>40500</v>
          </cell>
        </row>
        <row r="373">
          <cell r="B373" t="str">
            <v>K0554518</v>
          </cell>
          <cell r="C373" t="str">
            <v>Tasitu Kindy</v>
          </cell>
          <cell r="D373" t="str">
            <v>Audited</v>
          </cell>
          <cell r="E373" t="str">
            <v>Feeder</v>
          </cell>
          <cell r="F373" t="str">
            <v>050218</v>
          </cell>
          <cell r="G373" t="str">
            <v>Vila North</v>
          </cell>
          <cell r="H373" t="str">
            <v>Efate</v>
          </cell>
          <cell r="I373" t="str">
            <v>NBV</v>
          </cell>
          <cell r="J373" t="str">
            <v>Shefa</v>
          </cell>
          <cell r="K373" t="str">
            <v>0084756001</v>
          </cell>
          <cell r="L373">
            <v>12</v>
          </cell>
          <cell r="M373">
            <v>9000</v>
          </cell>
          <cell r="N373">
            <v>108000</v>
          </cell>
          <cell r="O373">
            <v>32400</v>
          </cell>
          <cell r="P373"/>
          <cell r="Q373">
            <v>32400</v>
          </cell>
          <cell r="R373">
            <v>32400</v>
          </cell>
        </row>
        <row r="374">
          <cell r="B374" t="str">
            <v>K0557443</v>
          </cell>
          <cell r="C374" t="str">
            <v>Tuai-Vau Child Care Center</v>
          </cell>
          <cell r="D374" t="str">
            <v>Audited</v>
          </cell>
          <cell r="E374" t="str">
            <v xml:space="preserve">Feeder </v>
          </cell>
          <cell r="F374" t="str">
            <v>055713</v>
          </cell>
          <cell r="G374" t="str">
            <v>Eles</v>
          </cell>
          <cell r="H374" t="str">
            <v>Nguna</v>
          </cell>
          <cell r="I374" t="str">
            <v>NBV</v>
          </cell>
          <cell r="J374" t="str">
            <v>Shefa</v>
          </cell>
          <cell r="K374" t="str">
            <v>0084805001</v>
          </cell>
          <cell r="L374">
            <v>15</v>
          </cell>
          <cell r="M374">
            <v>9000</v>
          </cell>
          <cell r="N374">
            <v>135000</v>
          </cell>
          <cell r="O374">
            <v>40500</v>
          </cell>
          <cell r="P374"/>
          <cell r="Q374">
            <v>40500</v>
          </cell>
          <cell r="R374">
            <v>40500</v>
          </cell>
        </row>
        <row r="375">
          <cell r="B375" t="str">
            <v>K0557350</v>
          </cell>
          <cell r="C375" t="str">
            <v>Unakap Child Care Center</v>
          </cell>
          <cell r="D375" t="str">
            <v>Audited</v>
          </cell>
          <cell r="E375" t="str">
            <v xml:space="preserve">Feeder </v>
          </cell>
          <cell r="F375" t="str">
            <v>055713</v>
          </cell>
          <cell r="G375" t="str">
            <v>Eles</v>
          </cell>
          <cell r="H375" t="str">
            <v>Nguna</v>
          </cell>
          <cell r="I375" t="str">
            <v>NBV</v>
          </cell>
          <cell r="J375" t="str">
            <v>Shefa</v>
          </cell>
          <cell r="K375" t="str">
            <v>0084805001</v>
          </cell>
          <cell r="L375">
            <v>12</v>
          </cell>
          <cell r="M375">
            <v>9000</v>
          </cell>
          <cell r="N375">
            <v>108000</v>
          </cell>
          <cell r="O375">
            <v>32400</v>
          </cell>
          <cell r="P375"/>
          <cell r="Q375">
            <v>32400</v>
          </cell>
          <cell r="R375">
            <v>32400</v>
          </cell>
        </row>
        <row r="376">
          <cell r="B376" t="str">
            <v>K0554467</v>
          </cell>
          <cell r="C376" t="str">
            <v>Vanuatu Independent Pikinini</v>
          </cell>
          <cell r="D376" t="str">
            <v>Audited</v>
          </cell>
          <cell r="E376" t="str">
            <v>Feeder</v>
          </cell>
          <cell r="F376" t="str">
            <v>050206</v>
          </cell>
          <cell r="G376" t="str">
            <v>Fresh wota english</v>
          </cell>
          <cell r="H376" t="str">
            <v>Efate</v>
          </cell>
          <cell r="I376" t="str">
            <v>NBV</v>
          </cell>
          <cell r="J376" t="str">
            <v>Shefa</v>
          </cell>
          <cell r="K376" t="str">
            <v>0084754001</v>
          </cell>
          <cell r="L376">
            <v>58</v>
          </cell>
          <cell r="M376">
            <v>9000</v>
          </cell>
          <cell r="N376">
            <v>522000</v>
          </cell>
          <cell r="O376">
            <v>156600</v>
          </cell>
          <cell r="P376"/>
          <cell r="Q376">
            <v>156600</v>
          </cell>
          <cell r="R376">
            <v>156600</v>
          </cell>
        </row>
        <row r="377">
          <cell r="B377" t="str">
            <v>K0554465</v>
          </cell>
          <cell r="C377" t="str">
            <v>Victory School of Hope Ecce Centre</v>
          </cell>
          <cell r="D377" t="str">
            <v>Audited</v>
          </cell>
          <cell r="E377" t="str">
            <v>Attached</v>
          </cell>
          <cell r="F377" t="str">
            <v>0554405</v>
          </cell>
          <cell r="G377" t="str">
            <v>Victory School of Hope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0130035001</v>
          </cell>
          <cell r="L377">
            <v>22</v>
          </cell>
          <cell r="M377">
            <v>9000</v>
          </cell>
          <cell r="N377">
            <v>198000</v>
          </cell>
          <cell r="O377">
            <v>59400</v>
          </cell>
          <cell r="P377">
            <v>0</v>
          </cell>
          <cell r="Q377">
            <v>59400</v>
          </cell>
          <cell r="R377">
            <v>59400</v>
          </cell>
        </row>
        <row r="378">
          <cell r="B378" t="str">
            <v>K0554080</v>
          </cell>
          <cell r="C378" t="str">
            <v>Vila East</v>
          </cell>
          <cell r="D378" t="str">
            <v>Audited</v>
          </cell>
          <cell r="E378" t="str">
            <v xml:space="preserve">Attached </v>
          </cell>
          <cell r="F378" t="str">
            <v>050217</v>
          </cell>
          <cell r="G378" t="str">
            <v>Vila East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0084755001</v>
          </cell>
          <cell r="L378">
            <v>108</v>
          </cell>
          <cell r="M378">
            <v>9000</v>
          </cell>
          <cell r="N378">
            <v>972000</v>
          </cell>
          <cell r="O378">
            <v>291600</v>
          </cell>
          <cell r="P378">
            <v>0</v>
          </cell>
          <cell r="Q378">
            <v>291600</v>
          </cell>
          <cell r="R378">
            <v>291600</v>
          </cell>
        </row>
        <row r="379">
          <cell r="B379" t="str">
            <v>K0554042</v>
          </cell>
          <cell r="C379" t="str">
            <v>Vila North</v>
          </cell>
          <cell r="D379" t="str">
            <v>Audited</v>
          </cell>
          <cell r="E379" t="str">
            <v xml:space="preserve">Attached </v>
          </cell>
          <cell r="F379" t="str">
            <v>050218</v>
          </cell>
          <cell r="G379" t="str">
            <v>Vila North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0084756001</v>
          </cell>
          <cell r="L379">
            <v>101</v>
          </cell>
          <cell r="M379">
            <v>9000</v>
          </cell>
          <cell r="N379">
            <v>909000</v>
          </cell>
          <cell r="O379">
            <v>272700</v>
          </cell>
          <cell r="P379">
            <v>0</v>
          </cell>
          <cell r="Q379">
            <v>272700</v>
          </cell>
          <cell r="R379">
            <v>272700</v>
          </cell>
        </row>
        <row r="380">
          <cell r="B380" t="str">
            <v>K0554399</v>
          </cell>
          <cell r="C380" t="str">
            <v>Vila SDA</v>
          </cell>
          <cell r="D380" t="str">
            <v>Audited</v>
          </cell>
          <cell r="E380" t="str">
            <v>Attached</v>
          </cell>
          <cell r="F380" t="str">
            <v>050216</v>
          </cell>
          <cell r="G380" t="str">
            <v>Vila No 2 SDA</v>
          </cell>
          <cell r="H380" t="str">
            <v>Efate</v>
          </cell>
          <cell r="I380" t="str">
            <v>NBV</v>
          </cell>
          <cell r="J380" t="str">
            <v>Shefa</v>
          </cell>
          <cell r="K380" t="str">
            <v>0084828001</v>
          </cell>
          <cell r="L380">
            <v>65</v>
          </cell>
          <cell r="M380">
            <v>9000</v>
          </cell>
          <cell r="N380">
            <v>585000</v>
          </cell>
          <cell r="O380">
            <v>175500</v>
          </cell>
          <cell r="P380">
            <v>0</v>
          </cell>
          <cell r="Q380">
            <v>175500</v>
          </cell>
          <cell r="R380">
            <v>175500</v>
          </cell>
        </row>
        <row r="381">
          <cell r="B381" t="str">
            <v>K0546368</v>
          </cell>
          <cell r="C381" t="str">
            <v>Votlo Ecce Center</v>
          </cell>
          <cell r="D381" t="str">
            <v>Audited</v>
          </cell>
          <cell r="E381" t="str">
            <v xml:space="preserve">Attached </v>
          </cell>
          <cell r="F381" t="str">
            <v>0546378</v>
          </cell>
          <cell r="G381" t="str">
            <v>Votlo</v>
          </cell>
          <cell r="H381" t="str">
            <v>Epi</v>
          </cell>
          <cell r="I381" t="str">
            <v>NBV</v>
          </cell>
          <cell r="J381" t="str">
            <v>Shefa</v>
          </cell>
          <cell r="K381" t="str">
            <v>0098383001</v>
          </cell>
          <cell r="L381">
            <v>6</v>
          </cell>
          <cell r="M381">
            <v>9000</v>
          </cell>
          <cell r="N381">
            <v>54000</v>
          </cell>
          <cell r="O381">
            <v>16200</v>
          </cell>
          <cell r="P381">
            <v>0</v>
          </cell>
          <cell r="Q381">
            <v>16200</v>
          </cell>
          <cell r="R381">
            <v>16200</v>
          </cell>
        </row>
        <row r="382">
          <cell r="B382" t="str">
            <v>K0664127</v>
          </cell>
          <cell r="C382" t="str">
            <v xml:space="preserve"> Lenakel Harbour View</v>
          </cell>
          <cell r="D382" t="str">
            <v>Audited</v>
          </cell>
          <cell r="E382" t="str">
            <v>Attached</v>
          </cell>
          <cell r="F382" t="str">
            <v>066449</v>
          </cell>
          <cell r="G382" t="str">
            <v>Lenakel</v>
          </cell>
          <cell r="H382" t="str">
            <v>Tanna</v>
          </cell>
          <cell r="I382" t="str">
            <v>NBV</v>
          </cell>
          <cell r="J382" t="str">
            <v>Tafea</v>
          </cell>
          <cell r="K382" t="str">
            <v>0084980001</v>
          </cell>
          <cell r="L382">
            <v>75</v>
          </cell>
          <cell r="M382">
            <v>9000</v>
          </cell>
          <cell r="N382">
            <v>675000</v>
          </cell>
          <cell r="O382">
            <v>202500</v>
          </cell>
          <cell r="P382"/>
          <cell r="Q382">
            <v>202500</v>
          </cell>
          <cell r="R382">
            <v>202500</v>
          </cell>
        </row>
        <row r="383">
          <cell r="B383" t="str">
            <v>K0664172</v>
          </cell>
          <cell r="C383" t="str">
            <v>Alofa Community christian school</v>
          </cell>
          <cell r="D383" t="str">
            <v>Audited</v>
          </cell>
          <cell r="E383" t="str">
            <v>Feeder</v>
          </cell>
          <cell r="F383" t="str">
            <v>066411</v>
          </cell>
          <cell r="G383" t="str">
            <v>Fetukai</v>
          </cell>
          <cell r="H383" t="str">
            <v>Tanna</v>
          </cell>
          <cell r="I383" t="str">
            <v>NBV</v>
          </cell>
          <cell r="J383" t="str">
            <v>Tafea</v>
          </cell>
          <cell r="K383" t="str">
            <v>0084956001</v>
          </cell>
          <cell r="L383">
            <v>13</v>
          </cell>
          <cell r="M383">
            <v>9000</v>
          </cell>
          <cell r="N383">
            <v>117000</v>
          </cell>
          <cell r="O383">
            <v>35100</v>
          </cell>
          <cell r="P383">
            <v>0</v>
          </cell>
          <cell r="Q383">
            <v>35100</v>
          </cell>
          <cell r="R383">
            <v>35100</v>
          </cell>
        </row>
        <row r="384">
          <cell r="B384" t="str">
            <v>K0664119</v>
          </cell>
          <cell r="C384" t="str">
            <v>Bethel 2</v>
          </cell>
          <cell r="D384" t="str">
            <v>Audited</v>
          </cell>
          <cell r="E384" t="str">
            <v>Attached</v>
          </cell>
          <cell r="F384" t="str">
            <v>066428</v>
          </cell>
          <cell r="G384" t="str">
            <v>Isangel English</v>
          </cell>
          <cell r="H384" t="str">
            <v>Tanna</v>
          </cell>
          <cell r="I384" t="str">
            <v>NBV</v>
          </cell>
          <cell r="J384" t="str">
            <v>Tafea</v>
          </cell>
          <cell r="K384" t="str">
            <v>0087412001</v>
          </cell>
          <cell r="L384">
            <v>32</v>
          </cell>
          <cell r="M384">
            <v>9000</v>
          </cell>
          <cell r="N384">
            <v>288000</v>
          </cell>
          <cell r="O384">
            <v>86400</v>
          </cell>
          <cell r="P384"/>
          <cell r="Q384">
            <v>86400</v>
          </cell>
          <cell r="R384">
            <v>86400</v>
          </cell>
        </row>
        <row r="385">
          <cell r="B385" t="str">
            <v>K0667500</v>
          </cell>
          <cell r="C385" t="str">
            <v>Blue Water Kindy</v>
          </cell>
          <cell r="D385" t="str">
            <v>Audited</v>
          </cell>
          <cell r="E385" t="str">
            <v>Feeder</v>
          </cell>
          <cell r="F385" t="str">
            <v>066701</v>
          </cell>
          <cell r="G385" t="str">
            <v>Analgauhat</v>
          </cell>
          <cell r="H385" t="str">
            <v>Aneityum</v>
          </cell>
          <cell r="I385" t="str">
            <v>NBV</v>
          </cell>
          <cell r="J385" t="str">
            <v>Tafea</v>
          </cell>
          <cell r="K385" t="str">
            <v>0085008001</v>
          </cell>
          <cell r="L385">
            <v>14</v>
          </cell>
          <cell r="M385">
            <v>9000</v>
          </cell>
          <cell r="N385">
            <v>126000</v>
          </cell>
          <cell r="O385">
            <v>37800</v>
          </cell>
          <cell r="P385">
            <v>0</v>
          </cell>
          <cell r="Q385">
            <v>37800</v>
          </cell>
          <cell r="R385">
            <v>37800</v>
          </cell>
        </row>
        <row r="386">
          <cell r="B386" t="str">
            <v>K0664045</v>
          </cell>
          <cell r="C386" t="str">
            <v>Day Sprink</v>
          </cell>
          <cell r="D386" t="str">
            <v>Audited</v>
          </cell>
          <cell r="E386" t="str">
            <v>Attached</v>
          </cell>
          <cell r="F386" t="str">
            <v>066491</v>
          </cell>
          <cell r="G386" t="str">
            <v>Day Spring</v>
          </cell>
          <cell r="H386" t="str">
            <v>Tanna</v>
          </cell>
          <cell r="I386" t="str">
            <v>NBV</v>
          </cell>
          <cell r="J386" t="str">
            <v>Tafea</v>
          </cell>
          <cell r="K386" t="str">
            <v>0085005001</v>
          </cell>
          <cell r="L386">
            <v>3</v>
          </cell>
          <cell r="M386">
            <v>9000</v>
          </cell>
          <cell r="N386">
            <v>27000</v>
          </cell>
          <cell r="O386">
            <v>8100</v>
          </cell>
          <cell r="P386">
            <v>0</v>
          </cell>
          <cell r="Q386">
            <v>8100</v>
          </cell>
          <cell r="R386">
            <v>8100</v>
          </cell>
        </row>
        <row r="387">
          <cell r="B387" t="str">
            <v>K0663031</v>
          </cell>
          <cell r="C387" t="str">
            <v>Dillons Bay</v>
          </cell>
          <cell r="D387" t="str">
            <v>Audited</v>
          </cell>
          <cell r="E387" t="str">
            <v>Attached</v>
          </cell>
          <cell r="F387" t="str">
            <v>066304</v>
          </cell>
          <cell r="G387" t="str">
            <v>Dillion's Bay</v>
          </cell>
          <cell r="H387" t="str">
            <v>Erromango</v>
          </cell>
          <cell r="I387" t="str">
            <v>NBV</v>
          </cell>
          <cell r="J387" t="str">
            <v>Tafea</v>
          </cell>
          <cell r="K387" t="str">
            <v>0084951001</v>
          </cell>
          <cell r="L387">
            <v>36</v>
          </cell>
          <cell r="M387">
            <v>9000</v>
          </cell>
          <cell r="N387">
            <v>324000</v>
          </cell>
          <cell r="O387">
            <v>97200</v>
          </cell>
          <cell r="P387">
            <v>0</v>
          </cell>
          <cell r="Q387">
            <v>97200</v>
          </cell>
          <cell r="R387">
            <v>97200</v>
          </cell>
        </row>
        <row r="388">
          <cell r="B388" t="str">
            <v>K0664554</v>
          </cell>
          <cell r="C388" t="str">
            <v>Enam Kindy</v>
          </cell>
          <cell r="D388" t="str">
            <v>Audited</v>
          </cell>
          <cell r="E388" t="str">
            <v>Attached</v>
          </cell>
          <cell r="F388" t="str">
            <v>0664505</v>
          </cell>
          <cell r="G388" t="str">
            <v>Enam French</v>
          </cell>
          <cell r="H388" t="str">
            <v>Tanna</v>
          </cell>
          <cell r="I388" t="str">
            <v>PEO</v>
          </cell>
          <cell r="J388" t="str">
            <v>Tafea</v>
          </cell>
          <cell r="K388" t="str">
            <v>0016936001</v>
          </cell>
          <cell r="L388">
            <v>10</v>
          </cell>
          <cell r="M388">
            <v>9000</v>
          </cell>
          <cell r="N388">
            <v>90000</v>
          </cell>
          <cell r="O388">
            <v>27000</v>
          </cell>
          <cell r="P388">
            <v>0</v>
          </cell>
          <cell r="Q388">
            <v>27000</v>
          </cell>
          <cell r="R388">
            <v>27000</v>
          </cell>
        </row>
        <row r="389">
          <cell r="B389" t="str">
            <v>K0664430</v>
          </cell>
          <cell r="C389" t="str">
            <v>Enfitanna</v>
          </cell>
          <cell r="D389" t="str">
            <v>Audited</v>
          </cell>
          <cell r="E389" t="str">
            <v>Feeder</v>
          </cell>
          <cell r="F389" t="str">
            <v>066418</v>
          </cell>
          <cell r="G389" t="str">
            <v>Ikiti</v>
          </cell>
          <cell r="H389" t="str">
            <v>Tanna</v>
          </cell>
          <cell r="I389" t="str">
            <v>NBV</v>
          </cell>
          <cell r="J389" t="str">
            <v>Tafea</v>
          </cell>
          <cell r="K389" t="str">
            <v>0085023001</v>
          </cell>
          <cell r="L389">
            <v>12</v>
          </cell>
          <cell r="M389">
            <v>9000</v>
          </cell>
          <cell r="N389">
            <v>108000</v>
          </cell>
          <cell r="O389">
            <v>32400</v>
          </cell>
          <cell r="P389">
            <v>0</v>
          </cell>
          <cell r="Q389">
            <v>32400</v>
          </cell>
          <cell r="R389">
            <v>32400</v>
          </cell>
        </row>
        <row r="390">
          <cell r="B390" t="str">
            <v>K0664457</v>
          </cell>
          <cell r="C390" t="str">
            <v>Enikis Kindy</v>
          </cell>
          <cell r="D390" t="str">
            <v>Audited</v>
          </cell>
          <cell r="E390" t="str">
            <v>Attached</v>
          </cell>
          <cell r="F390" t="str">
            <v>0664493</v>
          </cell>
          <cell r="G390" t="str">
            <v>Enekis</v>
          </cell>
          <cell r="H390" t="str">
            <v>Tanna</v>
          </cell>
          <cell r="I390" t="str">
            <v>NBV</v>
          </cell>
          <cell r="J390" t="str">
            <v>Tafea</v>
          </cell>
          <cell r="K390" t="str">
            <v>0098393001</v>
          </cell>
          <cell r="L390">
            <v>24</v>
          </cell>
          <cell r="M390">
            <v>9000</v>
          </cell>
          <cell r="N390">
            <v>216000</v>
          </cell>
          <cell r="O390">
            <v>64800</v>
          </cell>
          <cell r="P390">
            <v>0</v>
          </cell>
          <cell r="Q390">
            <v>64800</v>
          </cell>
          <cell r="R390">
            <v>64800</v>
          </cell>
        </row>
        <row r="391">
          <cell r="B391" t="str">
            <v>K0663461</v>
          </cell>
          <cell r="C391" t="str">
            <v>Enimillen (isaka) kindy</v>
          </cell>
          <cell r="D391" t="str">
            <v>Audited</v>
          </cell>
          <cell r="E391" t="str">
            <v>Feeder</v>
          </cell>
          <cell r="F391" t="str">
            <v>066426</v>
          </cell>
          <cell r="G391" t="str">
            <v>Isaka</v>
          </cell>
          <cell r="H391" t="str">
            <v>Tanna</v>
          </cell>
          <cell r="I391" t="str">
            <v>NBV</v>
          </cell>
          <cell r="J391" t="str">
            <v>Tafea</v>
          </cell>
          <cell r="K391" t="str">
            <v>0084964001</v>
          </cell>
          <cell r="L391">
            <v>15</v>
          </cell>
          <cell r="M391">
            <v>9000</v>
          </cell>
          <cell r="N391">
            <v>135000</v>
          </cell>
          <cell r="O391">
            <v>40500</v>
          </cell>
          <cell r="P391">
            <v>0</v>
          </cell>
          <cell r="Q391">
            <v>40500</v>
          </cell>
          <cell r="R391">
            <v>40500</v>
          </cell>
        </row>
        <row r="392">
          <cell r="B392" t="str">
            <v>K0663020</v>
          </cell>
          <cell r="C392" t="str">
            <v>Eniu</v>
          </cell>
          <cell r="D392" t="str">
            <v>Audited</v>
          </cell>
          <cell r="E392" t="str">
            <v>Attached</v>
          </cell>
          <cell r="F392" t="str">
            <v>066409</v>
          </cell>
          <cell r="G392" t="str">
            <v>Eniou</v>
          </cell>
          <cell r="H392" t="str">
            <v>Tanna</v>
          </cell>
          <cell r="I392" t="str">
            <v>NBV</v>
          </cell>
          <cell r="J392" t="str">
            <v>Tafea</v>
          </cell>
          <cell r="K392" t="str">
            <v>0084955001</v>
          </cell>
          <cell r="L392">
            <v>22</v>
          </cell>
          <cell r="M392">
            <v>9000</v>
          </cell>
          <cell r="N392">
            <v>198000</v>
          </cell>
          <cell r="O392">
            <v>59400</v>
          </cell>
          <cell r="P392">
            <v>0</v>
          </cell>
          <cell r="Q392">
            <v>59400</v>
          </cell>
          <cell r="R392">
            <v>59400</v>
          </cell>
        </row>
        <row r="393">
          <cell r="B393" t="str">
            <v>K0664055</v>
          </cell>
          <cell r="C393" t="str">
            <v>Enkatalei</v>
          </cell>
          <cell r="D393" t="str">
            <v>Audited</v>
          </cell>
          <cell r="E393" t="str">
            <v>Attached</v>
          </cell>
          <cell r="F393" t="str">
            <v>066410</v>
          </cell>
          <cell r="G393" t="str">
            <v>Enkataley</v>
          </cell>
          <cell r="H393" t="str">
            <v>Tanna</v>
          </cell>
          <cell r="I393" t="str">
            <v>NBV</v>
          </cell>
          <cell r="J393" t="str">
            <v>Tafea</v>
          </cell>
          <cell r="K393" t="str">
            <v>0085018001</v>
          </cell>
          <cell r="L393">
            <v>48</v>
          </cell>
          <cell r="M393">
            <v>9000</v>
          </cell>
          <cell r="N393">
            <v>432000</v>
          </cell>
          <cell r="O393">
            <v>129600</v>
          </cell>
          <cell r="P393">
            <v>0</v>
          </cell>
          <cell r="Q393">
            <v>129600</v>
          </cell>
          <cell r="R393">
            <v>129600</v>
          </cell>
        </row>
        <row r="394">
          <cell r="B394" t="str">
            <v>K0664544</v>
          </cell>
          <cell r="C394" t="str">
            <v>Enuhup Kindy</v>
          </cell>
          <cell r="D394" t="str">
            <v>Audited</v>
          </cell>
          <cell r="E394" t="str">
            <v>Feeder</v>
          </cell>
          <cell r="F394" t="str">
            <v>066418</v>
          </cell>
          <cell r="G394" t="str">
            <v>Ikiti</v>
          </cell>
          <cell r="H394" t="str">
            <v>Tanna</v>
          </cell>
          <cell r="I394" t="str">
            <v>NBV</v>
          </cell>
          <cell r="J394" t="str">
            <v>Tafea</v>
          </cell>
          <cell r="K394" t="str">
            <v>0085023001</v>
          </cell>
          <cell r="L394">
            <v>8</v>
          </cell>
          <cell r="M394">
            <v>9000</v>
          </cell>
          <cell r="N394">
            <v>72000</v>
          </cell>
          <cell r="O394">
            <v>21600</v>
          </cell>
          <cell r="P394">
            <v>0</v>
          </cell>
          <cell r="Q394">
            <v>21600</v>
          </cell>
          <cell r="R394">
            <v>21600</v>
          </cell>
        </row>
        <row r="395">
          <cell r="B395" t="str">
            <v>K0664066</v>
          </cell>
          <cell r="C395" t="str">
            <v>Fetukai</v>
          </cell>
          <cell r="D395" t="str">
            <v>Audited</v>
          </cell>
          <cell r="E395" t="str">
            <v>Attached</v>
          </cell>
          <cell r="F395" t="str">
            <v>066411</v>
          </cell>
          <cell r="G395" t="str">
            <v>Fetukai</v>
          </cell>
          <cell r="H395" t="str">
            <v>Tanna</v>
          </cell>
          <cell r="I395" t="str">
            <v>NBV</v>
          </cell>
          <cell r="J395" t="str">
            <v>Tafea</v>
          </cell>
          <cell r="K395" t="str">
            <v>0084956001</v>
          </cell>
          <cell r="L395">
            <v>37</v>
          </cell>
          <cell r="M395">
            <v>9000</v>
          </cell>
          <cell r="N395">
            <v>333000</v>
          </cell>
          <cell r="O395">
            <v>99900</v>
          </cell>
          <cell r="P395">
            <v>0</v>
          </cell>
          <cell r="Q395">
            <v>99900</v>
          </cell>
          <cell r="R395">
            <v>99900</v>
          </cell>
        </row>
        <row r="396">
          <cell r="B396" t="str">
            <v>K0667001</v>
          </cell>
          <cell r="C396" t="str">
            <v>Galalee ECCE</v>
          </cell>
          <cell r="D396" t="str">
            <v>Audited</v>
          </cell>
          <cell r="E396" t="str">
            <v>Feeder</v>
          </cell>
          <cell r="F396" t="str">
            <v>066426</v>
          </cell>
          <cell r="G396" t="str">
            <v>Isaka</v>
          </cell>
          <cell r="H396" t="str">
            <v>Tanna</v>
          </cell>
          <cell r="I396" t="str">
            <v>NBV</v>
          </cell>
          <cell r="J396" t="str">
            <v>Tafea</v>
          </cell>
          <cell r="K396" t="str">
            <v>0084964001</v>
          </cell>
          <cell r="L396">
            <v>13</v>
          </cell>
          <cell r="M396">
            <v>9000</v>
          </cell>
          <cell r="N396">
            <v>117000</v>
          </cell>
          <cell r="O396">
            <v>35100</v>
          </cell>
          <cell r="P396"/>
          <cell r="Q396">
            <v>35100</v>
          </cell>
          <cell r="R396">
            <v>35100</v>
          </cell>
        </row>
        <row r="397">
          <cell r="B397" t="str">
            <v>K0664490</v>
          </cell>
          <cell r="C397" t="str">
            <v>Green  Land</v>
          </cell>
          <cell r="D397" t="str">
            <v>Audited</v>
          </cell>
          <cell r="E397" t="str">
            <v>Feeder</v>
          </cell>
          <cell r="F397" t="str">
            <v>066458</v>
          </cell>
          <cell r="G397" t="str">
            <v>Lounapayou</v>
          </cell>
          <cell r="H397" t="str">
            <v>Tanna</v>
          </cell>
          <cell r="I397" t="str">
            <v>NBV</v>
          </cell>
          <cell r="J397" t="str">
            <v>Tafea</v>
          </cell>
          <cell r="K397" t="str">
            <v>0084989001</v>
          </cell>
          <cell r="L397">
            <v>6</v>
          </cell>
          <cell r="M397">
            <v>9000</v>
          </cell>
          <cell r="N397">
            <v>54000</v>
          </cell>
          <cell r="O397">
            <v>16200</v>
          </cell>
          <cell r="P397"/>
          <cell r="Q397">
            <v>16200</v>
          </cell>
          <cell r="R397">
            <v>16200</v>
          </cell>
        </row>
        <row r="398">
          <cell r="B398" t="str">
            <v>K0664552</v>
          </cell>
          <cell r="C398" t="str">
            <v>Ianapkasu Kindy</v>
          </cell>
          <cell r="D398" t="str">
            <v>Audited</v>
          </cell>
          <cell r="E398" t="str">
            <v>Feeder</v>
          </cell>
          <cell r="F398" t="str">
            <v>066416</v>
          </cell>
          <cell r="G398" t="str">
            <v>Ietap</v>
          </cell>
          <cell r="H398" t="str">
            <v>Tanna</v>
          </cell>
          <cell r="I398" t="str">
            <v>NBV</v>
          </cell>
          <cell r="J398" t="str">
            <v>Tafea</v>
          </cell>
          <cell r="K398" t="str">
            <v>0084959001</v>
          </cell>
          <cell r="L398">
            <v>7</v>
          </cell>
          <cell r="M398">
            <v>9000</v>
          </cell>
          <cell r="N398">
            <v>63000</v>
          </cell>
          <cell r="O398">
            <v>18900</v>
          </cell>
          <cell r="P398"/>
          <cell r="Q398">
            <v>18900</v>
          </cell>
          <cell r="R398">
            <v>18900</v>
          </cell>
        </row>
        <row r="399">
          <cell r="B399" t="str">
            <v>K0664166</v>
          </cell>
          <cell r="C399" t="str">
            <v>Ianawasu</v>
          </cell>
          <cell r="D399" t="str">
            <v>Audited</v>
          </cell>
          <cell r="E399" t="str">
            <v>Feeder</v>
          </cell>
          <cell r="F399" t="str">
            <v>066417</v>
          </cell>
          <cell r="G399" t="str">
            <v>Ikahakahak</v>
          </cell>
          <cell r="H399" t="str">
            <v>Tanna</v>
          </cell>
          <cell r="I399" t="str">
            <v>NBV</v>
          </cell>
          <cell r="J399" t="str">
            <v>Tafea</v>
          </cell>
          <cell r="K399" t="str">
            <v>0085021001</v>
          </cell>
          <cell r="L399">
            <v>23</v>
          </cell>
          <cell r="M399">
            <v>9000</v>
          </cell>
          <cell r="N399">
            <v>207000</v>
          </cell>
          <cell r="O399">
            <v>62100</v>
          </cell>
          <cell r="P399">
            <v>0</v>
          </cell>
          <cell r="Q399">
            <v>62100</v>
          </cell>
          <cell r="R399">
            <v>62100</v>
          </cell>
        </row>
        <row r="400">
          <cell r="B400" t="str">
            <v>K0664108</v>
          </cell>
          <cell r="C400" t="str">
            <v>Ianmarei</v>
          </cell>
          <cell r="D400" t="str">
            <v>Audited</v>
          </cell>
          <cell r="E400" t="str">
            <v>Feeder</v>
          </cell>
          <cell r="F400" t="str">
            <v>066436</v>
          </cell>
          <cell r="G400" t="str">
            <v>kwamera</v>
          </cell>
          <cell r="H400" t="str">
            <v>Tanna</v>
          </cell>
          <cell r="I400" t="str">
            <v>NBV</v>
          </cell>
          <cell r="J400" t="str">
            <v>Tafea</v>
          </cell>
          <cell r="K400" t="str">
            <v>0084972001</v>
          </cell>
          <cell r="L400">
            <v>7</v>
          </cell>
          <cell r="M400">
            <v>9000</v>
          </cell>
          <cell r="N400">
            <v>63000</v>
          </cell>
          <cell r="O400">
            <v>18900</v>
          </cell>
          <cell r="P400">
            <v>0</v>
          </cell>
          <cell r="Q400">
            <v>18900</v>
          </cell>
          <cell r="R400">
            <v>18900</v>
          </cell>
        </row>
        <row r="401">
          <cell r="B401" t="str">
            <v>K0664547</v>
          </cell>
          <cell r="C401" t="str">
            <v>Iasitu Kindy</v>
          </cell>
          <cell r="D401" t="str">
            <v>Audited</v>
          </cell>
          <cell r="E401" t="str">
            <v>Feeder</v>
          </cell>
          <cell r="F401" t="str">
            <v>066428</v>
          </cell>
          <cell r="G401" t="str">
            <v>Isangel English</v>
          </cell>
          <cell r="H401" t="str">
            <v>Tanna</v>
          </cell>
          <cell r="I401" t="str">
            <v>NBV</v>
          </cell>
          <cell r="J401" t="str">
            <v>Tafea</v>
          </cell>
          <cell r="K401" t="str">
            <v>0087412001</v>
          </cell>
          <cell r="L401">
            <v>6</v>
          </cell>
          <cell r="M401">
            <v>9000</v>
          </cell>
          <cell r="N401">
            <v>54000</v>
          </cell>
          <cell r="O401">
            <v>16200</v>
          </cell>
          <cell r="P401">
            <v>0</v>
          </cell>
          <cell r="Q401">
            <v>16200</v>
          </cell>
          <cell r="R401">
            <v>16200</v>
          </cell>
        </row>
        <row r="402">
          <cell r="B402" t="str">
            <v>K0664161</v>
          </cell>
          <cell r="C402" t="str">
            <v>Iatukei</v>
          </cell>
          <cell r="D402" t="str">
            <v>Audited</v>
          </cell>
          <cell r="E402" t="str">
            <v>Feeder</v>
          </cell>
          <cell r="F402" t="str">
            <v>066418</v>
          </cell>
          <cell r="G402" t="str">
            <v>Imaki</v>
          </cell>
          <cell r="H402" t="str">
            <v>Tanna</v>
          </cell>
          <cell r="I402" t="str">
            <v>NBV</v>
          </cell>
          <cell r="J402" t="str">
            <v>Tafea</v>
          </cell>
          <cell r="K402" t="str">
            <v>0085026001</v>
          </cell>
          <cell r="L402">
            <v>5</v>
          </cell>
          <cell r="M402">
            <v>9000</v>
          </cell>
          <cell r="N402">
            <v>45000</v>
          </cell>
          <cell r="O402">
            <v>13500</v>
          </cell>
          <cell r="P402">
            <v>0</v>
          </cell>
          <cell r="Q402">
            <v>13500</v>
          </cell>
          <cell r="R402">
            <v>13500</v>
          </cell>
        </row>
        <row r="403">
          <cell r="B403" t="str">
            <v>K0664122</v>
          </cell>
          <cell r="C403" t="str">
            <v>Iekel Kindy</v>
          </cell>
          <cell r="D403" t="str">
            <v>Audited</v>
          </cell>
          <cell r="E403" t="str">
            <v>Feeder</v>
          </cell>
          <cell r="F403" t="str">
            <v>066483</v>
          </cell>
          <cell r="G403" t="str">
            <v>Yapilmai</v>
          </cell>
          <cell r="H403" t="str">
            <v>Tanna</v>
          </cell>
          <cell r="I403" t="str">
            <v>NBV</v>
          </cell>
          <cell r="J403" t="str">
            <v>Tafea</v>
          </cell>
          <cell r="K403" t="str">
            <v>0084999001</v>
          </cell>
          <cell r="L403">
            <v>21</v>
          </cell>
          <cell r="M403">
            <v>9000</v>
          </cell>
          <cell r="N403">
            <v>189000</v>
          </cell>
          <cell r="O403">
            <v>56700</v>
          </cell>
          <cell r="P403"/>
          <cell r="Q403">
            <v>56700</v>
          </cell>
          <cell r="R403">
            <v>56700</v>
          </cell>
        </row>
        <row r="404">
          <cell r="B404" t="str">
            <v>K0664499</v>
          </cell>
          <cell r="C404" t="str">
            <v>Ielkis Kindy</v>
          </cell>
          <cell r="D404" t="str">
            <v>Audited</v>
          </cell>
          <cell r="E404" t="str">
            <v>Feeder</v>
          </cell>
          <cell r="F404" t="str">
            <v>066416</v>
          </cell>
          <cell r="G404" t="str">
            <v>Ietap</v>
          </cell>
          <cell r="H404" t="str">
            <v>Tanna</v>
          </cell>
          <cell r="I404" t="str">
            <v>NBV</v>
          </cell>
          <cell r="J404" t="str">
            <v>Tafea</v>
          </cell>
          <cell r="K404" t="str">
            <v>0084959001</v>
          </cell>
          <cell r="L404">
            <v>23</v>
          </cell>
          <cell r="M404">
            <v>9000</v>
          </cell>
          <cell r="N404">
            <v>207000</v>
          </cell>
          <cell r="O404">
            <v>62100</v>
          </cell>
          <cell r="P404">
            <v>0</v>
          </cell>
          <cell r="Q404">
            <v>62100</v>
          </cell>
          <cell r="R404">
            <v>62100</v>
          </cell>
        </row>
        <row r="405">
          <cell r="B405" t="str">
            <v>K0664431</v>
          </cell>
          <cell r="C405" t="str">
            <v>Iemsine Kindy</v>
          </cell>
          <cell r="D405" t="str">
            <v>Audited</v>
          </cell>
          <cell r="E405" t="str">
            <v>Feeder</v>
          </cell>
          <cell r="F405" t="str">
            <v>066459</v>
          </cell>
          <cell r="G405" t="str">
            <v>Lounapkiko</v>
          </cell>
          <cell r="H405" t="str">
            <v>Tanna</v>
          </cell>
          <cell r="I405" t="str">
            <v>NBV</v>
          </cell>
          <cell r="J405" t="str">
            <v>Tafea</v>
          </cell>
          <cell r="K405" t="str">
            <v>0085012001</v>
          </cell>
          <cell r="L405">
            <v>5</v>
          </cell>
          <cell r="M405">
            <v>9000</v>
          </cell>
          <cell r="N405">
            <v>45000</v>
          </cell>
          <cell r="O405">
            <v>13500</v>
          </cell>
          <cell r="P405">
            <v>0</v>
          </cell>
          <cell r="Q405">
            <v>13500</v>
          </cell>
          <cell r="R405">
            <v>13500</v>
          </cell>
        </row>
        <row r="406">
          <cell r="B406" t="str">
            <v>K0664106</v>
          </cell>
          <cell r="C406" t="str">
            <v>Ieruareng</v>
          </cell>
          <cell r="D406" t="str">
            <v>Audited</v>
          </cell>
          <cell r="E406" t="str">
            <v>Feeder</v>
          </cell>
          <cell r="F406" t="str">
            <v>066417</v>
          </cell>
          <cell r="G406" t="str">
            <v>Itaku</v>
          </cell>
          <cell r="H406" t="str">
            <v>Tanna</v>
          </cell>
          <cell r="I406" t="str">
            <v>NBV</v>
          </cell>
          <cell r="J406" t="str">
            <v>Tafea</v>
          </cell>
          <cell r="K406" t="str">
            <v>0085118001</v>
          </cell>
          <cell r="L406">
            <v>9</v>
          </cell>
          <cell r="M406">
            <v>9000</v>
          </cell>
          <cell r="N406">
            <v>81000</v>
          </cell>
          <cell r="O406">
            <v>24300</v>
          </cell>
          <cell r="P406">
            <v>0</v>
          </cell>
          <cell r="Q406">
            <v>24300</v>
          </cell>
          <cell r="R406">
            <v>24300</v>
          </cell>
        </row>
        <row r="407">
          <cell r="B407" t="str">
            <v>K0664152</v>
          </cell>
          <cell r="C407" t="str">
            <v>Ietap</v>
          </cell>
          <cell r="D407" t="str">
            <v>Audited</v>
          </cell>
          <cell r="E407" t="str">
            <v>Attached</v>
          </cell>
          <cell r="F407" t="str">
            <v>066416</v>
          </cell>
          <cell r="G407" t="str">
            <v>Ietap</v>
          </cell>
          <cell r="H407" t="str">
            <v>Tanna</v>
          </cell>
          <cell r="I407" t="str">
            <v>NBV</v>
          </cell>
          <cell r="J407" t="str">
            <v>Tafea</v>
          </cell>
          <cell r="K407" t="str">
            <v>0084959001</v>
          </cell>
          <cell r="L407">
            <v>19</v>
          </cell>
          <cell r="M407">
            <v>9000</v>
          </cell>
          <cell r="N407">
            <v>171000</v>
          </cell>
          <cell r="O407">
            <v>51300</v>
          </cell>
          <cell r="P407">
            <v>0</v>
          </cell>
          <cell r="Q407">
            <v>51300</v>
          </cell>
          <cell r="R407">
            <v>51300</v>
          </cell>
        </row>
        <row r="408">
          <cell r="B408" t="str">
            <v>K0664478</v>
          </cell>
          <cell r="C408" t="str">
            <v>Ikiti Maternelle</v>
          </cell>
          <cell r="D408" t="str">
            <v>Audited</v>
          </cell>
          <cell r="E408" t="str">
            <v>Attached</v>
          </cell>
          <cell r="F408" t="str">
            <v>066418</v>
          </cell>
          <cell r="G408" t="str">
            <v>Ikiti</v>
          </cell>
          <cell r="H408" t="str">
            <v>Tanna</v>
          </cell>
          <cell r="I408" t="str">
            <v>NBV</v>
          </cell>
          <cell r="J408" t="str">
            <v>Tafea</v>
          </cell>
          <cell r="K408" t="str">
            <v>0085023001</v>
          </cell>
          <cell r="L408">
            <v>70</v>
          </cell>
          <cell r="M408">
            <v>9000</v>
          </cell>
          <cell r="N408">
            <v>630000</v>
          </cell>
          <cell r="O408">
            <v>189000</v>
          </cell>
          <cell r="P408">
            <v>0</v>
          </cell>
          <cell r="Q408">
            <v>189000</v>
          </cell>
          <cell r="R408">
            <v>189000</v>
          </cell>
        </row>
        <row r="409">
          <cell r="B409" t="str">
            <v>K0664450</v>
          </cell>
          <cell r="C409" t="str">
            <v>Ikulkuleva Kindy</v>
          </cell>
          <cell r="D409" t="str">
            <v>Audited</v>
          </cell>
          <cell r="E409" t="str">
            <v>Feeder</v>
          </cell>
          <cell r="F409" t="str">
            <v>066426</v>
          </cell>
          <cell r="G409" t="str">
            <v>Isaka</v>
          </cell>
          <cell r="H409" t="str">
            <v>Tanna</v>
          </cell>
          <cell r="I409" t="str">
            <v>NBV</v>
          </cell>
          <cell r="J409" t="str">
            <v>Tafea</v>
          </cell>
          <cell r="K409" t="str">
            <v>0084964001</v>
          </cell>
          <cell r="L409">
            <v>10</v>
          </cell>
          <cell r="M409">
            <v>9000</v>
          </cell>
          <cell r="N409">
            <v>90000</v>
          </cell>
          <cell r="O409">
            <v>27000</v>
          </cell>
          <cell r="P409">
            <v>0</v>
          </cell>
          <cell r="Q409">
            <v>27000</v>
          </cell>
          <cell r="R409">
            <v>27000</v>
          </cell>
        </row>
        <row r="410">
          <cell r="B410" t="str">
            <v>K0664557</v>
          </cell>
          <cell r="C410" t="str">
            <v>Ikunap Kindy</v>
          </cell>
          <cell r="D410" t="str">
            <v>Audited</v>
          </cell>
          <cell r="E410" t="str">
            <v>Feeder</v>
          </cell>
          <cell r="F410" t="str">
            <v>066484</v>
          </cell>
          <cell r="G410" t="str">
            <v>Yenavaten</v>
          </cell>
          <cell r="H410" t="str">
            <v>Tanna</v>
          </cell>
          <cell r="I410" t="str">
            <v>NBV</v>
          </cell>
          <cell r="J410" t="str">
            <v>Tafea</v>
          </cell>
          <cell r="K410" t="str">
            <v>0085116001</v>
          </cell>
          <cell r="L410">
            <v>23</v>
          </cell>
          <cell r="M410">
            <v>9000</v>
          </cell>
          <cell r="N410">
            <v>207000</v>
          </cell>
          <cell r="O410">
            <v>62100</v>
          </cell>
          <cell r="P410"/>
          <cell r="Q410">
            <v>62100</v>
          </cell>
          <cell r="R410">
            <v>62100</v>
          </cell>
        </row>
        <row r="411">
          <cell r="B411" t="str">
            <v>K0664540</v>
          </cell>
          <cell r="C411" t="str">
            <v>Ikunauka Kindy</v>
          </cell>
          <cell r="D411" t="str">
            <v>Audited</v>
          </cell>
          <cell r="E411" t="str">
            <v>Feeder</v>
          </cell>
          <cell r="F411" t="str">
            <v>066428</v>
          </cell>
          <cell r="G411" t="str">
            <v>Isangel English</v>
          </cell>
          <cell r="H411" t="str">
            <v>Tanna</v>
          </cell>
          <cell r="I411" t="str">
            <v>NBV</v>
          </cell>
          <cell r="J411" t="str">
            <v>Tafea</v>
          </cell>
          <cell r="K411" t="str">
            <v>0087412001</v>
          </cell>
          <cell r="L411">
            <v>19</v>
          </cell>
          <cell r="M411">
            <v>9000</v>
          </cell>
          <cell r="N411">
            <v>171000</v>
          </cell>
          <cell r="O411">
            <v>51300</v>
          </cell>
          <cell r="P411"/>
          <cell r="Q411">
            <v>51300</v>
          </cell>
          <cell r="R411">
            <v>51300</v>
          </cell>
        </row>
        <row r="412">
          <cell r="B412" t="str">
            <v>K0664128</v>
          </cell>
          <cell r="C412" t="str">
            <v>Ikurup</v>
          </cell>
          <cell r="D412" t="str">
            <v>Audited</v>
          </cell>
          <cell r="E412" t="str">
            <v>Feeder</v>
          </cell>
          <cell r="F412" t="str">
            <v>066425</v>
          </cell>
          <cell r="G412" t="str">
            <v>Iquaramanu</v>
          </cell>
          <cell r="H412" t="str">
            <v>Tanna</v>
          </cell>
          <cell r="I412" t="str">
            <v>NBV</v>
          </cell>
          <cell r="J412" t="str">
            <v>Tafea</v>
          </cell>
          <cell r="K412" t="str">
            <v>0084962001</v>
          </cell>
          <cell r="L412">
            <v>14</v>
          </cell>
          <cell r="M412">
            <v>9000</v>
          </cell>
          <cell r="N412">
            <v>126000</v>
          </cell>
          <cell r="O412">
            <v>37800</v>
          </cell>
          <cell r="P412">
            <v>0</v>
          </cell>
          <cell r="Q412">
            <v>37800</v>
          </cell>
          <cell r="R412">
            <v>37800</v>
          </cell>
        </row>
        <row r="413">
          <cell r="B413" t="str">
            <v>K0664539</v>
          </cell>
          <cell r="C413" t="str">
            <v>Ikwaraka Kindy</v>
          </cell>
          <cell r="D413" t="str">
            <v>Audited</v>
          </cell>
          <cell r="E413" t="str">
            <v>Feeder</v>
          </cell>
          <cell r="F413" t="str">
            <v>066436</v>
          </cell>
          <cell r="G413" t="str">
            <v>kwamera</v>
          </cell>
          <cell r="H413" t="str">
            <v>Tanna</v>
          </cell>
          <cell r="I413" t="str">
            <v>NBV</v>
          </cell>
          <cell r="J413" t="str">
            <v>Tafea</v>
          </cell>
          <cell r="K413" t="str">
            <v>0084972001</v>
          </cell>
          <cell r="L413">
            <v>9</v>
          </cell>
          <cell r="M413">
            <v>9000</v>
          </cell>
          <cell r="N413">
            <v>81000</v>
          </cell>
          <cell r="O413">
            <v>24300</v>
          </cell>
          <cell r="P413"/>
          <cell r="Q413">
            <v>24300</v>
          </cell>
          <cell r="R413">
            <v>24300</v>
          </cell>
        </row>
        <row r="414">
          <cell r="B414" t="str">
            <v>K0664083</v>
          </cell>
          <cell r="C414" t="str">
            <v>Ilmanga Kindy</v>
          </cell>
          <cell r="D414" t="str">
            <v>Audited</v>
          </cell>
          <cell r="E414" t="str">
            <v>Feeder</v>
          </cell>
          <cell r="F414" t="str">
            <v>066451</v>
          </cell>
          <cell r="G414" t="str">
            <v>Lenaken English</v>
          </cell>
          <cell r="H414" t="str">
            <v>Tanna</v>
          </cell>
          <cell r="I414" t="str">
            <v>NBV</v>
          </cell>
          <cell r="J414" t="str">
            <v>Tafea</v>
          </cell>
          <cell r="K414" t="str">
            <v>0084982001</v>
          </cell>
          <cell r="L414">
            <v>13</v>
          </cell>
          <cell r="M414">
            <v>9000</v>
          </cell>
          <cell r="N414">
            <v>117000</v>
          </cell>
          <cell r="O414">
            <v>35100</v>
          </cell>
          <cell r="P414"/>
          <cell r="Q414">
            <v>35100</v>
          </cell>
          <cell r="R414">
            <v>35100</v>
          </cell>
        </row>
        <row r="415">
          <cell r="B415" t="str">
            <v>K0663517</v>
          </cell>
          <cell r="C415" t="str">
            <v>Ilvu alam Kindy</v>
          </cell>
          <cell r="D415" t="str">
            <v>Audited</v>
          </cell>
          <cell r="E415" t="str">
            <v>Attached</v>
          </cell>
          <cell r="F415" t="str">
            <v>0664475</v>
          </cell>
          <cell r="G415" t="str">
            <v>Ilvu alam</v>
          </cell>
          <cell r="H415" t="str">
            <v>Erromango</v>
          </cell>
          <cell r="I415" t="str">
            <v>NBV</v>
          </cell>
          <cell r="J415" t="str">
            <v>Tafea</v>
          </cell>
          <cell r="K415" t="str">
            <v>0103594001</v>
          </cell>
          <cell r="L415">
            <v>11</v>
          </cell>
          <cell r="M415">
            <v>9000</v>
          </cell>
          <cell r="N415">
            <v>99000</v>
          </cell>
          <cell r="O415">
            <v>29700</v>
          </cell>
          <cell r="P415"/>
          <cell r="Q415">
            <v>29700</v>
          </cell>
          <cell r="R415">
            <v>29700</v>
          </cell>
        </row>
        <row r="416">
          <cell r="B416" t="str">
            <v>K0664481</v>
          </cell>
          <cell r="C416" t="str">
            <v>Imafen Kindy</v>
          </cell>
          <cell r="D416" t="str">
            <v>Audited</v>
          </cell>
          <cell r="E416" t="str">
            <v>Attached</v>
          </cell>
          <cell r="F416" t="str">
            <v>066419</v>
          </cell>
          <cell r="G416" t="str">
            <v>Imafen</v>
          </cell>
          <cell r="H416" t="str">
            <v>Tanna</v>
          </cell>
          <cell r="I416" t="str">
            <v>NBV</v>
          </cell>
          <cell r="J416" t="str">
            <v>Tafea</v>
          </cell>
          <cell r="K416" t="str">
            <v>0085024001</v>
          </cell>
          <cell r="L416">
            <v>37</v>
          </cell>
          <cell r="M416">
            <v>9000</v>
          </cell>
          <cell r="N416">
            <v>333000</v>
          </cell>
          <cell r="O416">
            <v>99900</v>
          </cell>
          <cell r="P416">
            <v>0</v>
          </cell>
          <cell r="Q416">
            <v>99900</v>
          </cell>
          <cell r="R416">
            <v>99900</v>
          </cell>
        </row>
        <row r="417">
          <cell r="B417" t="str">
            <v>K0664130</v>
          </cell>
          <cell r="C417" t="str">
            <v>Imaio</v>
          </cell>
          <cell r="D417" t="str">
            <v>Audited</v>
          </cell>
          <cell r="E417" t="str">
            <v>Feeder</v>
          </cell>
          <cell r="F417" t="str">
            <v>066426</v>
          </cell>
          <cell r="G417" t="str">
            <v>Isaka</v>
          </cell>
          <cell r="H417" t="str">
            <v>Tanna</v>
          </cell>
          <cell r="I417" t="str">
            <v>NBV</v>
          </cell>
          <cell r="J417" t="str">
            <v>Tafea</v>
          </cell>
          <cell r="K417" t="str">
            <v>0084964001</v>
          </cell>
          <cell r="L417">
            <v>20</v>
          </cell>
          <cell r="M417">
            <v>9000</v>
          </cell>
          <cell r="N417">
            <v>180000</v>
          </cell>
          <cell r="O417">
            <v>54000</v>
          </cell>
          <cell r="P417"/>
          <cell r="Q417">
            <v>54000</v>
          </cell>
          <cell r="R417">
            <v>54000</v>
          </cell>
        </row>
        <row r="418">
          <cell r="B418" t="str">
            <v>K0664449</v>
          </cell>
          <cell r="C418" t="str">
            <v>Imaki Kindy</v>
          </cell>
          <cell r="D418" t="str">
            <v>Audited</v>
          </cell>
          <cell r="E418" t="str">
            <v>Attached</v>
          </cell>
          <cell r="F418" t="str">
            <v>066420</v>
          </cell>
          <cell r="G418" t="str">
            <v>Imaki</v>
          </cell>
          <cell r="H418" t="str">
            <v>Tanna</v>
          </cell>
          <cell r="I418" t="str">
            <v>NBV</v>
          </cell>
          <cell r="J418" t="str">
            <v>Tafea</v>
          </cell>
          <cell r="K418" t="str">
            <v>0085026001</v>
          </cell>
          <cell r="L418">
            <v>16</v>
          </cell>
          <cell r="M418">
            <v>9000</v>
          </cell>
          <cell r="N418">
            <v>144000</v>
          </cell>
          <cell r="O418">
            <v>43200</v>
          </cell>
          <cell r="P418">
            <v>0</v>
          </cell>
          <cell r="Q418">
            <v>43200</v>
          </cell>
          <cell r="R418">
            <v>43200</v>
          </cell>
        </row>
        <row r="419">
          <cell r="B419" t="str">
            <v>K0664179</v>
          </cell>
          <cell r="C419" t="str">
            <v>Imanaka</v>
          </cell>
          <cell r="D419" t="str">
            <v>Audited</v>
          </cell>
          <cell r="E419" t="str">
            <v>Attached</v>
          </cell>
          <cell r="F419" t="str">
            <v>066421</v>
          </cell>
          <cell r="G419" t="str">
            <v>Imanaka</v>
          </cell>
          <cell r="H419" t="str">
            <v>Tanna</v>
          </cell>
          <cell r="I419" t="str">
            <v>NBV</v>
          </cell>
          <cell r="J419" t="str">
            <v>Tafea</v>
          </cell>
          <cell r="K419" t="str">
            <v>0084960001</v>
          </cell>
          <cell r="L419">
            <v>8</v>
          </cell>
          <cell r="M419">
            <v>9000</v>
          </cell>
          <cell r="N419">
            <v>72000</v>
          </cell>
          <cell r="O419">
            <v>21600</v>
          </cell>
          <cell r="P419">
            <v>0</v>
          </cell>
          <cell r="Q419">
            <v>21600</v>
          </cell>
          <cell r="R419">
            <v>21600</v>
          </cell>
        </row>
        <row r="420">
          <cell r="B420" t="str">
            <v>K0664556</v>
          </cell>
          <cell r="C420" t="str">
            <v>Imapusine Community Kindy</v>
          </cell>
          <cell r="D420" t="str">
            <v>Audited</v>
          </cell>
          <cell r="E420" t="str">
            <v>Feeder</v>
          </cell>
          <cell r="F420" t="str">
            <v>066491</v>
          </cell>
          <cell r="G420" t="str">
            <v>Day Spring</v>
          </cell>
          <cell r="H420" t="str">
            <v>Tanna</v>
          </cell>
          <cell r="I420" t="str">
            <v>NBV</v>
          </cell>
          <cell r="J420" t="str">
            <v>Tafea</v>
          </cell>
          <cell r="K420" t="str">
            <v>0085005001</v>
          </cell>
          <cell r="L420">
            <v>4</v>
          </cell>
          <cell r="M420">
            <v>9000</v>
          </cell>
          <cell r="N420">
            <v>36000</v>
          </cell>
          <cell r="O420">
            <v>10800</v>
          </cell>
          <cell r="P420"/>
          <cell r="Q420">
            <v>10800</v>
          </cell>
          <cell r="R420">
            <v>10800</v>
          </cell>
        </row>
        <row r="421">
          <cell r="B421" t="str">
            <v>K0664477</v>
          </cell>
          <cell r="C421" t="str">
            <v>Iquaramanu Kindy</v>
          </cell>
          <cell r="D421" t="str">
            <v>Audited</v>
          </cell>
          <cell r="E421" t="str">
            <v>Attached</v>
          </cell>
          <cell r="F421" t="str">
            <v>066425</v>
          </cell>
          <cell r="G421" t="str">
            <v>Iquaramanu</v>
          </cell>
          <cell r="H421" t="str">
            <v>Tanna</v>
          </cell>
          <cell r="I421" t="str">
            <v>NBV</v>
          </cell>
          <cell r="J421" t="str">
            <v>Tafea</v>
          </cell>
          <cell r="K421" t="str">
            <v>0084962001</v>
          </cell>
          <cell r="L421">
            <v>16</v>
          </cell>
          <cell r="M421">
            <v>9000</v>
          </cell>
          <cell r="N421">
            <v>144000</v>
          </cell>
          <cell r="O421">
            <v>43200</v>
          </cell>
          <cell r="P421">
            <v>0</v>
          </cell>
          <cell r="Q421">
            <v>43200</v>
          </cell>
          <cell r="R421">
            <v>43200</v>
          </cell>
        </row>
        <row r="422">
          <cell r="B422" t="str">
            <v>K0664059</v>
          </cell>
          <cell r="C422" t="str">
            <v>Isaka</v>
          </cell>
          <cell r="D422" t="str">
            <v>Audited</v>
          </cell>
          <cell r="E422" t="str">
            <v>Attached</v>
          </cell>
          <cell r="F422" t="str">
            <v>066426</v>
          </cell>
          <cell r="G422" t="str">
            <v>Isaka</v>
          </cell>
          <cell r="H422" t="str">
            <v>Tanna</v>
          </cell>
          <cell r="I422" t="str">
            <v>NBV</v>
          </cell>
          <cell r="J422" t="str">
            <v>Tafea</v>
          </cell>
          <cell r="K422" t="str">
            <v>0084964001</v>
          </cell>
          <cell r="L422">
            <v>9</v>
          </cell>
          <cell r="M422">
            <v>9000</v>
          </cell>
          <cell r="N422">
            <v>81000</v>
          </cell>
          <cell r="O422">
            <v>24300</v>
          </cell>
          <cell r="P422"/>
          <cell r="Q422">
            <v>24300</v>
          </cell>
          <cell r="R422">
            <v>24300</v>
          </cell>
        </row>
        <row r="423">
          <cell r="B423" t="str">
            <v>K0665038</v>
          </cell>
          <cell r="C423" t="str">
            <v>Ishia Kindy</v>
          </cell>
          <cell r="D423" t="str">
            <v>Audited</v>
          </cell>
          <cell r="E423" t="str">
            <v>Attached</v>
          </cell>
          <cell r="F423" t="str">
            <v>066424</v>
          </cell>
          <cell r="G423" t="str">
            <v>Ishia</v>
          </cell>
          <cell r="H423" t="str">
            <v>Tanna</v>
          </cell>
          <cell r="I423" t="str">
            <v>NBV</v>
          </cell>
          <cell r="J423" t="str">
            <v>Tafea</v>
          </cell>
          <cell r="K423" t="str">
            <v>0085007001</v>
          </cell>
          <cell r="L423">
            <v>10</v>
          </cell>
          <cell r="M423">
            <v>9000</v>
          </cell>
          <cell r="N423">
            <v>90000</v>
          </cell>
          <cell r="O423">
            <v>27000</v>
          </cell>
          <cell r="P423">
            <v>0</v>
          </cell>
          <cell r="Q423">
            <v>27000</v>
          </cell>
          <cell r="R423">
            <v>27000</v>
          </cell>
        </row>
        <row r="424">
          <cell r="B424" t="str">
            <v>K0664149</v>
          </cell>
          <cell r="C424" t="str">
            <v>Isla</v>
          </cell>
          <cell r="D424" t="str">
            <v>Audited</v>
          </cell>
          <cell r="E424" t="str">
            <v>Attached</v>
          </cell>
          <cell r="F424" t="str">
            <v>066430</v>
          </cell>
          <cell r="G424" t="str">
            <v>Isla</v>
          </cell>
          <cell r="H424" t="str">
            <v>Tanna</v>
          </cell>
          <cell r="I424" t="str">
            <v>NBV</v>
          </cell>
          <cell r="J424" t="str">
            <v>Tafea</v>
          </cell>
          <cell r="K424" t="str">
            <v>0103592001</v>
          </cell>
          <cell r="L424">
            <v>17</v>
          </cell>
          <cell r="M424">
            <v>9000</v>
          </cell>
          <cell r="N424">
            <v>153000</v>
          </cell>
          <cell r="O424">
            <v>45900</v>
          </cell>
          <cell r="P424">
            <v>0</v>
          </cell>
          <cell r="Q424">
            <v>45900</v>
          </cell>
          <cell r="R424">
            <v>45900</v>
          </cell>
        </row>
        <row r="425">
          <cell r="B425" t="str">
            <v>K0664527</v>
          </cell>
          <cell r="C425" t="str">
            <v>Itaku Kindy</v>
          </cell>
          <cell r="D425" t="str">
            <v>Audited</v>
          </cell>
          <cell r="E425" t="str">
            <v>Attached</v>
          </cell>
          <cell r="F425" t="str">
            <v>066431</v>
          </cell>
          <cell r="G425" t="str">
            <v>Itaku</v>
          </cell>
          <cell r="H425" t="str">
            <v>Tanna</v>
          </cell>
          <cell r="I425" t="str">
            <v>NBV</v>
          </cell>
          <cell r="J425" t="str">
            <v>Tafea</v>
          </cell>
          <cell r="K425" t="str">
            <v>0085118001</v>
          </cell>
          <cell r="L425">
            <v>21</v>
          </cell>
          <cell r="M425">
            <v>9000</v>
          </cell>
          <cell r="N425">
            <v>189000</v>
          </cell>
          <cell r="O425">
            <v>56700</v>
          </cell>
          <cell r="P425">
            <v>0</v>
          </cell>
          <cell r="Q425">
            <v>56700</v>
          </cell>
          <cell r="R425">
            <v>56700</v>
          </cell>
        </row>
        <row r="426">
          <cell r="B426" t="str">
            <v>K0664519</v>
          </cell>
          <cell r="C426" t="str">
            <v>Iwel Kindy</v>
          </cell>
          <cell r="D426" t="str">
            <v>Audited</v>
          </cell>
          <cell r="E426" t="str">
            <v>Feeder</v>
          </cell>
          <cell r="F426" t="str">
            <v>066451</v>
          </cell>
          <cell r="G426" t="str">
            <v>Lenaken English</v>
          </cell>
          <cell r="H426" t="str">
            <v>Tanna</v>
          </cell>
          <cell r="I426" t="str">
            <v>NBV</v>
          </cell>
          <cell r="J426" t="str">
            <v>Tafea</v>
          </cell>
          <cell r="K426" t="str">
            <v>0084982001</v>
          </cell>
          <cell r="L426">
            <v>7</v>
          </cell>
          <cell r="M426">
            <v>9000</v>
          </cell>
          <cell r="N426">
            <v>63000</v>
          </cell>
          <cell r="O426">
            <v>18900</v>
          </cell>
          <cell r="P426"/>
          <cell r="Q426">
            <v>18900</v>
          </cell>
          <cell r="R426">
            <v>18900</v>
          </cell>
        </row>
        <row r="427">
          <cell r="B427" t="str">
            <v>K0664137</v>
          </cell>
          <cell r="C427" t="str">
            <v>Iwinmit</v>
          </cell>
          <cell r="D427" t="str">
            <v>Audited</v>
          </cell>
          <cell r="E427" t="str">
            <v>Attached</v>
          </cell>
          <cell r="F427" t="str">
            <v>066432</v>
          </cell>
          <cell r="G427" t="str">
            <v>Iwunmit</v>
          </cell>
          <cell r="H427" t="str">
            <v>Tanna</v>
          </cell>
          <cell r="I427" t="str">
            <v>NBV</v>
          </cell>
          <cell r="J427" t="str">
            <v>Tafea</v>
          </cell>
          <cell r="K427" t="str">
            <v>0084968001</v>
          </cell>
          <cell r="L427">
            <v>28</v>
          </cell>
          <cell r="M427">
            <v>9000</v>
          </cell>
          <cell r="N427">
            <v>252000</v>
          </cell>
          <cell r="O427">
            <v>75600</v>
          </cell>
          <cell r="P427">
            <v>0</v>
          </cell>
          <cell r="Q427">
            <v>75600</v>
          </cell>
          <cell r="R427">
            <v>75600</v>
          </cell>
        </row>
        <row r="428">
          <cell r="B428" t="str">
            <v>K0664101</v>
          </cell>
          <cell r="C428" t="str">
            <v>Kamahau 1</v>
          </cell>
          <cell r="D428" t="str">
            <v>Audited</v>
          </cell>
          <cell r="E428" t="str">
            <v>Feeder</v>
          </cell>
          <cell r="F428" t="str">
            <v>066433</v>
          </cell>
          <cell r="G428" t="str">
            <v>Kamahau (Karimasanga)</v>
          </cell>
          <cell r="H428" t="str">
            <v>Tanna</v>
          </cell>
          <cell r="I428" t="str">
            <v>NBV</v>
          </cell>
          <cell r="J428" t="str">
            <v>Tafea</v>
          </cell>
          <cell r="K428" t="str">
            <v>0085028001</v>
          </cell>
          <cell r="L428">
            <v>22</v>
          </cell>
          <cell r="M428">
            <v>9000</v>
          </cell>
          <cell r="N428">
            <v>198000</v>
          </cell>
          <cell r="O428">
            <v>59400</v>
          </cell>
          <cell r="P428">
            <v>0</v>
          </cell>
          <cell r="Q428">
            <v>59400</v>
          </cell>
          <cell r="R428">
            <v>59400</v>
          </cell>
        </row>
        <row r="429">
          <cell r="B429" t="str">
            <v>K0664425</v>
          </cell>
          <cell r="C429" t="str">
            <v>Karunanen Kindy</v>
          </cell>
          <cell r="D429" t="str">
            <v>Audited</v>
          </cell>
          <cell r="E429" t="str">
            <v>Attached</v>
          </cell>
          <cell r="F429" t="str">
            <v>066435</v>
          </cell>
          <cell r="G429" t="str">
            <v>King's Cross</v>
          </cell>
          <cell r="H429" t="str">
            <v>Tanna</v>
          </cell>
          <cell r="I429" t="str">
            <v>NBV</v>
          </cell>
          <cell r="J429" t="str">
            <v>Tafea</v>
          </cell>
          <cell r="K429" t="str">
            <v>0084970001</v>
          </cell>
          <cell r="L429">
            <v>10</v>
          </cell>
          <cell r="M429">
            <v>9000</v>
          </cell>
          <cell r="N429">
            <v>90000</v>
          </cell>
          <cell r="O429">
            <v>27000</v>
          </cell>
          <cell r="P429">
            <v>0</v>
          </cell>
          <cell r="Q429">
            <v>27000</v>
          </cell>
          <cell r="R429">
            <v>27000</v>
          </cell>
        </row>
        <row r="430">
          <cell r="B430" t="str">
            <v>K0664549</v>
          </cell>
          <cell r="C430" t="str">
            <v>Kwamera Kindy</v>
          </cell>
          <cell r="D430" t="str">
            <v>Audited</v>
          </cell>
          <cell r="E430" t="str">
            <v>Attached</v>
          </cell>
          <cell r="F430" t="str">
            <v>066436</v>
          </cell>
          <cell r="G430" t="str">
            <v>Kwamera</v>
          </cell>
          <cell r="H430" t="str">
            <v>Tanna</v>
          </cell>
          <cell r="I430" t="str">
            <v>NBV</v>
          </cell>
          <cell r="J430" t="str">
            <v>Tafea</v>
          </cell>
          <cell r="K430" t="str">
            <v>0084972001</v>
          </cell>
          <cell r="L430">
            <v>10</v>
          </cell>
          <cell r="M430">
            <v>9000</v>
          </cell>
          <cell r="N430">
            <v>90000</v>
          </cell>
          <cell r="O430">
            <v>27000</v>
          </cell>
          <cell r="P430"/>
          <cell r="Q430">
            <v>27000</v>
          </cell>
          <cell r="R430">
            <v>27000</v>
          </cell>
        </row>
        <row r="431">
          <cell r="B431" t="str">
            <v>K0664555</v>
          </cell>
          <cell r="C431" t="str">
            <v>Kwanpaku kindy</v>
          </cell>
          <cell r="D431" t="str">
            <v>Audited</v>
          </cell>
          <cell r="E431" t="str">
            <v>Feeder</v>
          </cell>
          <cell r="F431" t="str">
            <v>066436</v>
          </cell>
          <cell r="G431" t="str">
            <v>Kwamera</v>
          </cell>
          <cell r="H431" t="str">
            <v>Tanna</v>
          </cell>
          <cell r="I431" t="str">
            <v>NBV</v>
          </cell>
          <cell r="J431" t="str">
            <v>Tafea</v>
          </cell>
          <cell r="K431" t="str">
            <v>0084972001</v>
          </cell>
          <cell r="L431">
            <v>9</v>
          </cell>
          <cell r="M431">
            <v>9000</v>
          </cell>
          <cell r="N431">
            <v>81000</v>
          </cell>
          <cell r="O431">
            <v>24300</v>
          </cell>
          <cell r="P431">
            <v>0</v>
          </cell>
          <cell r="Q431">
            <v>24300</v>
          </cell>
          <cell r="R431">
            <v>24300</v>
          </cell>
        </row>
        <row r="432">
          <cell r="B432" t="str">
            <v>K0664423</v>
          </cell>
          <cell r="C432" t="str">
            <v>Kwataparen Kindy</v>
          </cell>
          <cell r="D432" t="str">
            <v>Audited</v>
          </cell>
          <cell r="E432" t="str">
            <v>Feeder</v>
          </cell>
          <cell r="F432" t="str">
            <v>066416</v>
          </cell>
          <cell r="G432" t="str">
            <v>Ietap</v>
          </cell>
          <cell r="H432" t="str">
            <v>Tanna</v>
          </cell>
          <cell r="I432" t="str">
            <v>NBV</v>
          </cell>
          <cell r="J432" t="str">
            <v>Tafea</v>
          </cell>
          <cell r="K432" t="str">
            <v>0084959001</v>
          </cell>
          <cell r="L432">
            <v>8</v>
          </cell>
          <cell r="M432">
            <v>9000</v>
          </cell>
          <cell r="N432">
            <v>72000</v>
          </cell>
          <cell r="O432">
            <v>21600</v>
          </cell>
          <cell r="P432">
            <v>0</v>
          </cell>
          <cell r="Q432">
            <v>21600</v>
          </cell>
          <cell r="R432">
            <v>21600</v>
          </cell>
        </row>
        <row r="433">
          <cell r="B433" t="str">
            <v>K0664535</v>
          </cell>
          <cell r="C433" t="str">
            <v>Labongtaua kindy</v>
          </cell>
          <cell r="D433" t="str">
            <v>Audited</v>
          </cell>
          <cell r="E433" t="str">
            <v>Attached</v>
          </cell>
          <cell r="F433" t="str">
            <v>066438</v>
          </cell>
          <cell r="G433" t="str">
            <v>Labongtaoua</v>
          </cell>
          <cell r="H433" t="str">
            <v>Tanna</v>
          </cell>
          <cell r="I433" t="str">
            <v>NBV</v>
          </cell>
          <cell r="J433" t="str">
            <v>Tafea</v>
          </cell>
          <cell r="K433" t="str">
            <v>0084974001</v>
          </cell>
          <cell r="L433">
            <v>18</v>
          </cell>
          <cell r="M433">
            <v>9000</v>
          </cell>
          <cell r="N433">
            <v>162000</v>
          </cell>
          <cell r="O433">
            <v>48600</v>
          </cell>
          <cell r="P433">
            <v>0</v>
          </cell>
          <cell r="Q433">
            <v>48600</v>
          </cell>
          <cell r="R433">
            <v>48600</v>
          </cell>
        </row>
        <row r="434">
          <cell r="B434" t="str">
            <v>K0664543</v>
          </cell>
          <cell r="C434" t="str">
            <v>Laketam Kindy</v>
          </cell>
          <cell r="D434" t="str">
            <v>Audited</v>
          </cell>
          <cell r="E434" t="str">
            <v>Feeder</v>
          </cell>
          <cell r="F434" t="str">
            <v>066412</v>
          </cell>
          <cell r="G434" t="str">
            <v>Green Hill</v>
          </cell>
          <cell r="H434" t="str">
            <v>Tanna</v>
          </cell>
          <cell r="I434" t="str">
            <v>NBV</v>
          </cell>
          <cell r="J434" t="str">
            <v>Tafea</v>
          </cell>
          <cell r="K434" t="str">
            <v>0085016001</v>
          </cell>
          <cell r="L434">
            <v>15</v>
          </cell>
          <cell r="M434">
            <v>9000</v>
          </cell>
          <cell r="N434">
            <v>135000</v>
          </cell>
          <cell r="O434">
            <v>40500</v>
          </cell>
          <cell r="P434"/>
          <cell r="Q434">
            <v>40500</v>
          </cell>
          <cell r="R434">
            <v>40500</v>
          </cell>
        </row>
        <row r="435">
          <cell r="B435" t="str">
            <v>K0664529</v>
          </cell>
          <cell r="C435" t="str">
            <v>Lamakaun kindy</v>
          </cell>
          <cell r="D435" t="str">
            <v>Audited</v>
          </cell>
          <cell r="E435" t="str">
            <v>Feeder</v>
          </cell>
          <cell r="F435" t="str">
            <v>066447</v>
          </cell>
          <cell r="G435" t="str">
            <v>Launalang</v>
          </cell>
          <cell r="H435" t="str">
            <v>Tanna</v>
          </cell>
          <cell r="I435" t="str">
            <v>NBV</v>
          </cell>
          <cell r="J435" t="str">
            <v>Tafea</v>
          </cell>
          <cell r="K435" t="str">
            <v>0084979001</v>
          </cell>
          <cell r="L435">
            <v>12</v>
          </cell>
          <cell r="M435">
            <v>9000</v>
          </cell>
          <cell r="N435">
            <v>108000</v>
          </cell>
          <cell r="O435">
            <v>32400</v>
          </cell>
          <cell r="P435">
            <v>0</v>
          </cell>
          <cell r="Q435">
            <v>32400</v>
          </cell>
          <cell r="R435">
            <v>32400</v>
          </cell>
        </row>
        <row r="436">
          <cell r="B436" t="str">
            <v>K0664156</v>
          </cell>
          <cell r="C436" t="str">
            <v>Lamanaruan</v>
          </cell>
          <cell r="D436" t="str">
            <v>Audited</v>
          </cell>
          <cell r="E436" t="str">
            <v>Attached</v>
          </cell>
          <cell r="F436" t="str">
            <v>066440</v>
          </cell>
          <cell r="G436" t="str">
            <v>Lamanaruan</v>
          </cell>
          <cell r="H436" t="str">
            <v>Tanna</v>
          </cell>
          <cell r="I436" t="str">
            <v>NBV</v>
          </cell>
          <cell r="J436" t="str">
            <v>Tafea</v>
          </cell>
          <cell r="K436" t="str">
            <v>0085017001</v>
          </cell>
          <cell r="L436">
            <v>9</v>
          </cell>
          <cell r="M436">
            <v>9000</v>
          </cell>
          <cell r="N436">
            <v>81000</v>
          </cell>
          <cell r="O436">
            <v>24300</v>
          </cell>
          <cell r="P436"/>
          <cell r="Q436">
            <v>24300</v>
          </cell>
          <cell r="R436">
            <v>24300</v>
          </cell>
        </row>
        <row r="437">
          <cell r="B437" t="str">
            <v>K0664058</v>
          </cell>
          <cell r="C437" t="str">
            <v>Lamanuo</v>
          </cell>
          <cell r="D437" t="str">
            <v>Audited</v>
          </cell>
          <cell r="E437" t="str">
            <v>Feeder</v>
          </cell>
          <cell r="F437" t="str">
            <v>0664494</v>
          </cell>
          <cell r="G437" t="str">
            <v>Leauer</v>
          </cell>
          <cell r="H437" t="str">
            <v>Tanna</v>
          </cell>
          <cell r="I437" t="str">
            <v>NBV</v>
          </cell>
          <cell r="J437" t="str">
            <v>Tafea</v>
          </cell>
          <cell r="K437" t="str">
            <v>0098262001</v>
          </cell>
          <cell r="L437">
            <v>17</v>
          </cell>
          <cell r="M437">
            <v>9000</v>
          </cell>
          <cell r="N437">
            <v>153000</v>
          </cell>
          <cell r="O437">
            <v>45900</v>
          </cell>
          <cell r="P437">
            <v>0</v>
          </cell>
          <cell r="Q437">
            <v>45900</v>
          </cell>
          <cell r="R437">
            <v>45900</v>
          </cell>
        </row>
        <row r="438">
          <cell r="B438" t="str">
            <v>K0664466</v>
          </cell>
          <cell r="C438" t="str">
            <v>Lamkail Kindy</v>
          </cell>
          <cell r="D438" t="str">
            <v>Audited</v>
          </cell>
          <cell r="E438" t="str">
            <v>Attached</v>
          </cell>
          <cell r="F438" t="str">
            <v>066415</v>
          </cell>
          <cell r="G438" t="str">
            <v>Lamkail</v>
          </cell>
          <cell r="H438" t="str">
            <v>Tanna</v>
          </cell>
          <cell r="I438" t="str">
            <v>NBV</v>
          </cell>
          <cell r="J438" t="str">
            <v>Tafea</v>
          </cell>
          <cell r="K438" t="str">
            <v>0084958001</v>
          </cell>
          <cell r="L438">
            <v>33</v>
          </cell>
          <cell r="M438">
            <v>9000</v>
          </cell>
          <cell r="N438">
            <v>297000</v>
          </cell>
          <cell r="O438">
            <v>89100</v>
          </cell>
          <cell r="P438">
            <v>0</v>
          </cell>
          <cell r="Q438">
            <v>89100</v>
          </cell>
          <cell r="R438">
            <v>89100</v>
          </cell>
        </row>
        <row r="439">
          <cell r="B439" t="str">
            <v>K0664084</v>
          </cell>
          <cell r="C439" t="str">
            <v>Lamlu</v>
          </cell>
          <cell r="D439" t="str">
            <v>Audited</v>
          </cell>
          <cell r="E439" t="str">
            <v>Attached</v>
          </cell>
          <cell r="F439" t="str">
            <v>066443</v>
          </cell>
          <cell r="G439" t="str">
            <v>Lamlu</v>
          </cell>
          <cell r="H439" t="str">
            <v>Tanna</v>
          </cell>
          <cell r="I439" t="str">
            <v>NBV</v>
          </cell>
          <cell r="J439" t="str">
            <v>Tafea</v>
          </cell>
          <cell r="K439" t="str">
            <v>0085119001</v>
          </cell>
          <cell r="L439">
            <v>17</v>
          </cell>
          <cell r="M439">
            <v>9000</v>
          </cell>
          <cell r="N439">
            <v>153000</v>
          </cell>
          <cell r="O439">
            <v>45900</v>
          </cell>
          <cell r="P439">
            <v>0</v>
          </cell>
          <cell r="Q439">
            <v>45900</v>
          </cell>
          <cell r="R439">
            <v>45900</v>
          </cell>
        </row>
        <row r="440">
          <cell r="B440" t="str">
            <v>K0664178</v>
          </cell>
          <cell r="C440" t="str">
            <v>Lamnatou</v>
          </cell>
          <cell r="D440" t="str">
            <v>Audited</v>
          </cell>
          <cell r="E440" t="str">
            <v>Attached</v>
          </cell>
          <cell r="F440" t="str">
            <v>066444</v>
          </cell>
          <cell r="G440" t="str">
            <v>Lamnatou</v>
          </cell>
          <cell r="H440" t="str">
            <v>Tanna</v>
          </cell>
          <cell r="I440" t="str">
            <v>NBV</v>
          </cell>
          <cell r="J440" t="str">
            <v>Tafea</v>
          </cell>
          <cell r="K440" t="str">
            <v>0084976001</v>
          </cell>
          <cell r="L440">
            <v>30</v>
          </cell>
          <cell r="M440">
            <v>9000</v>
          </cell>
          <cell r="N440">
            <v>270000</v>
          </cell>
          <cell r="O440">
            <v>81000</v>
          </cell>
          <cell r="P440">
            <v>0</v>
          </cell>
          <cell r="Q440">
            <v>81000</v>
          </cell>
          <cell r="R440">
            <v>81000</v>
          </cell>
        </row>
        <row r="441">
          <cell r="B441" t="str">
            <v>K0664546</v>
          </cell>
          <cell r="C441" t="str">
            <v>Lamrau Kindy</v>
          </cell>
          <cell r="D441" t="str">
            <v>Audited</v>
          </cell>
          <cell r="E441" t="str">
            <v>Feeder</v>
          </cell>
          <cell r="F441" t="str">
            <v>066455</v>
          </cell>
          <cell r="G441" t="str">
            <v>Loukatai</v>
          </cell>
          <cell r="H441" t="str">
            <v>Tanna</v>
          </cell>
          <cell r="I441" t="str">
            <v>NBV</v>
          </cell>
          <cell r="J441" t="str">
            <v>Tafea</v>
          </cell>
          <cell r="K441" t="str">
            <v>0084985001</v>
          </cell>
          <cell r="L441">
            <v>40</v>
          </cell>
          <cell r="M441">
            <v>9000</v>
          </cell>
          <cell r="N441">
            <v>360000</v>
          </cell>
          <cell r="O441">
            <v>108000</v>
          </cell>
          <cell r="P441">
            <v>0</v>
          </cell>
          <cell r="Q441">
            <v>108000</v>
          </cell>
          <cell r="R441">
            <v>108000</v>
          </cell>
        </row>
        <row r="442">
          <cell r="B442" t="str">
            <v>K0664561</v>
          </cell>
          <cell r="C442" t="str">
            <v>Lapasilis Kindy</v>
          </cell>
          <cell r="D442" t="str">
            <v>Audited</v>
          </cell>
          <cell r="E442" t="str">
            <v>Feeder</v>
          </cell>
          <cell r="F442" t="str">
            <v>'0664512</v>
          </cell>
          <cell r="G442" t="str">
            <v>Tawiak</v>
          </cell>
          <cell r="H442" t="str">
            <v>Tanna</v>
          </cell>
          <cell r="I442" t="str">
            <v>NBV</v>
          </cell>
          <cell r="J442" t="str">
            <v>Tafea</v>
          </cell>
          <cell r="K442" t="str">
            <v>0161543001</v>
          </cell>
          <cell r="L442">
            <v>25</v>
          </cell>
          <cell r="M442">
            <v>9000</v>
          </cell>
          <cell r="N442">
            <v>225000</v>
          </cell>
          <cell r="O442">
            <v>67500</v>
          </cell>
          <cell r="P442"/>
          <cell r="Q442">
            <v>67500</v>
          </cell>
          <cell r="R442">
            <v>67500</v>
          </cell>
        </row>
        <row r="443">
          <cell r="B443" t="str">
            <v>K0664491</v>
          </cell>
          <cell r="C443" t="str">
            <v>Lapkit Kindy</v>
          </cell>
          <cell r="D443" t="str">
            <v>Audited</v>
          </cell>
          <cell r="E443" t="str">
            <v>Attached</v>
          </cell>
          <cell r="F443" t="str">
            <v>066445</v>
          </cell>
          <cell r="G443" t="str">
            <v>Lapkit</v>
          </cell>
          <cell r="H443" t="str">
            <v>Tanna</v>
          </cell>
          <cell r="I443" t="str">
            <v>NBV</v>
          </cell>
          <cell r="J443" t="str">
            <v>Tafea</v>
          </cell>
          <cell r="K443" t="str">
            <v>0084977001</v>
          </cell>
          <cell r="L443">
            <v>7</v>
          </cell>
          <cell r="M443">
            <v>9000</v>
          </cell>
          <cell r="N443">
            <v>63000</v>
          </cell>
          <cell r="O443">
            <v>18900</v>
          </cell>
          <cell r="P443">
            <v>0</v>
          </cell>
          <cell r="Q443">
            <v>18900</v>
          </cell>
          <cell r="R443">
            <v>18900</v>
          </cell>
        </row>
        <row r="444">
          <cell r="B444" t="str">
            <v>K0664440</v>
          </cell>
          <cell r="C444" t="str">
            <v>Latun Middle Bush Kindy</v>
          </cell>
          <cell r="D444" t="str">
            <v>Audited</v>
          </cell>
          <cell r="E444" t="str">
            <v>Feeder</v>
          </cell>
          <cell r="F444" t="str">
            <v>066454</v>
          </cell>
          <cell r="G444" t="str">
            <v>Loukaru ( Lounalou)</v>
          </cell>
          <cell r="H444" t="str">
            <v>Tanna</v>
          </cell>
          <cell r="I444" t="str">
            <v>NBV</v>
          </cell>
          <cell r="J444" t="str">
            <v>Tafea</v>
          </cell>
          <cell r="K444" t="str">
            <v>0085124001</v>
          </cell>
          <cell r="L444">
            <v>9</v>
          </cell>
          <cell r="M444">
            <v>9000</v>
          </cell>
          <cell r="N444">
            <v>81000</v>
          </cell>
          <cell r="O444">
            <v>24300</v>
          </cell>
          <cell r="P444"/>
          <cell r="Q444">
            <v>24300</v>
          </cell>
          <cell r="R444">
            <v>24300</v>
          </cell>
        </row>
        <row r="445">
          <cell r="B445" t="str">
            <v>K0664471</v>
          </cell>
          <cell r="C445" t="str">
            <v>Laumelu Kindy</v>
          </cell>
          <cell r="D445" t="str">
            <v>Audited</v>
          </cell>
          <cell r="E445" t="str">
            <v>Feeder</v>
          </cell>
          <cell r="F445" t="str">
            <v>066491</v>
          </cell>
          <cell r="G445" t="str">
            <v>Day Spring</v>
          </cell>
          <cell r="H445" t="str">
            <v>Tanna</v>
          </cell>
          <cell r="I445" t="str">
            <v>NBV</v>
          </cell>
          <cell r="J445" t="str">
            <v>Tafea</v>
          </cell>
          <cell r="K445" t="str">
            <v>0085005001</v>
          </cell>
          <cell r="L445">
            <v>10</v>
          </cell>
          <cell r="M445">
            <v>9000</v>
          </cell>
          <cell r="N445">
            <v>90000</v>
          </cell>
          <cell r="O445">
            <v>27000</v>
          </cell>
          <cell r="P445"/>
          <cell r="Q445">
            <v>27000</v>
          </cell>
          <cell r="R445">
            <v>27000</v>
          </cell>
        </row>
        <row r="446">
          <cell r="B446" t="str">
            <v>K0664530</v>
          </cell>
          <cell r="C446" t="str">
            <v>Launalang Kindy</v>
          </cell>
          <cell r="D446" t="str">
            <v>Audited</v>
          </cell>
          <cell r="E446" t="str">
            <v>Attached</v>
          </cell>
          <cell r="F446" t="str">
            <v>066447</v>
          </cell>
          <cell r="G446" t="str">
            <v>Launalang</v>
          </cell>
          <cell r="H446" t="str">
            <v>Tanna</v>
          </cell>
          <cell r="I446" t="str">
            <v>NBV</v>
          </cell>
          <cell r="J446" t="str">
            <v>Tafea</v>
          </cell>
          <cell r="K446" t="str">
            <v>0084979001</v>
          </cell>
          <cell r="L446">
            <v>11</v>
          </cell>
          <cell r="M446">
            <v>9000</v>
          </cell>
          <cell r="N446">
            <v>99000</v>
          </cell>
          <cell r="O446">
            <v>29700</v>
          </cell>
          <cell r="P446"/>
          <cell r="Q446">
            <v>29700</v>
          </cell>
          <cell r="R446">
            <v>29700</v>
          </cell>
        </row>
        <row r="447">
          <cell r="B447" t="str">
            <v>K0664076</v>
          </cell>
          <cell r="C447" t="str">
            <v>Launarei</v>
          </cell>
          <cell r="D447" t="str">
            <v>Audited</v>
          </cell>
          <cell r="E447" t="str">
            <v>Feeder</v>
          </cell>
          <cell r="F447" t="str">
            <v>066464</v>
          </cell>
          <cell r="G447" t="str">
            <v>Lowieru</v>
          </cell>
          <cell r="H447" t="str">
            <v>Tanna</v>
          </cell>
          <cell r="I447" t="str">
            <v>NBV</v>
          </cell>
          <cell r="J447" t="str">
            <v>Tafea</v>
          </cell>
          <cell r="K447" t="str">
            <v>0084992001</v>
          </cell>
          <cell r="L447">
            <v>16</v>
          </cell>
          <cell r="M447">
            <v>9000</v>
          </cell>
          <cell r="N447">
            <v>144000</v>
          </cell>
          <cell r="O447">
            <v>43200</v>
          </cell>
          <cell r="P447"/>
          <cell r="Q447">
            <v>43200</v>
          </cell>
          <cell r="R447">
            <v>43200</v>
          </cell>
        </row>
        <row r="448">
          <cell r="B448" t="str">
            <v>K0664558</v>
          </cell>
          <cell r="C448" t="str">
            <v>Lausitana kindy</v>
          </cell>
          <cell r="D448" t="str">
            <v>Audited</v>
          </cell>
          <cell r="E448" t="str">
            <v>Feeder</v>
          </cell>
          <cell r="F448" t="str">
            <v>066449</v>
          </cell>
          <cell r="G448" t="str">
            <v>Lenakel</v>
          </cell>
          <cell r="H448" t="str">
            <v>Tanna</v>
          </cell>
          <cell r="I448" t="str">
            <v>NBV</v>
          </cell>
          <cell r="J448" t="str">
            <v>Tafea</v>
          </cell>
          <cell r="K448" t="str">
            <v>0084980001</v>
          </cell>
          <cell r="L448">
            <v>20</v>
          </cell>
          <cell r="M448">
            <v>9000</v>
          </cell>
          <cell r="N448">
            <v>180000</v>
          </cell>
          <cell r="O448">
            <v>54000</v>
          </cell>
          <cell r="P448"/>
          <cell r="Q448">
            <v>54000</v>
          </cell>
          <cell r="R448">
            <v>54000</v>
          </cell>
        </row>
        <row r="449">
          <cell r="B449" t="str">
            <v>K0664095</v>
          </cell>
          <cell r="C449" t="str">
            <v>Lawithal</v>
          </cell>
          <cell r="D449" t="str">
            <v>Audited</v>
          </cell>
          <cell r="E449" t="str">
            <v>Feeder</v>
          </cell>
          <cell r="F449" t="str">
            <v>066412</v>
          </cell>
          <cell r="G449" t="str">
            <v>Green Hill</v>
          </cell>
          <cell r="H449" t="str">
            <v>Tanna</v>
          </cell>
          <cell r="I449" t="str">
            <v>NBV</v>
          </cell>
          <cell r="J449" t="str">
            <v>Tafea</v>
          </cell>
          <cell r="K449" t="str">
            <v>0085016001</v>
          </cell>
          <cell r="L449">
            <v>4</v>
          </cell>
          <cell r="M449">
            <v>9000</v>
          </cell>
          <cell r="N449">
            <v>36000</v>
          </cell>
          <cell r="O449">
            <v>10800</v>
          </cell>
          <cell r="P449">
            <v>0</v>
          </cell>
          <cell r="Q449">
            <v>10800</v>
          </cell>
          <cell r="R449">
            <v>10800</v>
          </cell>
        </row>
        <row r="450">
          <cell r="B450" t="str">
            <v>K0664075</v>
          </cell>
          <cell r="C450" t="str">
            <v>Leaur</v>
          </cell>
          <cell r="D450" t="str">
            <v>Audited</v>
          </cell>
          <cell r="E450" t="str">
            <v>Attached</v>
          </cell>
          <cell r="F450" t="str">
            <v>0664494</v>
          </cell>
          <cell r="G450" t="str">
            <v>Leauer</v>
          </cell>
          <cell r="H450" t="str">
            <v>Tanna</v>
          </cell>
          <cell r="I450" t="str">
            <v>NBV</v>
          </cell>
          <cell r="J450" t="str">
            <v>Tafea</v>
          </cell>
          <cell r="K450" t="str">
            <v>0098262001</v>
          </cell>
          <cell r="L450">
            <v>12</v>
          </cell>
          <cell r="M450">
            <v>9000</v>
          </cell>
          <cell r="N450">
            <v>108000</v>
          </cell>
          <cell r="O450">
            <v>32400</v>
          </cell>
          <cell r="P450">
            <v>0</v>
          </cell>
          <cell r="Q450">
            <v>32400</v>
          </cell>
          <cell r="R450">
            <v>32400</v>
          </cell>
        </row>
        <row r="451">
          <cell r="B451" t="str">
            <v>K0664077</v>
          </cell>
          <cell r="C451" t="str">
            <v>Lenaken</v>
          </cell>
          <cell r="D451" t="str">
            <v>Audited</v>
          </cell>
          <cell r="E451" t="str">
            <v>Attached</v>
          </cell>
          <cell r="F451" t="str">
            <v>066451</v>
          </cell>
          <cell r="G451" t="str">
            <v>Lenaken English</v>
          </cell>
          <cell r="H451" t="str">
            <v>Tanna</v>
          </cell>
          <cell r="I451" t="str">
            <v>NBV</v>
          </cell>
          <cell r="J451" t="str">
            <v>Tafea</v>
          </cell>
          <cell r="K451" t="str">
            <v>0084982001</v>
          </cell>
          <cell r="L451">
            <v>30</v>
          </cell>
          <cell r="M451">
            <v>9000</v>
          </cell>
          <cell r="N451">
            <v>270000</v>
          </cell>
          <cell r="O451">
            <v>81000</v>
          </cell>
          <cell r="P451">
            <v>0</v>
          </cell>
          <cell r="Q451">
            <v>81000</v>
          </cell>
          <cell r="R451">
            <v>81000</v>
          </cell>
        </row>
        <row r="452">
          <cell r="B452" t="str">
            <v>K0664042</v>
          </cell>
          <cell r="C452" t="str">
            <v>Letoupam</v>
          </cell>
          <cell r="D452" t="str">
            <v>Audited</v>
          </cell>
          <cell r="E452" t="str">
            <v>Feeder</v>
          </cell>
          <cell r="F452" t="str">
            <v>066445</v>
          </cell>
          <cell r="G452" t="str">
            <v>Lapkit</v>
          </cell>
          <cell r="H452" t="str">
            <v>Tanna</v>
          </cell>
          <cell r="I452" t="str">
            <v>NBV</v>
          </cell>
          <cell r="J452" t="str">
            <v>Tafea</v>
          </cell>
          <cell r="K452" t="str">
            <v>0084977001</v>
          </cell>
          <cell r="L452">
            <v>4</v>
          </cell>
          <cell r="M452">
            <v>9000</v>
          </cell>
          <cell r="N452">
            <v>36000</v>
          </cell>
          <cell r="O452">
            <v>10800</v>
          </cell>
          <cell r="P452">
            <v>0</v>
          </cell>
          <cell r="Q452">
            <v>10800</v>
          </cell>
          <cell r="R452">
            <v>10800</v>
          </cell>
        </row>
        <row r="453">
          <cell r="B453" t="str">
            <v>K0664056</v>
          </cell>
          <cell r="C453" t="str">
            <v>Lonaluilu (Lamenaura)</v>
          </cell>
          <cell r="D453" t="str">
            <v>Audited</v>
          </cell>
          <cell r="E453" t="str">
            <v>Attached</v>
          </cell>
          <cell r="F453" t="str">
            <v>066441</v>
          </cell>
          <cell r="G453" t="str">
            <v>Lamenaura</v>
          </cell>
          <cell r="H453" t="str">
            <v>Tanna</v>
          </cell>
          <cell r="I453" t="str">
            <v>NBV</v>
          </cell>
          <cell r="J453" t="str">
            <v>Tafea</v>
          </cell>
          <cell r="K453" t="str">
            <v>0085122001</v>
          </cell>
          <cell r="L453">
            <v>21</v>
          </cell>
          <cell r="M453">
            <v>9000</v>
          </cell>
          <cell r="N453">
            <v>189000</v>
          </cell>
          <cell r="O453">
            <v>56700</v>
          </cell>
          <cell r="P453"/>
          <cell r="Q453">
            <v>56700</v>
          </cell>
          <cell r="R453">
            <v>56700</v>
          </cell>
        </row>
        <row r="454">
          <cell r="B454" t="str">
            <v>K0664501</v>
          </cell>
          <cell r="C454" t="str">
            <v>Lounabil</v>
          </cell>
          <cell r="D454" t="str">
            <v>Audited</v>
          </cell>
          <cell r="E454" t="str">
            <v>Attached</v>
          </cell>
          <cell r="F454" t="str">
            <v>066458</v>
          </cell>
          <cell r="G454" t="str">
            <v>Lounabil</v>
          </cell>
          <cell r="H454" t="str">
            <v>Tanna</v>
          </cell>
          <cell r="I454" t="str">
            <v>NBV</v>
          </cell>
          <cell r="J454" t="str">
            <v>Tafea</v>
          </cell>
          <cell r="K454" t="str">
            <v>0084986001</v>
          </cell>
          <cell r="L454">
            <v>22</v>
          </cell>
          <cell r="M454">
            <v>9000</v>
          </cell>
          <cell r="N454">
            <v>198000</v>
          </cell>
          <cell r="O454">
            <v>59400</v>
          </cell>
          <cell r="P454">
            <v>0</v>
          </cell>
          <cell r="Q454">
            <v>59400</v>
          </cell>
          <cell r="R454">
            <v>59400</v>
          </cell>
        </row>
        <row r="455">
          <cell r="B455" t="str">
            <v>K0664049</v>
          </cell>
          <cell r="C455" t="str">
            <v>Lounahunu</v>
          </cell>
          <cell r="D455" t="str">
            <v>Audited</v>
          </cell>
          <cell r="E455" t="str">
            <v>Attached</v>
          </cell>
          <cell r="F455" t="str">
            <v>066490</v>
          </cell>
          <cell r="G455" t="str">
            <v>Louanuialu</v>
          </cell>
          <cell r="H455" t="str">
            <v>Tanna</v>
          </cell>
          <cell r="I455" t="str">
            <v>NBV</v>
          </cell>
          <cell r="J455" t="str">
            <v>Tafea</v>
          </cell>
          <cell r="K455" t="str">
            <v>0085004001</v>
          </cell>
          <cell r="L455">
            <v>27</v>
          </cell>
          <cell r="M455">
            <v>9000</v>
          </cell>
          <cell r="N455">
            <v>243000</v>
          </cell>
          <cell r="O455">
            <v>72900</v>
          </cell>
          <cell r="P455">
            <v>0</v>
          </cell>
          <cell r="Q455">
            <v>72900</v>
          </cell>
          <cell r="R455">
            <v>72900</v>
          </cell>
        </row>
        <row r="456">
          <cell r="B456" t="str">
            <v>K0664542</v>
          </cell>
          <cell r="C456" t="str">
            <v>Lounakik Kindy</v>
          </cell>
          <cell r="D456" t="str">
            <v>Audited</v>
          </cell>
          <cell r="E456" t="str">
            <v>Feeder</v>
          </cell>
          <cell r="F456" t="str">
            <v>066491</v>
          </cell>
          <cell r="G456" t="str">
            <v>Day Spring</v>
          </cell>
          <cell r="H456" t="str">
            <v>Tanna</v>
          </cell>
          <cell r="I456" t="str">
            <v>NBV</v>
          </cell>
          <cell r="J456" t="str">
            <v>Tafea</v>
          </cell>
          <cell r="K456" t="str">
            <v>0085005001</v>
          </cell>
          <cell r="L456">
            <v>5</v>
          </cell>
          <cell r="M456">
            <v>9000</v>
          </cell>
          <cell r="N456">
            <v>45000</v>
          </cell>
          <cell r="O456">
            <v>13500</v>
          </cell>
          <cell r="P456">
            <v>0</v>
          </cell>
          <cell r="Q456">
            <v>13500</v>
          </cell>
          <cell r="R456">
            <v>13500</v>
          </cell>
        </row>
        <row r="457">
          <cell r="B457" t="str">
            <v>K0664090</v>
          </cell>
          <cell r="C457" t="str">
            <v>Lounapayou</v>
          </cell>
          <cell r="D457" t="str">
            <v>Audited</v>
          </cell>
          <cell r="E457" t="str">
            <v>Attached</v>
          </cell>
          <cell r="F457" t="str">
            <v>066458</v>
          </cell>
          <cell r="G457" t="str">
            <v>Lounapayou</v>
          </cell>
          <cell r="H457" t="str">
            <v>Tanna</v>
          </cell>
          <cell r="I457" t="str">
            <v>NBV</v>
          </cell>
          <cell r="J457" t="str">
            <v>Tafea</v>
          </cell>
          <cell r="K457" t="str">
            <v>0084989001</v>
          </cell>
          <cell r="L457">
            <v>30</v>
          </cell>
          <cell r="M457">
            <v>9000</v>
          </cell>
          <cell r="N457">
            <v>270000</v>
          </cell>
          <cell r="O457">
            <v>81000</v>
          </cell>
          <cell r="P457"/>
          <cell r="Q457">
            <v>81000</v>
          </cell>
          <cell r="R457">
            <v>81000</v>
          </cell>
        </row>
        <row r="458">
          <cell r="B458" t="str">
            <v>K0664534</v>
          </cell>
          <cell r="C458" t="str">
            <v>Lounapkiko Kindy</v>
          </cell>
          <cell r="D458" t="str">
            <v>Audited</v>
          </cell>
          <cell r="E458" t="str">
            <v>Attached</v>
          </cell>
          <cell r="F458" t="str">
            <v>066459</v>
          </cell>
          <cell r="G458" t="str">
            <v>Lounapkiko</v>
          </cell>
          <cell r="H458" t="str">
            <v>Tanna</v>
          </cell>
          <cell r="I458" t="str">
            <v>NBV</v>
          </cell>
          <cell r="J458" t="str">
            <v>Tafea</v>
          </cell>
          <cell r="K458" t="str">
            <v>0085012001</v>
          </cell>
          <cell r="L458">
            <v>15</v>
          </cell>
          <cell r="M458">
            <v>9000</v>
          </cell>
          <cell r="N458">
            <v>135000</v>
          </cell>
          <cell r="O458">
            <v>40500</v>
          </cell>
          <cell r="P458">
            <v>0</v>
          </cell>
          <cell r="Q458">
            <v>40500</v>
          </cell>
          <cell r="R458">
            <v>40500</v>
          </cell>
        </row>
        <row r="459">
          <cell r="B459" t="str">
            <v>K0664068</v>
          </cell>
          <cell r="C459" t="str">
            <v>Lounaula</v>
          </cell>
          <cell r="D459" t="str">
            <v>Audited</v>
          </cell>
          <cell r="E459" t="str">
            <v>Feeder</v>
          </cell>
          <cell r="F459" t="str">
            <v>066411</v>
          </cell>
          <cell r="G459" t="str">
            <v>Fetukai</v>
          </cell>
          <cell r="H459" t="str">
            <v>Tanna</v>
          </cell>
          <cell r="I459" t="str">
            <v>NBV</v>
          </cell>
          <cell r="J459" t="str">
            <v>Tafea</v>
          </cell>
          <cell r="K459" t="str">
            <v>0084956001</v>
          </cell>
          <cell r="L459">
            <v>29</v>
          </cell>
          <cell r="M459">
            <v>9000</v>
          </cell>
          <cell r="N459">
            <v>261000</v>
          </cell>
          <cell r="O459">
            <v>78300</v>
          </cell>
          <cell r="P459"/>
          <cell r="Q459">
            <v>78300</v>
          </cell>
          <cell r="R459">
            <v>78300</v>
          </cell>
        </row>
        <row r="460">
          <cell r="B460" t="str">
            <v>K0664145</v>
          </cell>
          <cell r="C460" t="str">
            <v>Lousula</v>
          </cell>
          <cell r="D460" t="str">
            <v>Audited</v>
          </cell>
          <cell r="E460" t="str">
            <v>Attached</v>
          </cell>
          <cell r="F460" t="str">
            <v>066461</v>
          </cell>
          <cell r="G460" t="str">
            <v>Lousula</v>
          </cell>
          <cell r="H460" t="str">
            <v>Tanna</v>
          </cell>
          <cell r="I460" t="str">
            <v>NBV</v>
          </cell>
          <cell r="J460" t="str">
            <v>Tafea</v>
          </cell>
          <cell r="K460" t="str">
            <v>0084990001</v>
          </cell>
          <cell r="L460">
            <v>12</v>
          </cell>
          <cell r="M460">
            <v>9000</v>
          </cell>
          <cell r="N460">
            <v>108000</v>
          </cell>
          <cell r="O460">
            <v>32400</v>
          </cell>
          <cell r="P460">
            <v>0</v>
          </cell>
          <cell r="Q460">
            <v>32400</v>
          </cell>
          <cell r="R460">
            <v>32400</v>
          </cell>
        </row>
        <row r="461">
          <cell r="B461" t="str">
            <v>K0664138</v>
          </cell>
          <cell r="C461" t="str">
            <v>Lowanatom</v>
          </cell>
          <cell r="D461" t="str">
            <v>Audited</v>
          </cell>
          <cell r="E461" t="str">
            <v>Attached</v>
          </cell>
          <cell r="F461" t="str">
            <v>066462</v>
          </cell>
          <cell r="G461" t="str">
            <v>Lowanatom</v>
          </cell>
          <cell r="H461" t="str">
            <v>Tanna</v>
          </cell>
          <cell r="I461" t="str">
            <v>NBV</v>
          </cell>
          <cell r="J461" t="str">
            <v>Tafea</v>
          </cell>
          <cell r="K461" t="str">
            <v>0085030001</v>
          </cell>
          <cell r="L461">
            <v>15</v>
          </cell>
          <cell r="M461">
            <v>9000</v>
          </cell>
          <cell r="N461">
            <v>135000</v>
          </cell>
          <cell r="O461">
            <v>40500</v>
          </cell>
          <cell r="P461">
            <v>0</v>
          </cell>
          <cell r="Q461">
            <v>40500</v>
          </cell>
          <cell r="R461">
            <v>40500</v>
          </cell>
        </row>
        <row r="462">
          <cell r="B462" t="str">
            <v>K0664503</v>
          </cell>
          <cell r="C462" t="str">
            <v>Lowenata</v>
          </cell>
          <cell r="D462" t="str">
            <v>Audited</v>
          </cell>
          <cell r="E462" t="str">
            <v>Attached</v>
          </cell>
          <cell r="F462" t="str">
            <v>0664480</v>
          </cell>
          <cell r="G462" t="str">
            <v>Lowenata</v>
          </cell>
          <cell r="H462" t="str">
            <v>Tanna</v>
          </cell>
          <cell r="I462" t="str">
            <v>NBV</v>
          </cell>
          <cell r="J462" t="str">
            <v>Tafea</v>
          </cell>
          <cell r="K462" t="str">
            <v>0098392001</v>
          </cell>
          <cell r="L462">
            <v>28</v>
          </cell>
          <cell r="M462">
            <v>9000</v>
          </cell>
          <cell r="N462">
            <v>252000</v>
          </cell>
          <cell r="O462">
            <v>75600</v>
          </cell>
          <cell r="P462">
            <v>0</v>
          </cell>
          <cell r="Q462">
            <v>75600</v>
          </cell>
          <cell r="R462">
            <v>75600</v>
          </cell>
        </row>
        <row r="463">
          <cell r="B463" t="str">
            <v>K0664518</v>
          </cell>
          <cell r="C463" t="str">
            <v>Lowieru Kindy</v>
          </cell>
          <cell r="D463" t="str">
            <v>Audited</v>
          </cell>
          <cell r="E463" t="str">
            <v>Attached</v>
          </cell>
          <cell r="F463" t="str">
            <v>066464</v>
          </cell>
          <cell r="G463" t="str">
            <v>Lowieru</v>
          </cell>
          <cell r="H463" t="str">
            <v>Tanna</v>
          </cell>
          <cell r="I463" t="str">
            <v>NBV</v>
          </cell>
          <cell r="J463" t="str">
            <v>Tafea</v>
          </cell>
          <cell r="K463" t="str">
            <v>0084992001</v>
          </cell>
          <cell r="L463">
            <v>9</v>
          </cell>
          <cell r="M463">
            <v>9000</v>
          </cell>
          <cell r="N463">
            <v>81000</v>
          </cell>
          <cell r="O463">
            <v>24300</v>
          </cell>
          <cell r="P463">
            <v>0</v>
          </cell>
          <cell r="Q463">
            <v>24300</v>
          </cell>
          <cell r="R463">
            <v>24300</v>
          </cell>
        </row>
        <row r="464">
          <cell r="B464" t="str">
            <v>K0664081</v>
          </cell>
          <cell r="C464" t="str">
            <v>Lowmia</v>
          </cell>
          <cell r="D464" t="str">
            <v>Audited</v>
          </cell>
          <cell r="E464" t="str">
            <v>Feeder</v>
          </cell>
          <cell r="F464" t="str">
            <v>066451</v>
          </cell>
          <cell r="G464" t="str">
            <v>Lenaken English</v>
          </cell>
          <cell r="H464" t="str">
            <v>Tanna</v>
          </cell>
          <cell r="I464" t="str">
            <v>NBV</v>
          </cell>
          <cell r="J464" t="str">
            <v>Tafea</v>
          </cell>
          <cell r="K464" t="str">
            <v>0084982001</v>
          </cell>
          <cell r="L464">
            <v>3</v>
          </cell>
          <cell r="M464">
            <v>9000</v>
          </cell>
          <cell r="N464">
            <v>27000</v>
          </cell>
          <cell r="O464">
            <v>8100</v>
          </cell>
          <cell r="P464"/>
          <cell r="Q464">
            <v>8100</v>
          </cell>
          <cell r="R464">
            <v>8100</v>
          </cell>
        </row>
        <row r="465">
          <cell r="B465" t="str">
            <v>K0663019</v>
          </cell>
          <cell r="C465" t="str">
            <v>Lownapekruan</v>
          </cell>
          <cell r="D465" t="str">
            <v>Audited</v>
          </cell>
          <cell r="E465" t="str">
            <v>Feeder</v>
          </cell>
          <cell r="F465" t="str">
            <v>066419</v>
          </cell>
          <cell r="G465" t="str">
            <v>Imafen</v>
          </cell>
          <cell r="H465" t="str">
            <v>Tanna</v>
          </cell>
          <cell r="I465" t="str">
            <v>NBV</v>
          </cell>
          <cell r="J465" t="str">
            <v>Tafea</v>
          </cell>
          <cell r="K465" t="str">
            <v>0085024001</v>
          </cell>
          <cell r="L465">
            <v>12</v>
          </cell>
          <cell r="M465">
            <v>9000</v>
          </cell>
          <cell r="N465">
            <v>108000</v>
          </cell>
          <cell r="O465">
            <v>32400</v>
          </cell>
          <cell r="P465"/>
          <cell r="Q465">
            <v>32400</v>
          </cell>
          <cell r="R465">
            <v>32400</v>
          </cell>
        </row>
        <row r="466">
          <cell r="B466" t="str">
            <v>K0666014</v>
          </cell>
          <cell r="C466" t="str">
            <v>Makarah</v>
          </cell>
          <cell r="D466" t="str">
            <v>Audited</v>
          </cell>
          <cell r="E466" t="str">
            <v>Feeder</v>
          </cell>
          <cell r="F466" t="str">
            <v>066423</v>
          </cell>
          <cell r="G466" t="str">
            <v>Irumori</v>
          </cell>
          <cell r="H466" t="str">
            <v>Aniwa</v>
          </cell>
          <cell r="I466" t="str">
            <v>NBV</v>
          </cell>
          <cell r="J466" t="str">
            <v>Tafea</v>
          </cell>
          <cell r="K466" t="str">
            <v>0084961001</v>
          </cell>
          <cell r="L466">
            <v>4</v>
          </cell>
          <cell r="M466">
            <v>9000</v>
          </cell>
          <cell r="N466">
            <v>36000</v>
          </cell>
          <cell r="O466">
            <v>10800</v>
          </cell>
          <cell r="P466"/>
          <cell r="Q466">
            <v>10800</v>
          </cell>
          <cell r="R466">
            <v>10800</v>
          </cell>
        </row>
        <row r="467">
          <cell r="B467" t="str">
            <v>K0664168</v>
          </cell>
          <cell r="C467" t="str">
            <v>Manuapen</v>
          </cell>
          <cell r="D467" t="str">
            <v>Audited</v>
          </cell>
          <cell r="E467" t="str">
            <v>Attached</v>
          </cell>
          <cell r="F467" t="str">
            <v>066465</v>
          </cell>
          <cell r="G467" t="str">
            <v>Manuapen French</v>
          </cell>
          <cell r="H467" t="str">
            <v>Tanna</v>
          </cell>
          <cell r="I467" t="str">
            <v>NBV</v>
          </cell>
          <cell r="J467" t="str">
            <v>Tafea</v>
          </cell>
          <cell r="K467" t="str">
            <v>0084994001</v>
          </cell>
          <cell r="L467">
            <v>23</v>
          </cell>
          <cell r="M467">
            <v>9000</v>
          </cell>
          <cell r="N467">
            <v>207000</v>
          </cell>
          <cell r="O467">
            <v>62100</v>
          </cell>
          <cell r="P467">
            <v>0</v>
          </cell>
          <cell r="Q467">
            <v>62100</v>
          </cell>
          <cell r="R467">
            <v>62100</v>
          </cell>
        </row>
        <row r="468">
          <cell r="B468" t="str">
            <v>K0664080</v>
          </cell>
          <cell r="C468" t="str">
            <v>Nasuman</v>
          </cell>
          <cell r="D468" t="str">
            <v>Audited</v>
          </cell>
          <cell r="E468" t="str">
            <v>Feeder</v>
          </cell>
          <cell r="F468" t="str">
            <v>066457</v>
          </cell>
          <cell r="G468" t="str">
            <v>Lounahunu</v>
          </cell>
          <cell r="H468" t="str">
            <v>Tanna</v>
          </cell>
          <cell r="I468" t="str">
            <v>NBV</v>
          </cell>
          <cell r="J468" t="str">
            <v>Tafea</v>
          </cell>
          <cell r="K468" t="str">
            <v>0084987001</v>
          </cell>
          <cell r="L468">
            <v>8</v>
          </cell>
          <cell r="M468">
            <v>9000</v>
          </cell>
          <cell r="N468">
            <v>72000</v>
          </cell>
          <cell r="O468">
            <v>21600</v>
          </cell>
          <cell r="P468"/>
          <cell r="Q468">
            <v>21600</v>
          </cell>
          <cell r="R468">
            <v>21600</v>
          </cell>
        </row>
        <row r="469">
          <cell r="B469" t="str">
            <v>K0666015</v>
          </cell>
          <cell r="C469" t="str">
            <v>Nongariri</v>
          </cell>
          <cell r="D469" t="str">
            <v>Audited</v>
          </cell>
          <cell r="E469" t="str">
            <v>Feeder</v>
          </cell>
          <cell r="F469" t="str">
            <v>066423</v>
          </cell>
          <cell r="G469" t="str">
            <v>Irumori</v>
          </cell>
          <cell r="H469" t="str">
            <v>Aniwa</v>
          </cell>
          <cell r="I469" t="str">
            <v>NBV</v>
          </cell>
          <cell r="J469" t="str">
            <v>Tafea</v>
          </cell>
          <cell r="K469" t="str">
            <v>0084961001</v>
          </cell>
          <cell r="L469">
            <v>1</v>
          </cell>
          <cell r="M469">
            <v>9000</v>
          </cell>
          <cell r="N469">
            <v>9000</v>
          </cell>
          <cell r="O469">
            <v>2700</v>
          </cell>
          <cell r="P469">
            <v>0</v>
          </cell>
          <cell r="Q469">
            <v>2700</v>
          </cell>
          <cell r="R469">
            <v>2700</v>
          </cell>
        </row>
        <row r="470">
          <cell r="B470" t="str">
            <v>K0664442</v>
          </cell>
          <cell r="C470" t="str">
            <v>North Gate A B C Kindy</v>
          </cell>
          <cell r="D470" t="str">
            <v>Audited</v>
          </cell>
          <cell r="E470" t="str">
            <v>Feeder</v>
          </cell>
          <cell r="F470" t="str">
            <v>0664493</v>
          </cell>
          <cell r="G470" t="str">
            <v>Enekis</v>
          </cell>
          <cell r="H470" t="str">
            <v>Tanna</v>
          </cell>
          <cell r="I470" t="str">
            <v>NBV</v>
          </cell>
          <cell r="J470" t="str">
            <v>Tafea</v>
          </cell>
          <cell r="K470" t="str">
            <v>0098393001</v>
          </cell>
          <cell r="L470">
            <v>20</v>
          </cell>
          <cell r="M470">
            <v>9000</v>
          </cell>
          <cell r="N470">
            <v>180000</v>
          </cell>
          <cell r="O470">
            <v>54000</v>
          </cell>
          <cell r="P470">
            <v>0</v>
          </cell>
          <cell r="Q470">
            <v>54000</v>
          </cell>
          <cell r="R470">
            <v>54000</v>
          </cell>
        </row>
        <row r="471">
          <cell r="B471" t="str">
            <v>K0664482</v>
          </cell>
          <cell r="C471" t="str">
            <v>NTM Kwansiwi Kindy</v>
          </cell>
          <cell r="D471" t="str">
            <v>Audited</v>
          </cell>
          <cell r="E471" t="str">
            <v>Feeder</v>
          </cell>
          <cell r="F471" t="str">
            <v>066436</v>
          </cell>
          <cell r="G471" t="str">
            <v>Kwamera</v>
          </cell>
          <cell r="H471" t="str">
            <v>Tanna</v>
          </cell>
          <cell r="I471" t="str">
            <v>NBV</v>
          </cell>
          <cell r="J471" t="str">
            <v>Tafea</v>
          </cell>
          <cell r="K471" t="str">
            <v>0084972001</v>
          </cell>
          <cell r="L471">
            <v>14</v>
          </cell>
          <cell r="M471">
            <v>9000</v>
          </cell>
          <cell r="N471">
            <v>126000</v>
          </cell>
          <cell r="O471">
            <v>37800</v>
          </cell>
          <cell r="P471">
            <v>0</v>
          </cell>
          <cell r="Q471">
            <v>37800</v>
          </cell>
          <cell r="R471">
            <v>37800</v>
          </cell>
        </row>
        <row r="472">
          <cell r="B472" t="str">
            <v>K0663462</v>
          </cell>
          <cell r="C472" t="str">
            <v>Port melou</v>
          </cell>
          <cell r="D472" t="str">
            <v>Audited</v>
          </cell>
          <cell r="E472" t="str">
            <v>Attached</v>
          </cell>
          <cell r="F472" t="str">
            <v>066373</v>
          </cell>
          <cell r="G472" t="str">
            <v>Port Melou</v>
          </cell>
          <cell r="H472" t="str">
            <v>Erromango</v>
          </cell>
          <cell r="I472" t="str">
            <v>NBV</v>
          </cell>
          <cell r="J472" t="str">
            <v>Tafea</v>
          </cell>
          <cell r="K472" t="str">
            <v>0084948001</v>
          </cell>
          <cell r="L472">
            <v>17</v>
          </cell>
          <cell r="M472">
            <v>9000</v>
          </cell>
          <cell r="N472">
            <v>153000</v>
          </cell>
          <cell r="O472">
            <v>45900</v>
          </cell>
          <cell r="P472">
            <v>0</v>
          </cell>
          <cell r="Q472">
            <v>45900</v>
          </cell>
          <cell r="R472">
            <v>45900</v>
          </cell>
        </row>
        <row r="473">
          <cell r="B473" t="str">
            <v>K0664065</v>
          </cell>
          <cell r="C473" t="str">
            <v>Port Resolution</v>
          </cell>
          <cell r="D473" t="str">
            <v>Audited</v>
          </cell>
          <cell r="E473" t="str">
            <v>Attached</v>
          </cell>
          <cell r="F473" t="str">
            <v>066476</v>
          </cell>
          <cell r="G473" t="str">
            <v>Port Resolution</v>
          </cell>
          <cell r="H473" t="str">
            <v>Tanna</v>
          </cell>
          <cell r="I473" t="str">
            <v>NBV</v>
          </cell>
          <cell r="J473" t="str">
            <v>Tafea</v>
          </cell>
          <cell r="K473" t="str">
            <v>0084997001</v>
          </cell>
          <cell r="L473">
            <v>17</v>
          </cell>
          <cell r="M473">
            <v>9000</v>
          </cell>
          <cell r="N473">
            <v>153000</v>
          </cell>
          <cell r="O473">
            <v>45900</v>
          </cell>
          <cell r="P473">
            <v>0</v>
          </cell>
          <cell r="Q473">
            <v>45900</v>
          </cell>
          <cell r="R473">
            <v>45900</v>
          </cell>
        </row>
        <row r="474">
          <cell r="B474" t="str">
            <v>K0665502</v>
          </cell>
          <cell r="C474" t="str">
            <v>Ramema</v>
          </cell>
          <cell r="D474" t="str">
            <v>Audited</v>
          </cell>
          <cell r="E474" t="str">
            <v>Feeder</v>
          </cell>
          <cell r="F474" t="str">
            <v>066423</v>
          </cell>
          <cell r="G474" t="str">
            <v>Ishia</v>
          </cell>
          <cell r="H474" t="str">
            <v>Aniwa</v>
          </cell>
          <cell r="I474" t="str">
            <v>NBV</v>
          </cell>
          <cell r="J474" t="str">
            <v>Tafea</v>
          </cell>
          <cell r="K474" t="str">
            <v>0085007001</v>
          </cell>
          <cell r="L474">
            <v>5</v>
          </cell>
          <cell r="M474">
            <v>9000</v>
          </cell>
          <cell r="N474">
            <v>45000</v>
          </cell>
          <cell r="O474">
            <v>13500</v>
          </cell>
          <cell r="P474">
            <v>0</v>
          </cell>
          <cell r="Q474">
            <v>13500</v>
          </cell>
          <cell r="R474">
            <v>13500</v>
          </cell>
        </row>
        <row r="475">
          <cell r="B475" t="str">
            <v>K0663518</v>
          </cell>
          <cell r="C475" t="str">
            <v>Side River Kindy</v>
          </cell>
          <cell r="D475" t="str">
            <v>Audited</v>
          </cell>
          <cell r="E475" t="str">
            <v>feeder</v>
          </cell>
          <cell r="F475" t="str">
            <v>066373</v>
          </cell>
          <cell r="G475" t="str">
            <v>Port Melou</v>
          </cell>
          <cell r="H475" t="str">
            <v>Erromango</v>
          </cell>
          <cell r="I475" t="str">
            <v>NBV</v>
          </cell>
          <cell r="J475" t="str">
            <v>Tafea</v>
          </cell>
          <cell r="K475" t="str">
            <v>0084948001</v>
          </cell>
          <cell r="L475">
            <v>16</v>
          </cell>
          <cell r="M475">
            <v>9000</v>
          </cell>
          <cell r="N475">
            <v>144000</v>
          </cell>
          <cell r="O475">
            <v>43200</v>
          </cell>
          <cell r="P475"/>
          <cell r="Q475">
            <v>43200</v>
          </cell>
          <cell r="R475">
            <v>43200</v>
          </cell>
        </row>
        <row r="476">
          <cell r="B476" t="str">
            <v>K0667006</v>
          </cell>
          <cell r="C476" t="str">
            <v>Simeona</v>
          </cell>
          <cell r="D476" t="str">
            <v>Audited</v>
          </cell>
          <cell r="E476" t="str">
            <v>Feeder</v>
          </cell>
          <cell r="F476" t="str">
            <v>066701</v>
          </cell>
          <cell r="G476" t="str">
            <v>Analgauhat</v>
          </cell>
          <cell r="H476" t="str">
            <v>Aneityum</v>
          </cell>
          <cell r="I476" t="str">
            <v>NBV</v>
          </cell>
          <cell r="J476" t="str">
            <v>Tafea</v>
          </cell>
          <cell r="K476" t="str">
            <v>0085008001</v>
          </cell>
          <cell r="L476">
            <v>31</v>
          </cell>
          <cell r="M476">
            <v>9000</v>
          </cell>
          <cell r="N476">
            <v>279000</v>
          </cell>
          <cell r="O476">
            <v>83700</v>
          </cell>
          <cell r="P476">
            <v>0</v>
          </cell>
          <cell r="Q476">
            <v>83700</v>
          </cell>
          <cell r="R476">
            <v>83700</v>
          </cell>
        </row>
        <row r="477">
          <cell r="B477" t="str">
            <v>K0665039</v>
          </cell>
          <cell r="C477" t="str">
            <v>Snab</v>
          </cell>
          <cell r="D477" t="str">
            <v>Audited</v>
          </cell>
          <cell r="E477" t="str">
            <v>Feeder</v>
          </cell>
          <cell r="F477" t="str">
            <v>066529</v>
          </cell>
          <cell r="G477" t="str">
            <v>Ishia</v>
          </cell>
          <cell r="H477" t="str">
            <v>Futuna</v>
          </cell>
          <cell r="I477" t="str">
            <v>NBV</v>
          </cell>
          <cell r="J477" t="str">
            <v>Tafea</v>
          </cell>
          <cell r="K477" t="str">
            <v>0085007001</v>
          </cell>
          <cell r="L477">
            <v>2</v>
          </cell>
          <cell r="M477">
            <v>9000</v>
          </cell>
          <cell r="N477">
            <v>18000</v>
          </cell>
          <cell r="O477">
            <v>5400</v>
          </cell>
          <cell r="P477">
            <v>0</v>
          </cell>
          <cell r="Q477">
            <v>5400</v>
          </cell>
          <cell r="R477">
            <v>5400</v>
          </cell>
        </row>
        <row r="478">
          <cell r="B478" t="str">
            <v>K0664525</v>
          </cell>
          <cell r="C478" t="str">
            <v>St. John Kindy</v>
          </cell>
          <cell r="D478" t="str">
            <v>Audited</v>
          </cell>
          <cell r="E478" t="str">
            <v>Feeder</v>
          </cell>
          <cell r="F478" t="str">
            <v>066417</v>
          </cell>
          <cell r="G478" t="str">
            <v>Imaki</v>
          </cell>
          <cell r="H478" t="str">
            <v>Tanna</v>
          </cell>
          <cell r="I478" t="str">
            <v>NBV</v>
          </cell>
          <cell r="J478" t="str">
            <v>Tafea</v>
          </cell>
          <cell r="K478" t="str">
            <v>0085026001</v>
          </cell>
          <cell r="L478">
            <v>14</v>
          </cell>
          <cell r="M478">
            <v>9000</v>
          </cell>
          <cell r="N478">
            <v>126000</v>
          </cell>
          <cell r="O478">
            <v>37800</v>
          </cell>
          <cell r="P478">
            <v>0</v>
          </cell>
          <cell r="Q478">
            <v>37800</v>
          </cell>
          <cell r="R478">
            <v>37800</v>
          </cell>
        </row>
        <row r="479">
          <cell r="B479" t="str">
            <v>K0664528</v>
          </cell>
          <cell r="C479" t="str">
            <v>St. Patrick Kindy</v>
          </cell>
          <cell r="D479" t="str">
            <v>Audited</v>
          </cell>
          <cell r="E479" t="str">
            <v>Feeder</v>
          </cell>
          <cell r="F479" t="str">
            <v>066417</v>
          </cell>
          <cell r="G479" t="str">
            <v>Ikahakahak</v>
          </cell>
          <cell r="H479" t="str">
            <v>Tanna</v>
          </cell>
          <cell r="I479" t="str">
            <v>NBV</v>
          </cell>
          <cell r="J479" t="str">
            <v>Tafea</v>
          </cell>
          <cell r="K479" t="str">
            <v>0085021001</v>
          </cell>
          <cell r="L479">
            <v>2</v>
          </cell>
          <cell r="M479">
            <v>9000</v>
          </cell>
          <cell r="N479">
            <v>18000</v>
          </cell>
          <cell r="O479">
            <v>5400</v>
          </cell>
          <cell r="P479">
            <v>0</v>
          </cell>
          <cell r="Q479">
            <v>5400</v>
          </cell>
          <cell r="R479">
            <v>5400</v>
          </cell>
        </row>
        <row r="480">
          <cell r="B480" t="str">
            <v>K0667011</v>
          </cell>
          <cell r="C480" t="str">
            <v>St. Pitres</v>
          </cell>
          <cell r="D480" t="str">
            <v>Audited</v>
          </cell>
          <cell r="E480" t="str">
            <v>Feeder</v>
          </cell>
          <cell r="F480" t="str">
            <v>066701</v>
          </cell>
          <cell r="G480" t="str">
            <v>Analgauhat</v>
          </cell>
          <cell r="H480" t="str">
            <v>Aneityum</v>
          </cell>
          <cell r="I480" t="str">
            <v>NBV</v>
          </cell>
          <cell r="J480" t="str">
            <v>Tafea</v>
          </cell>
          <cell r="K480" t="str">
            <v>0085008001</v>
          </cell>
          <cell r="L480">
            <v>4</v>
          </cell>
          <cell r="M480">
            <v>9000</v>
          </cell>
          <cell r="N480">
            <v>36000</v>
          </cell>
          <cell r="O480">
            <v>10800</v>
          </cell>
          <cell r="P480">
            <v>0</v>
          </cell>
          <cell r="Q480">
            <v>10800</v>
          </cell>
          <cell r="R480">
            <v>10800</v>
          </cell>
        </row>
        <row r="481">
          <cell r="B481" t="str">
            <v>K0664537</v>
          </cell>
          <cell r="C481" t="str">
            <v>Tanmaren Kindy</v>
          </cell>
          <cell r="D481" t="str">
            <v>Audited</v>
          </cell>
          <cell r="E481" t="str">
            <v>Feeder</v>
          </cell>
          <cell r="F481" t="str">
            <v>066416</v>
          </cell>
          <cell r="G481" t="str">
            <v>Ietap</v>
          </cell>
          <cell r="H481" t="str">
            <v>Tanna</v>
          </cell>
          <cell r="I481" t="str">
            <v>NBV</v>
          </cell>
          <cell r="J481" t="str">
            <v>Tafea</v>
          </cell>
          <cell r="K481" t="str">
            <v>0084959001</v>
          </cell>
          <cell r="L481">
            <v>33</v>
          </cell>
          <cell r="M481">
            <v>9000</v>
          </cell>
          <cell r="N481">
            <v>297000</v>
          </cell>
          <cell r="O481">
            <v>89100</v>
          </cell>
          <cell r="P481"/>
          <cell r="Q481">
            <v>89100</v>
          </cell>
          <cell r="R481">
            <v>89100</v>
          </cell>
        </row>
        <row r="482">
          <cell r="B482" t="str">
            <v>K0664545</v>
          </cell>
          <cell r="C482" t="str">
            <v>Tawiak kindy</v>
          </cell>
          <cell r="D482" t="str">
            <v>Audited</v>
          </cell>
          <cell r="E482" t="str">
            <v>Attached</v>
          </cell>
          <cell r="F482" t="str">
            <v>0664512</v>
          </cell>
          <cell r="G482" t="str">
            <v>Tawiak</v>
          </cell>
          <cell r="H482" t="str">
            <v>Tanna</v>
          </cell>
          <cell r="I482" t="str">
            <v>NBV</v>
          </cell>
          <cell r="J482" t="str">
            <v>Tafea</v>
          </cell>
          <cell r="K482" t="str">
            <v>0161543001</v>
          </cell>
          <cell r="L482">
            <v>13</v>
          </cell>
          <cell r="M482">
            <v>9000</v>
          </cell>
          <cell r="N482">
            <v>117000</v>
          </cell>
          <cell r="O482">
            <v>35100</v>
          </cell>
          <cell r="P482">
            <v>5000</v>
          </cell>
          <cell r="Q482">
            <v>30100</v>
          </cell>
          <cell r="R482">
            <v>30100</v>
          </cell>
        </row>
        <row r="483">
          <cell r="B483" t="str">
            <v>K0664117</v>
          </cell>
          <cell r="C483" t="str">
            <v>Tennis Futuna Kindy</v>
          </cell>
          <cell r="D483" t="str">
            <v>Audited</v>
          </cell>
          <cell r="E483" t="str">
            <v>Feeder</v>
          </cell>
          <cell r="F483" t="str">
            <v>066428</v>
          </cell>
          <cell r="G483" t="str">
            <v>Isangel English</v>
          </cell>
          <cell r="H483" t="str">
            <v>Tanna</v>
          </cell>
          <cell r="I483" t="str">
            <v>NBV</v>
          </cell>
          <cell r="J483" t="str">
            <v>Tafea</v>
          </cell>
          <cell r="K483" t="str">
            <v>0087412001</v>
          </cell>
          <cell r="L483">
            <v>13</v>
          </cell>
          <cell r="M483">
            <v>9000</v>
          </cell>
          <cell r="N483">
            <v>117000</v>
          </cell>
          <cell r="O483">
            <v>35100</v>
          </cell>
          <cell r="P483">
            <v>0</v>
          </cell>
          <cell r="Q483">
            <v>35100</v>
          </cell>
          <cell r="R483">
            <v>35100</v>
          </cell>
        </row>
        <row r="484">
          <cell r="B484" t="str">
            <v>K0664132</v>
          </cell>
          <cell r="C484" t="str">
            <v>Tomosa</v>
          </cell>
          <cell r="D484" t="str">
            <v>Audited</v>
          </cell>
          <cell r="E484" t="str">
            <v>Feeder</v>
          </cell>
          <cell r="F484" t="str">
            <v>066430</v>
          </cell>
          <cell r="G484" t="str">
            <v>Isla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0103592001</v>
          </cell>
          <cell r="L484">
            <v>12</v>
          </cell>
          <cell r="M484">
            <v>9000</v>
          </cell>
          <cell r="N484">
            <v>108000</v>
          </cell>
          <cell r="O484">
            <v>32400</v>
          </cell>
          <cell r="P484">
            <v>0</v>
          </cell>
          <cell r="Q484">
            <v>32400</v>
          </cell>
          <cell r="R484">
            <v>32400</v>
          </cell>
        </row>
        <row r="485">
          <cell r="B485" t="str">
            <v>K0664560</v>
          </cell>
          <cell r="C485" t="str">
            <v>Toripar Kindy</v>
          </cell>
          <cell r="D485" t="str">
            <v>Audited</v>
          </cell>
          <cell r="E485" t="str">
            <v>Attached</v>
          </cell>
          <cell r="F485" t="str">
            <v>066441</v>
          </cell>
          <cell r="G485" t="str">
            <v>Lamenaura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0085122001</v>
          </cell>
          <cell r="L485">
            <v>9</v>
          </cell>
          <cell r="M485">
            <v>9000</v>
          </cell>
          <cell r="N485">
            <v>81000</v>
          </cell>
          <cell r="O485">
            <v>24300</v>
          </cell>
          <cell r="P485">
            <v>0</v>
          </cell>
          <cell r="Q485">
            <v>24300</v>
          </cell>
          <cell r="R485">
            <v>24300</v>
          </cell>
        </row>
        <row r="486">
          <cell r="B486" t="str">
            <v>K0664044</v>
          </cell>
          <cell r="C486" t="str">
            <v>Tuhu</v>
          </cell>
          <cell r="D486" t="str">
            <v>Audited</v>
          </cell>
          <cell r="E486" t="str">
            <v>Attached</v>
          </cell>
          <cell r="F486" t="str">
            <v>066480</v>
          </cell>
          <cell r="G486" t="str">
            <v>Tuhu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0084998001</v>
          </cell>
          <cell r="L486">
            <v>24</v>
          </cell>
          <cell r="M486">
            <v>9000</v>
          </cell>
          <cell r="N486">
            <v>216000</v>
          </cell>
          <cell r="O486">
            <v>64800</v>
          </cell>
          <cell r="P486">
            <v>0</v>
          </cell>
          <cell r="Q486">
            <v>64800</v>
          </cell>
          <cell r="R486">
            <v>64800</v>
          </cell>
        </row>
        <row r="487">
          <cell r="B487" t="str">
            <v>K0667004</v>
          </cell>
          <cell r="C487" t="str">
            <v>Umetch</v>
          </cell>
          <cell r="D487" t="str">
            <v>Audited</v>
          </cell>
          <cell r="E487" t="str">
            <v>Attached</v>
          </cell>
          <cell r="F487" t="str">
            <v>066781</v>
          </cell>
          <cell r="G487" t="str">
            <v>Umej</v>
          </cell>
          <cell r="H487" t="str">
            <v>Aneityum</v>
          </cell>
          <cell r="I487" t="str">
            <v>NBV</v>
          </cell>
          <cell r="J487" t="str">
            <v>Tafea</v>
          </cell>
          <cell r="K487" t="str">
            <v>0085126001</v>
          </cell>
          <cell r="L487">
            <v>18</v>
          </cell>
          <cell r="M487">
            <v>9000</v>
          </cell>
          <cell r="N487">
            <v>162000</v>
          </cell>
          <cell r="O487">
            <v>48600</v>
          </cell>
          <cell r="P487">
            <v>0</v>
          </cell>
          <cell r="Q487">
            <v>48600</v>
          </cell>
          <cell r="R487">
            <v>48600</v>
          </cell>
        </row>
        <row r="488">
          <cell r="B488" t="str">
            <v>K0664498</v>
          </cell>
          <cell r="C488" t="str">
            <v>Waisisi Kasali</v>
          </cell>
          <cell r="D488" t="str">
            <v>Audited</v>
          </cell>
          <cell r="E488" t="str">
            <v>Feeder</v>
          </cell>
          <cell r="F488" t="str">
            <v>066406</v>
          </cell>
          <cell r="G488" t="str">
            <v>Dip Point</v>
          </cell>
          <cell r="H488" t="str">
            <v>Tanna</v>
          </cell>
          <cell r="I488" t="str">
            <v>NBV</v>
          </cell>
          <cell r="J488" t="str">
            <v>Tafea</v>
          </cell>
          <cell r="K488" t="str">
            <v>0084954001</v>
          </cell>
          <cell r="L488">
            <v>22</v>
          </cell>
          <cell r="M488">
            <v>9000</v>
          </cell>
          <cell r="N488">
            <v>198000</v>
          </cell>
          <cell r="O488">
            <v>59400</v>
          </cell>
          <cell r="P488"/>
          <cell r="Q488">
            <v>59400</v>
          </cell>
          <cell r="R488">
            <v>59400</v>
          </cell>
        </row>
        <row r="489">
          <cell r="B489" t="str">
            <v>K0104096</v>
          </cell>
          <cell r="C489" t="str">
            <v>Baldwin Lonsdale Memorial</v>
          </cell>
          <cell r="D489" t="str">
            <v>Audited</v>
          </cell>
          <cell r="E489" t="str">
            <v>Attached</v>
          </cell>
          <cell r="F489" t="str">
            <v>010401</v>
          </cell>
          <cell r="G489" t="str">
            <v>Arep</v>
          </cell>
          <cell r="H489" t="str">
            <v>Vanua Lava</v>
          </cell>
          <cell r="I489" t="str">
            <v>NBV</v>
          </cell>
          <cell r="J489" t="str">
            <v>Torba</v>
          </cell>
          <cell r="K489" t="str">
            <v>0084581001</v>
          </cell>
          <cell r="L489">
            <v>49</v>
          </cell>
          <cell r="M489">
            <v>9000</v>
          </cell>
          <cell r="N489">
            <v>441000</v>
          </cell>
          <cell r="O489">
            <v>132300</v>
          </cell>
          <cell r="P489">
            <v>0</v>
          </cell>
          <cell r="Q489">
            <v>132300</v>
          </cell>
          <cell r="R489">
            <v>132300</v>
          </cell>
        </row>
        <row r="490">
          <cell r="B490" t="str">
            <v>K0106044</v>
          </cell>
          <cell r="C490" t="str">
            <v>Gneretuvuro Kindy</v>
          </cell>
          <cell r="D490" t="str">
            <v>Audited</v>
          </cell>
          <cell r="E490" t="str">
            <v>Attached</v>
          </cell>
          <cell r="F490" t="str">
            <v>0104115</v>
          </cell>
          <cell r="G490" t="str">
            <v>Gneretuvuro</v>
          </cell>
          <cell r="H490" t="str">
            <v>Vanua Lava</v>
          </cell>
          <cell r="I490" t="str">
            <v>NBV</v>
          </cell>
          <cell r="J490" t="str">
            <v>Torba</v>
          </cell>
          <cell r="K490" t="str">
            <v>0098403001</v>
          </cell>
          <cell r="L490">
            <v>9</v>
          </cell>
          <cell r="M490">
            <v>9000</v>
          </cell>
          <cell r="N490">
            <v>81000</v>
          </cell>
          <cell r="O490">
            <v>24300</v>
          </cell>
          <cell r="P490">
            <v>0</v>
          </cell>
          <cell r="Q490">
            <v>24300</v>
          </cell>
          <cell r="R490">
            <v>24300</v>
          </cell>
        </row>
        <row r="491">
          <cell r="B491" t="str">
            <v>K0104129</v>
          </cell>
          <cell r="C491" t="str">
            <v>Humility Letiwial Kindy</v>
          </cell>
          <cell r="D491" t="str">
            <v>Audited</v>
          </cell>
          <cell r="E491" t="str">
            <v>Feeder</v>
          </cell>
          <cell r="F491" t="str">
            <v>010401</v>
          </cell>
          <cell r="G491" t="str">
            <v>Arep</v>
          </cell>
          <cell r="H491" t="str">
            <v>Vanua Lava</v>
          </cell>
          <cell r="I491" t="str">
            <v>NBV</v>
          </cell>
          <cell r="J491" t="str">
            <v>Torba</v>
          </cell>
          <cell r="K491" t="str">
            <v>0084581001</v>
          </cell>
          <cell r="L491">
            <v>11</v>
          </cell>
          <cell r="M491">
            <v>9000</v>
          </cell>
          <cell r="N491">
            <v>99000</v>
          </cell>
          <cell r="O491">
            <v>29700</v>
          </cell>
          <cell r="P491">
            <v>0</v>
          </cell>
          <cell r="Q491">
            <v>29700</v>
          </cell>
          <cell r="R491">
            <v>29700</v>
          </cell>
        </row>
        <row r="492">
          <cell r="B492" t="str">
            <v>K0104058</v>
          </cell>
          <cell r="C492" t="str">
            <v>Kerebeta</v>
          </cell>
          <cell r="D492" t="str">
            <v>Audited</v>
          </cell>
          <cell r="E492" t="str">
            <v>Feeder</v>
          </cell>
          <cell r="F492" t="str">
            <v>010411</v>
          </cell>
          <cell r="G492" t="str">
            <v>Sanlang</v>
          </cell>
          <cell r="H492" t="str">
            <v>Vanua Lava</v>
          </cell>
          <cell r="I492" t="str">
            <v>NBV</v>
          </cell>
          <cell r="J492" t="str">
            <v>Torba</v>
          </cell>
          <cell r="K492" t="str">
            <v>0084569001</v>
          </cell>
          <cell r="L492">
            <v>13</v>
          </cell>
          <cell r="M492">
            <v>9000</v>
          </cell>
          <cell r="N492">
            <v>117000</v>
          </cell>
          <cell r="O492">
            <v>35100</v>
          </cell>
          <cell r="P492"/>
          <cell r="Q492">
            <v>35100</v>
          </cell>
          <cell r="R492">
            <v>35100</v>
          </cell>
        </row>
        <row r="493">
          <cell r="B493" t="str">
            <v>K0101137</v>
          </cell>
          <cell r="C493" t="str">
            <v>Lemboth Kindy</v>
          </cell>
          <cell r="D493" t="str">
            <v>Audited</v>
          </cell>
          <cell r="E493" t="str">
            <v>Attached</v>
          </cell>
          <cell r="F493" t="str">
            <v>010106</v>
          </cell>
          <cell r="G493" t="str">
            <v>Losalava</v>
          </cell>
          <cell r="H493" t="str">
            <v>Gaua</v>
          </cell>
          <cell r="I493" t="str">
            <v>NBV</v>
          </cell>
          <cell r="J493" t="str">
            <v>Torba</v>
          </cell>
          <cell r="K493" t="str">
            <v>0084559001</v>
          </cell>
          <cell r="L493">
            <v>16</v>
          </cell>
          <cell r="M493">
            <v>9000</v>
          </cell>
          <cell r="N493">
            <v>144000</v>
          </cell>
          <cell r="O493">
            <v>43200</v>
          </cell>
          <cell r="P493">
            <v>0</v>
          </cell>
          <cell r="Q493">
            <v>43200</v>
          </cell>
          <cell r="R493">
            <v>43200</v>
          </cell>
        </row>
        <row r="494">
          <cell r="B494" t="str">
            <v>K0101006</v>
          </cell>
          <cell r="C494" t="str">
            <v>Lewes</v>
          </cell>
          <cell r="D494" t="str">
            <v>Audited</v>
          </cell>
          <cell r="E494" t="str">
            <v>Feeder</v>
          </cell>
          <cell r="F494" t="str">
            <v>010106</v>
          </cell>
          <cell r="G494" t="str">
            <v>Losalava</v>
          </cell>
          <cell r="H494" t="str">
            <v>Gaua</v>
          </cell>
          <cell r="I494" t="str">
            <v>NBV</v>
          </cell>
          <cell r="J494" t="str">
            <v>Torba</v>
          </cell>
          <cell r="K494" t="str">
            <v>0084559001</v>
          </cell>
          <cell r="L494">
            <v>14</v>
          </cell>
          <cell r="M494">
            <v>9000</v>
          </cell>
          <cell r="N494">
            <v>126000</v>
          </cell>
          <cell r="O494">
            <v>37800</v>
          </cell>
          <cell r="P494">
            <v>0</v>
          </cell>
          <cell r="Q494">
            <v>37800</v>
          </cell>
          <cell r="R494">
            <v>37800</v>
          </cell>
        </row>
        <row r="495">
          <cell r="B495" t="str">
            <v>K0101116</v>
          </cell>
          <cell r="C495" t="str">
            <v>Losalava Kindy</v>
          </cell>
          <cell r="D495" t="str">
            <v>Audited</v>
          </cell>
          <cell r="E495" t="str">
            <v>Attached</v>
          </cell>
          <cell r="F495" t="str">
            <v>010106</v>
          </cell>
          <cell r="G495" t="str">
            <v>Losalava</v>
          </cell>
          <cell r="H495" t="str">
            <v>Gaua</v>
          </cell>
          <cell r="I495" t="str">
            <v>NBV</v>
          </cell>
          <cell r="J495" t="str">
            <v>Torba</v>
          </cell>
          <cell r="K495" t="str">
            <v>0084559001</v>
          </cell>
          <cell r="L495">
            <v>14</v>
          </cell>
          <cell r="M495">
            <v>9000</v>
          </cell>
          <cell r="N495">
            <v>126000</v>
          </cell>
          <cell r="O495">
            <v>37800</v>
          </cell>
          <cell r="P495">
            <v>0</v>
          </cell>
          <cell r="Q495">
            <v>37800</v>
          </cell>
          <cell r="R495">
            <v>37800</v>
          </cell>
        </row>
        <row r="496">
          <cell r="B496" t="str">
            <v>K0104117</v>
          </cell>
          <cell r="C496" t="str">
            <v>Nelson Kindy</v>
          </cell>
          <cell r="D496" t="str">
            <v>Audited</v>
          </cell>
          <cell r="E496" t="str">
            <v>Attached</v>
          </cell>
          <cell r="F496" t="str">
            <v>010422</v>
          </cell>
          <cell r="G496" t="str">
            <v>Ecole de Nelson (Vatop)</v>
          </cell>
          <cell r="H496" t="str">
            <v>Vanua Lava</v>
          </cell>
          <cell r="I496" t="str">
            <v>NBV</v>
          </cell>
          <cell r="J496" t="str">
            <v>Torba</v>
          </cell>
          <cell r="K496" t="str">
            <v>0084568001</v>
          </cell>
          <cell r="L496">
            <v>7</v>
          </cell>
          <cell r="M496">
            <v>9000</v>
          </cell>
          <cell r="N496">
            <v>63000</v>
          </cell>
          <cell r="O496">
            <v>18900</v>
          </cell>
          <cell r="P496">
            <v>0</v>
          </cell>
          <cell r="Q496">
            <v>18900</v>
          </cell>
          <cell r="R496">
            <v>18900</v>
          </cell>
        </row>
        <row r="497">
          <cell r="B497" t="str">
            <v>K0104069</v>
          </cell>
          <cell r="C497" t="str">
            <v>Raymond (Johnter first)</v>
          </cell>
          <cell r="D497" t="str">
            <v>Audited</v>
          </cell>
          <cell r="E497" t="str">
            <v>Feeder</v>
          </cell>
          <cell r="F497" t="str">
            <v>010411</v>
          </cell>
          <cell r="G497" t="str">
            <v>Sanlang</v>
          </cell>
          <cell r="H497" t="str">
            <v>Vanua Lava</v>
          </cell>
          <cell r="I497" t="str">
            <v>NBV</v>
          </cell>
          <cell r="J497" t="str">
            <v>Torba</v>
          </cell>
          <cell r="K497" t="str">
            <v>0084569001</v>
          </cell>
          <cell r="L497">
            <v>11</v>
          </cell>
          <cell r="M497">
            <v>9000</v>
          </cell>
          <cell r="N497">
            <v>99000</v>
          </cell>
          <cell r="O497">
            <v>29700</v>
          </cell>
          <cell r="P497">
            <v>0</v>
          </cell>
          <cell r="Q497">
            <v>29700</v>
          </cell>
          <cell r="R497">
            <v>29700</v>
          </cell>
        </row>
        <row r="498">
          <cell r="B498" t="str">
            <v>K0101026</v>
          </cell>
          <cell r="C498" t="str">
            <v>Ruruw</v>
          </cell>
          <cell r="D498" t="str">
            <v>Audited</v>
          </cell>
          <cell r="E498" t="str">
            <v>Feeder</v>
          </cell>
          <cell r="F498" t="str">
            <v>010106</v>
          </cell>
          <cell r="G498" t="str">
            <v>Losalava</v>
          </cell>
          <cell r="H498" t="str">
            <v>Gaua</v>
          </cell>
          <cell r="I498" t="str">
            <v>NBV</v>
          </cell>
          <cell r="J498" t="str">
            <v>Torba</v>
          </cell>
          <cell r="K498" t="str">
            <v>0084559001</v>
          </cell>
          <cell r="L498">
            <v>9</v>
          </cell>
          <cell r="M498">
            <v>9000</v>
          </cell>
          <cell r="N498">
            <v>81000</v>
          </cell>
          <cell r="O498">
            <v>24300</v>
          </cell>
          <cell r="P498">
            <v>0</v>
          </cell>
          <cell r="Q498">
            <v>24300</v>
          </cell>
          <cell r="R498">
            <v>24300</v>
          </cell>
        </row>
        <row r="499">
          <cell r="B499" t="str">
            <v>K0101122</v>
          </cell>
          <cell r="C499" t="str">
            <v>Sarantar</v>
          </cell>
          <cell r="D499" t="str">
            <v>Audited</v>
          </cell>
          <cell r="E499" t="str">
            <v>Attached</v>
          </cell>
          <cell r="F499" t="str">
            <v>010113</v>
          </cell>
          <cell r="G499" t="str">
            <v>Sarantar</v>
          </cell>
          <cell r="H499" t="str">
            <v>Gaua</v>
          </cell>
          <cell r="I499" t="str">
            <v>NBV</v>
          </cell>
          <cell r="J499" t="str">
            <v>Torba</v>
          </cell>
          <cell r="K499" t="str">
            <v>0084561001</v>
          </cell>
          <cell r="L499">
            <v>12</v>
          </cell>
          <cell r="M499">
            <v>9000</v>
          </cell>
          <cell r="N499">
            <v>108000</v>
          </cell>
          <cell r="O499">
            <v>32400</v>
          </cell>
          <cell r="P499">
            <v>0</v>
          </cell>
          <cell r="Q499">
            <v>32400</v>
          </cell>
          <cell r="R499">
            <v>32400</v>
          </cell>
        </row>
        <row r="500">
          <cell r="B500" t="str">
            <v>K0104059</v>
          </cell>
          <cell r="C500" t="str">
            <v>Singerlap</v>
          </cell>
          <cell r="D500" t="str">
            <v>Audited</v>
          </cell>
          <cell r="E500" t="str">
            <v>Attached</v>
          </cell>
          <cell r="F500" t="str">
            <v>010411</v>
          </cell>
          <cell r="G500" t="str">
            <v>Sanlang</v>
          </cell>
          <cell r="H500" t="str">
            <v>Vanua Lava</v>
          </cell>
          <cell r="I500" t="str">
            <v>NBV</v>
          </cell>
          <cell r="J500" t="str">
            <v>Torba</v>
          </cell>
          <cell r="K500" t="str">
            <v>0084569001</v>
          </cell>
          <cell r="L500">
            <v>10</v>
          </cell>
          <cell r="M500">
            <v>9000</v>
          </cell>
          <cell r="N500">
            <v>90000</v>
          </cell>
          <cell r="O500">
            <v>27000</v>
          </cell>
          <cell r="P500"/>
          <cell r="Q500">
            <v>27000</v>
          </cell>
          <cell r="R500">
            <v>27000</v>
          </cell>
        </row>
        <row r="501">
          <cell r="B501" t="str">
            <v>K0103029</v>
          </cell>
          <cell r="C501" t="str">
            <v>Tasvare</v>
          </cell>
          <cell r="D501" t="str">
            <v>Audited</v>
          </cell>
          <cell r="E501" t="str">
            <v>Attached</v>
          </cell>
          <cell r="F501" t="str">
            <v>010316</v>
          </cell>
          <cell r="G501" t="str">
            <v>Tasvare</v>
          </cell>
          <cell r="H501" t="str">
            <v>Mere Lava</v>
          </cell>
          <cell r="I501" t="str">
            <v>NBV</v>
          </cell>
          <cell r="J501" t="str">
            <v>Torba</v>
          </cell>
          <cell r="K501" t="str">
            <v>0084567001</v>
          </cell>
          <cell r="L501">
            <v>1</v>
          </cell>
          <cell r="M501">
            <v>9000</v>
          </cell>
          <cell r="N501">
            <v>9000</v>
          </cell>
          <cell r="O501">
            <v>2700</v>
          </cell>
          <cell r="P501"/>
          <cell r="Q501">
            <v>2700</v>
          </cell>
          <cell r="R501">
            <v>2700</v>
          </cell>
        </row>
        <row r="502">
          <cell r="B502" t="str">
            <v>K0104130</v>
          </cell>
          <cell r="C502" t="str">
            <v>Tegar Malau Kindy</v>
          </cell>
          <cell r="D502" t="str">
            <v>Audited</v>
          </cell>
          <cell r="E502" t="str">
            <v>Feeder</v>
          </cell>
          <cell r="F502" t="str">
            <v>010411</v>
          </cell>
          <cell r="G502" t="str">
            <v>Sanlang</v>
          </cell>
          <cell r="H502" t="str">
            <v>Vanua Lava</v>
          </cell>
          <cell r="I502" t="str">
            <v>NBV</v>
          </cell>
          <cell r="J502" t="str">
            <v>Torba</v>
          </cell>
          <cell r="K502" t="str">
            <v>0084569001</v>
          </cell>
          <cell r="L502">
            <v>13</v>
          </cell>
          <cell r="M502">
            <v>9000</v>
          </cell>
          <cell r="N502">
            <v>117000</v>
          </cell>
          <cell r="O502">
            <v>35100</v>
          </cell>
          <cell r="P502"/>
          <cell r="Q502">
            <v>35100</v>
          </cell>
          <cell r="R502">
            <v>35100</v>
          </cell>
        </row>
        <row r="503">
          <cell r="B503" t="str">
            <v>K0105118</v>
          </cell>
          <cell r="C503" t="str">
            <v>Telhei Kindy</v>
          </cell>
          <cell r="D503" t="str">
            <v>Audited</v>
          </cell>
          <cell r="E503" t="str">
            <v>Attached</v>
          </cell>
          <cell r="F503" t="str">
            <v>010517</v>
          </cell>
          <cell r="G503" t="str">
            <v>Telhei</v>
          </cell>
          <cell r="H503" t="str">
            <v>Mota Lava</v>
          </cell>
          <cell r="I503" t="str">
            <v>NBV</v>
          </cell>
          <cell r="J503" t="str">
            <v>Torba</v>
          </cell>
          <cell r="K503" t="str">
            <v>0084572001</v>
          </cell>
          <cell r="L503">
            <v>40</v>
          </cell>
          <cell r="M503">
            <v>9000</v>
          </cell>
          <cell r="N503">
            <v>360000</v>
          </cell>
          <cell r="O503">
            <v>108000</v>
          </cell>
          <cell r="P503"/>
          <cell r="Q503">
            <v>108000</v>
          </cell>
          <cell r="R503">
            <v>108000</v>
          </cell>
        </row>
        <row r="504">
          <cell r="B504" t="str">
            <v>K0105040</v>
          </cell>
          <cell r="C504" t="str">
            <v>Telvet</v>
          </cell>
          <cell r="D504" t="str">
            <v>Audited</v>
          </cell>
          <cell r="E504" t="str">
            <v>Attached</v>
          </cell>
          <cell r="F504" t="str">
            <v>010518</v>
          </cell>
          <cell r="G504" t="str">
            <v>Telvet</v>
          </cell>
          <cell r="H504" t="str">
            <v>Mota Lava</v>
          </cell>
          <cell r="I504" t="str">
            <v>NBV</v>
          </cell>
          <cell r="J504" t="str">
            <v>Torba</v>
          </cell>
          <cell r="K504" t="str">
            <v>0084580001</v>
          </cell>
          <cell r="L504">
            <v>11</v>
          </cell>
          <cell r="M504">
            <v>9000</v>
          </cell>
          <cell r="N504">
            <v>99000</v>
          </cell>
          <cell r="O504">
            <v>29700</v>
          </cell>
          <cell r="P504"/>
          <cell r="Q504">
            <v>29700</v>
          </cell>
          <cell r="R504">
            <v>29700</v>
          </cell>
        </row>
        <row r="505">
          <cell r="B505" t="str">
            <v>K0101099</v>
          </cell>
          <cell r="C505" t="str">
            <v>Vaget Kindy</v>
          </cell>
          <cell r="D505" t="str">
            <v>Audited</v>
          </cell>
          <cell r="E505" t="str">
            <v>Attached</v>
          </cell>
          <cell r="F505" t="str">
            <v>010119</v>
          </cell>
          <cell r="G505" t="str">
            <v>Vaget</v>
          </cell>
          <cell r="H505" t="str">
            <v>Gaua</v>
          </cell>
          <cell r="I505" t="str">
            <v>NBV</v>
          </cell>
          <cell r="J505" t="str">
            <v>Torba</v>
          </cell>
          <cell r="K505" t="str">
            <v>0084562001</v>
          </cell>
          <cell r="L505">
            <v>9</v>
          </cell>
          <cell r="M505">
            <v>9000</v>
          </cell>
          <cell r="N505">
            <v>81000</v>
          </cell>
          <cell r="O505">
            <v>24300</v>
          </cell>
          <cell r="P505"/>
          <cell r="Q505">
            <v>24300</v>
          </cell>
          <cell r="R505">
            <v>24300</v>
          </cell>
        </row>
        <row r="506">
          <cell r="B506" t="str">
            <v>K0105093</v>
          </cell>
          <cell r="C506" t="str">
            <v>Wongyeskei</v>
          </cell>
          <cell r="D506" t="str">
            <v>Audited</v>
          </cell>
          <cell r="E506" t="str">
            <v>Attached</v>
          </cell>
          <cell r="F506" t="str">
            <v>010525</v>
          </cell>
          <cell r="G506" t="str">
            <v>Wongyeskei</v>
          </cell>
          <cell r="H506" t="str">
            <v>Mota Lava</v>
          </cell>
          <cell r="I506" t="str">
            <v>NBV</v>
          </cell>
          <cell r="J506" t="str">
            <v>Torba</v>
          </cell>
          <cell r="K506" t="str">
            <v>0084573001</v>
          </cell>
          <cell r="L506">
            <v>19</v>
          </cell>
          <cell r="M506">
            <v>9000</v>
          </cell>
          <cell r="N506">
            <v>171000</v>
          </cell>
          <cell r="O506">
            <v>51300</v>
          </cell>
          <cell r="P506">
            <v>0</v>
          </cell>
          <cell r="Q506">
            <v>51300</v>
          </cell>
          <cell r="R506">
            <v>51300</v>
          </cell>
        </row>
        <row r="507">
          <cell r="B507" t="str">
            <v>K0104061</v>
          </cell>
          <cell r="C507" t="str">
            <v>Wosok</v>
          </cell>
          <cell r="D507" t="str">
            <v>Audited</v>
          </cell>
          <cell r="E507" t="str">
            <v>Feeder</v>
          </cell>
          <cell r="F507" t="str">
            <v>010424</v>
          </cell>
          <cell r="G507" t="str">
            <v>Wosok</v>
          </cell>
          <cell r="H507" t="str">
            <v>Vanua Lava</v>
          </cell>
          <cell r="I507" t="str">
            <v>NBV</v>
          </cell>
          <cell r="J507" t="str">
            <v>Torba</v>
          </cell>
          <cell r="K507" t="str">
            <v>0084571001</v>
          </cell>
          <cell r="L507">
            <v>12</v>
          </cell>
          <cell r="M507">
            <v>9000</v>
          </cell>
          <cell r="N507">
            <v>108000</v>
          </cell>
          <cell r="O507">
            <v>32400</v>
          </cell>
          <cell r="P507"/>
          <cell r="Q507">
            <v>32400</v>
          </cell>
          <cell r="R507">
            <v>32400</v>
          </cell>
        </row>
        <row r="508">
          <cell r="B508" t="str">
            <v>K0222118</v>
          </cell>
          <cell r="C508" t="str">
            <v>Venie</v>
          </cell>
          <cell r="D508" t="str">
            <v>Audited</v>
          </cell>
          <cell r="E508" t="str">
            <v xml:space="preserve">Attached </v>
          </cell>
          <cell r="F508" t="str">
            <v>022273</v>
          </cell>
          <cell r="G508" t="str">
            <v xml:space="preserve">Venie Mataipevu </v>
          </cell>
          <cell r="H508" t="str">
            <v>Santo</v>
          </cell>
          <cell r="I508" t="str">
            <v>NBV</v>
          </cell>
          <cell r="J508" t="str">
            <v>Sanma</v>
          </cell>
          <cell r="K508" t="str">
            <v>0084669001</v>
          </cell>
          <cell r="L508">
            <v>4</v>
          </cell>
          <cell r="M508">
            <v>9000</v>
          </cell>
          <cell r="N508">
            <v>36000</v>
          </cell>
          <cell r="O508">
            <v>10800</v>
          </cell>
          <cell r="P508"/>
          <cell r="Q508">
            <v>10800</v>
          </cell>
          <cell r="R508">
            <v>10800</v>
          </cell>
        </row>
        <row r="509">
          <cell r="B509" t="str">
            <v>K0222122</v>
          </cell>
          <cell r="C509" t="str">
            <v>Vovlei</v>
          </cell>
          <cell r="D509" t="str">
            <v>Audited</v>
          </cell>
          <cell r="E509" t="str">
            <v xml:space="preserve">Attached </v>
          </cell>
          <cell r="F509" t="str">
            <v>022274</v>
          </cell>
          <cell r="G509" t="str">
            <v xml:space="preserve">Vovlei </v>
          </cell>
          <cell r="H509" t="str">
            <v>Santo</v>
          </cell>
          <cell r="I509" t="str">
            <v>NBV</v>
          </cell>
          <cell r="J509" t="str">
            <v>Sanma</v>
          </cell>
          <cell r="K509" t="str">
            <v>0084637001</v>
          </cell>
          <cell r="L509">
            <v>34</v>
          </cell>
          <cell r="M509">
            <v>9000</v>
          </cell>
          <cell r="N509">
            <v>306000</v>
          </cell>
          <cell r="O509">
            <v>91800</v>
          </cell>
          <cell r="P509">
            <v>0</v>
          </cell>
          <cell r="Q509">
            <v>91800</v>
          </cell>
          <cell r="R509">
            <v>91800</v>
          </cell>
        </row>
        <row r="510">
          <cell r="B510" t="str">
            <v>K0222099</v>
          </cell>
          <cell r="C510" t="str">
            <v>Vunabulu</v>
          </cell>
          <cell r="D510" t="str">
            <v>Audited</v>
          </cell>
          <cell r="E510" t="str">
            <v xml:space="preserve">Attached </v>
          </cell>
          <cell r="F510" t="str">
            <v>022275</v>
          </cell>
          <cell r="G510" t="str">
            <v>Vunabulu</v>
          </cell>
          <cell r="H510" t="str">
            <v>Santo</v>
          </cell>
          <cell r="I510" t="str">
            <v>NBV</v>
          </cell>
          <cell r="J510" t="str">
            <v>Sanma</v>
          </cell>
          <cell r="K510" t="str">
            <v>0084638001</v>
          </cell>
          <cell r="L510">
            <v>14</v>
          </cell>
          <cell r="M510">
            <v>9000</v>
          </cell>
          <cell r="N510">
            <v>126000</v>
          </cell>
          <cell r="O510">
            <v>37800</v>
          </cell>
          <cell r="P510">
            <v>0</v>
          </cell>
          <cell r="Q510">
            <v>37800</v>
          </cell>
          <cell r="R510">
            <v>37800</v>
          </cell>
        </row>
        <row r="511">
          <cell r="B511" t="str">
            <v>K0222312</v>
          </cell>
          <cell r="C511" t="str">
            <v>Vunakariakara</v>
          </cell>
          <cell r="D511" t="str">
            <v>Audited</v>
          </cell>
          <cell r="E511" t="str">
            <v>Attached</v>
          </cell>
          <cell r="F511" t="str">
            <v>022276</v>
          </cell>
          <cell r="G511" t="str">
            <v>Vunakariakara</v>
          </cell>
          <cell r="H511"/>
          <cell r="I511" t="str">
            <v>NBV</v>
          </cell>
          <cell r="J511" t="str">
            <v>Sanma</v>
          </cell>
          <cell r="K511" t="str">
            <v>0098405001</v>
          </cell>
          <cell r="L511">
            <v>3</v>
          </cell>
          <cell r="M511">
            <v>9000</v>
          </cell>
          <cell r="N511">
            <v>27000</v>
          </cell>
          <cell r="O511">
            <v>8100</v>
          </cell>
          <cell r="P511">
            <v>0</v>
          </cell>
          <cell r="Q511">
            <v>8100</v>
          </cell>
          <cell r="R511">
            <v>8100</v>
          </cell>
        </row>
        <row r="512">
          <cell r="B512" t="str">
            <v>K0222322</v>
          </cell>
          <cell r="C512" t="str">
            <v>Vunavosi</v>
          </cell>
          <cell r="D512" t="str">
            <v>Audited</v>
          </cell>
          <cell r="E512" t="str">
            <v xml:space="preserve">Feeder </v>
          </cell>
          <cell r="F512" t="str">
            <v>022240</v>
          </cell>
          <cell r="G512" t="str">
            <v xml:space="preserve">Nasalanvunmoli </v>
          </cell>
          <cell r="H512" t="str">
            <v>Santo</v>
          </cell>
          <cell r="I512" t="str">
            <v>NBV</v>
          </cell>
          <cell r="J512" t="str">
            <v>Sanma</v>
          </cell>
          <cell r="K512" t="str">
            <v>0084645001</v>
          </cell>
          <cell r="L512">
            <v>16</v>
          </cell>
          <cell r="M512">
            <v>9000</v>
          </cell>
          <cell r="N512">
            <v>144000</v>
          </cell>
          <cell r="O512">
            <v>43200</v>
          </cell>
          <cell r="P512"/>
          <cell r="Q512">
            <v>43200</v>
          </cell>
          <cell r="R512">
            <v>43200</v>
          </cell>
        </row>
        <row r="513">
          <cell r="B513" t="str">
            <v>K0222094</v>
          </cell>
          <cell r="C513" t="str">
            <v>Vuthe- Ev</v>
          </cell>
          <cell r="D513" t="str">
            <v>Audited</v>
          </cell>
          <cell r="E513" t="str">
            <v>Attached</v>
          </cell>
          <cell r="F513" t="str">
            <v>022215</v>
          </cell>
          <cell r="G513" t="str">
            <v>Hog Harbour</v>
          </cell>
          <cell r="H513" t="str">
            <v>Santo</v>
          </cell>
          <cell r="I513" t="str">
            <v>NBV</v>
          </cell>
          <cell r="J513" t="str">
            <v>Sanma</v>
          </cell>
          <cell r="K513" t="str">
            <v>0084602001</v>
          </cell>
          <cell r="L513">
            <v>16</v>
          </cell>
          <cell r="M513">
            <v>9000</v>
          </cell>
          <cell r="N513">
            <v>144000</v>
          </cell>
          <cell r="O513">
            <v>43200</v>
          </cell>
          <cell r="P513"/>
          <cell r="Q513">
            <v>43200</v>
          </cell>
          <cell r="R513">
            <v>43200</v>
          </cell>
        </row>
        <row r="514">
          <cell r="B514" t="str">
            <v>K0222113</v>
          </cell>
          <cell r="C514" t="str">
            <v>Wailapa</v>
          </cell>
          <cell r="D514" t="str">
            <v>Audited</v>
          </cell>
          <cell r="E514" t="str">
            <v xml:space="preserve">Feeder </v>
          </cell>
          <cell r="F514" t="str">
            <v>022210</v>
          </cell>
          <cell r="G514" t="str">
            <v>Ebenezer</v>
          </cell>
          <cell r="H514" t="str">
            <v>Santo</v>
          </cell>
          <cell r="I514" t="str">
            <v>NBV</v>
          </cell>
          <cell r="J514" t="str">
            <v>Sanma</v>
          </cell>
          <cell r="K514" t="str">
            <v>0084601001</v>
          </cell>
          <cell r="L514">
            <v>9</v>
          </cell>
          <cell r="M514">
            <v>9000</v>
          </cell>
          <cell r="N514">
            <v>81000</v>
          </cell>
          <cell r="O514">
            <v>24300</v>
          </cell>
          <cell r="P514">
            <v>0</v>
          </cell>
          <cell r="Q514">
            <v>24300</v>
          </cell>
          <cell r="R514">
            <v>24300</v>
          </cell>
        </row>
        <row r="515">
          <cell r="B515" t="str">
            <v>K0222044</v>
          </cell>
          <cell r="C515" t="str">
            <v>Winsau</v>
          </cell>
          <cell r="D515" t="str">
            <v>Audited</v>
          </cell>
          <cell r="E515" t="str">
            <v>Attached</v>
          </cell>
          <cell r="F515" t="str">
            <v>022278</v>
          </cell>
          <cell r="G515" t="str">
            <v>Winsao</v>
          </cell>
          <cell r="H515" t="str">
            <v>Santo</v>
          </cell>
          <cell r="I515" t="str">
            <v>NBV</v>
          </cell>
          <cell r="J515" t="str">
            <v>Sanma</v>
          </cell>
          <cell r="K515" t="str">
            <v>0098397001</v>
          </cell>
          <cell r="L515">
            <v>3</v>
          </cell>
          <cell r="M515">
            <v>9000</v>
          </cell>
          <cell r="N515">
            <v>27000</v>
          </cell>
          <cell r="O515">
            <v>8100</v>
          </cell>
          <cell r="P515">
            <v>0</v>
          </cell>
          <cell r="Q515">
            <v>8100</v>
          </cell>
          <cell r="R515">
            <v>8100</v>
          </cell>
        </row>
        <row r="516">
          <cell r="B516" t="str">
            <v>K0222158</v>
          </cell>
          <cell r="C516" t="str">
            <v>Wunavae</v>
          </cell>
          <cell r="D516" t="str">
            <v>Audited</v>
          </cell>
          <cell r="E516" t="str">
            <v>Feeder</v>
          </cell>
          <cell r="F516" t="str">
            <v>022261</v>
          </cell>
          <cell r="G516" t="str">
            <v>Selusia</v>
          </cell>
          <cell r="H516" t="str">
            <v>Santo</v>
          </cell>
          <cell r="I516" t="str">
            <v>NBV</v>
          </cell>
          <cell r="J516" t="str">
            <v>Sanma</v>
          </cell>
          <cell r="K516" t="str">
            <v>0084633001</v>
          </cell>
          <cell r="L516">
            <v>3</v>
          </cell>
          <cell r="M516">
            <v>9000</v>
          </cell>
          <cell r="N516">
            <v>27000</v>
          </cell>
          <cell r="O516">
            <v>8100</v>
          </cell>
          <cell r="P516"/>
          <cell r="Q516">
            <v>8100</v>
          </cell>
          <cell r="R516">
            <v>8100</v>
          </cell>
        </row>
        <row r="517">
          <cell r="B517" t="str">
            <v>K0222170</v>
          </cell>
          <cell r="C517" t="str">
            <v>Wunon</v>
          </cell>
          <cell r="D517" t="str">
            <v>Audited</v>
          </cell>
          <cell r="E517" t="str">
            <v>Feeder</v>
          </cell>
          <cell r="F517" t="str">
            <v>0222325</v>
          </cell>
          <cell r="G517" t="str">
            <v>Day Spring School</v>
          </cell>
          <cell r="H517" t="str">
            <v>Santo</v>
          </cell>
          <cell r="I517" t="str">
            <v>NBV</v>
          </cell>
          <cell r="J517" t="str">
            <v>Sanma</v>
          </cell>
          <cell r="K517" t="str">
            <v>0099659001</v>
          </cell>
          <cell r="L517">
            <v>2</v>
          </cell>
          <cell r="M517">
            <v>9000</v>
          </cell>
          <cell r="N517">
            <v>18000</v>
          </cell>
          <cell r="O517">
            <v>5400</v>
          </cell>
          <cell r="P517">
            <v>0</v>
          </cell>
          <cell r="Q517">
            <v>5400</v>
          </cell>
          <cell r="R517">
            <v>5400</v>
          </cell>
        </row>
        <row r="518">
          <cell r="B518" t="str">
            <v>K0222178</v>
          </cell>
          <cell r="C518" t="str">
            <v>Wunpuko</v>
          </cell>
          <cell r="D518" t="str">
            <v>Audited</v>
          </cell>
          <cell r="E518" t="str">
            <v xml:space="preserve">Attached </v>
          </cell>
          <cell r="F518" t="str">
            <v>022234</v>
          </cell>
          <cell r="G518" t="str">
            <v xml:space="preserve">Menevula </v>
          </cell>
          <cell r="H518" t="str">
            <v>Santo</v>
          </cell>
          <cell r="I518" t="str">
            <v>NBV</v>
          </cell>
          <cell r="J518" t="str">
            <v>Sanma</v>
          </cell>
          <cell r="K518" t="str">
            <v>0084650001</v>
          </cell>
          <cell r="L518">
            <v>16</v>
          </cell>
          <cell r="M518">
            <v>9000</v>
          </cell>
          <cell r="N518">
            <v>144000</v>
          </cell>
          <cell r="O518">
            <v>43200</v>
          </cell>
          <cell r="P518">
            <v>0</v>
          </cell>
          <cell r="Q518">
            <v>43200</v>
          </cell>
          <cell r="R518">
            <v>43200</v>
          </cell>
        </row>
        <row r="519">
          <cell r="B519" t="str">
            <v>K0546486</v>
          </cell>
          <cell r="C519" t="str">
            <v>Wambi Play Group</v>
          </cell>
          <cell r="D519" t="str">
            <v>Audited</v>
          </cell>
          <cell r="E519" t="str">
            <v>Attached</v>
          </cell>
          <cell r="F519" t="str">
            <v>054651</v>
          </cell>
          <cell r="G519" t="str">
            <v>Sara</v>
          </cell>
          <cell r="H519" t="str">
            <v>Epi</v>
          </cell>
          <cell r="I519" t="str">
            <v>NBV</v>
          </cell>
          <cell r="J519" t="str">
            <v>Shefa</v>
          </cell>
          <cell r="K519" t="str">
            <v>0084768001</v>
          </cell>
          <cell r="L519">
            <v>7</v>
          </cell>
          <cell r="M519">
            <v>9000</v>
          </cell>
          <cell r="N519">
            <v>63000</v>
          </cell>
          <cell r="O519">
            <v>18900</v>
          </cell>
          <cell r="P519"/>
          <cell r="Q519">
            <v>18900</v>
          </cell>
          <cell r="R519">
            <v>18900</v>
          </cell>
        </row>
        <row r="520">
          <cell r="B520" t="str">
            <v>K0554453</v>
          </cell>
          <cell r="C520" t="str">
            <v>Yvone Webber Child Care Centre</v>
          </cell>
          <cell r="D520" t="str">
            <v>Audited</v>
          </cell>
          <cell r="E520" t="str">
            <v>Feeder</v>
          </cell>
          <cell r="F520" t="str">
            <v>050218</v>
          </cell>
          <cell r="G520" t="str">
            <v>Vila North</v>
          </cell>
          <cell r="H520" t="str">
            <v>Efate</v>
          </cell>
          <cell r="I520" t="str">
            <v>NBV</v>
          </cell>
          <cell r="J520" t="str">
            <v>Shefa</v>
          </cell>
          <cell r="K520" t="str">
            <v>0084756001</v>
          </cell>
          <cell r="L520">
            <v>19</v>
          </cell>
          <cell r="M520">
            <v>9000</v>
          </cell>
          <cell r="N520">
            <v>171000</v>
          </cell>
          <cell r="O520">
            <v>51300</v>
          </cell>
          <cell r="P520">
            <v>0</v>
          </cell>
          <cell r="Q520">
            <v>51300</v>
          </cell>
          <cell r="R520">
            <v>51300</v>
          </cell>
        </row>
        <row r="521">
          <cell r="B521" t="str">
            <v>K0664133</v>
          </cell>
          <cell r="C521" t="str">
            <v>Yapilmai</v>
          </cell>
          <cell r="D521" t="str">
            <v>Audited</v>
          </cell>
          <cell r="E521" t="str">
            <v>Attached</v>
          </cell>
          <cell r="F521" t="str">
            <v>066483</v>
          </cell>
          <cell r="G521" t="str">
            <v>Yapilmai</v>
          </cell>
          <cell r="H521" t="str">
            <v>Tanna</v>
          </cell>
          <cell r="I521" t="str">
            <v>NBV</v>
          </cell>
          <cell r="J521" t="str">
            <v>Tafea</v>
          </cell>
          <cell r="K521" t="str">
            <v>0084999001</v>
          </cell>
          <cell r="L521">
            <v>44</v>
          </cell>
          <cell r="M521">
            <v>9000</v>
          </cell>
          <cell r="N521">
            <v>396000</v>
          </cell>
          <cell r="O521">
            <v>118800</v>
          </cell>
          <cell r="P521">
            <v>0</v>
          </cell>
          <cell r="Q521">
            <v>118800</v>
          </cell>
          <cell r="R521">
            <v>118800</v>
          </cell>
        </row>
      </sheetData>
      <sheetData sheetId="6">
        <row r="7">
          <cell r="B7" t="str">
            <v>K0429361</v>
          </cell>
          <cell r="C7" t="str">
            <v>Ahamb</v>
          </cell>
          <cell r="D7" t="str">
            <v>Audited</v>
          </cell>
          <cell r="E7" t="str">
            <v>Feeder</v>
          </cell>
          <cell r="F7" t="str">
            <v>044043</v>
          </cell>
          <cell r="G7" t="str">
            <v>Luwoi</v>
          </cell>
          <cell r="H7" t="str">
            <v>Malekula</v>
          </cell>
          <cell r="I7" t="str">
            <v>NBV</v>
          </cell>
          <cell r="J7" t="str">
            <v>Malampa</v>
          </cell>
          <cell r="K7" t="str">
            <v>0085099001</v>
          </cell>
          <cell r="L7">
            <v>38</v>
          </cell>
          <cell r="M7">
            <v>9000</v>
          </cell>
          <cell r="N7">
            <v>342000</v>
          </cell>
          <cell r="O7">
            <v>102600</v>
          </cell>
          <cell r="P7">
            <v>102600</v>
          </cell>
          <cell r="Q7"/>
          <cell r="R7">
            <v>0</v>
          </cell>
          <cell r="S7">
            <v>102600</v>
          </cell>
          <cell r="T7">
            <v>102600</v>
          </cell>
        </row>
        <row r="8">
          <cell r="B8" t="str">
            <v>K0429050</v>
          </cell>
          <cell r="C8" t="str">
            <v>Amelatin</v>
          </cell>
          <cell r="D8" t="str">
            <v>Audited</v>
          </cell>
          <cell r="E8" t="str">
            <v>Attached</v>
          </cell>
          <cell r="F8" t="str">
            <v>042931</v>
          </cell>
          <cell r="G8" t="str">
            <v>Lambubu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0085081001</v>
          </cell>
          <cell r="L8">
            <v>20</v>
          </cell>
          <cell r="M8">
            <v>9000</v>
          </cell>
          <cell r="N8">
            <v>180000</v>
          </cell>
          <cell r="O8">
            <v>54000</v>
          </cell>
          <cell r="P8">
            <v>54000</v>
          </cell>
          <cell r="Q8"/>
          <cell r="R8">
            <v>0</v>
          </cell>
          <cell r="S8">
            <v>54000</v>
          </cell>
          <cell r="T8">
            <v>54000</v>
          </cell>
        </row>
        <row r="9">
          <cell r="B9" t="str">
            <v>K0429354</v>
          </cell>
          <cell r="C9" t="str">
            <v>Amelveth</v>
          </cell>
          <cell r="D9" t="str">
            <v>Audited</v>
          </cell>
          <cell r="E9" t="str">
            <v>Attached</v>
          </cell>
          <cell r="F9" t="str">
            <v>042902</v>
          </cell>
          <cell r="G9" t="str">
            <v>Amelvet</v>
          </cell>
          <cell r="H9" t="str">
            <v>Malekula</v>
          </cell>
          <cell r="I9" t="str">
            <v>NBV</v>
          </cell>
          <cell r="J9" t="str">
            <v>Malampa</v>
          </cell>
          <cell r="K9" t="str">
            <v>0085044001</v>
          </cell>
          <cell r="L9">
            <v>15</v>
          </cell>
          <cell r="M9">
            <v>9000</v>
          </cell>
          <cell r="N9">
            <v>135000</v>
          </cell>
          <cell r="O9">
            <v>40500</v>
          </cell>
          <cell r="P9">
            <v>40500</v>
          </cell>
          <cell r="Q9"/>
          <cell r="R9">
            <v>0</v>
          </cell>
          <cell r="S9">
            <v>40500</v>
          </cell>
          <cell r="T9">
            <v>40500</v>
          </cell>
        </row>
        <row r="10">
          <cell r="B10" t="str">
            <v>K0429399</v>
          </cell>
          <cell r="C10" t="str">
            <v>Amu Kindy</v>
          </cell>
          <cell r="D10" t="str">
            <v>Audited</v>
          </cell>
          <cell r="E10" t="str">
            <v>Feeder</v>
          </cell>
          <cell r="F10" t="str">
            <v>042978</v>
          </cell>
          <cell r="G10" t="str">
            <v>Unmet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0085056001</v>
          </cell>
          <cell r="L10">
            <v>22</v>
          </cell>
          <cell r="M10">
            <v>9000</v>
          </cell>
          <cell r="N10">
            <v>198000</v>
          </cell>
          <cell r="O10">
            <v>59400</v>
          </cell>
          <cell r="P10">
            <v>49400</v>
          </cell>
          <cell r="Q10"/>
          <cell r="R10">
            <v>15298</v>
          </cell>
          <cell r="S10">
            <v>44102</v>
          </cell>
          <cell r="T10">
            <v>44102</v>
          </cell>
        </row>
        <row r="11">
          <cell r="B11" t="str">
            <v>K0431334</v>
          </cell>
          <cell r="C11" t="str">
            <v>Atchin S.D.A Parker Kindy</v>
          </cell>
          <cell r="D11" t="str">
            <v>Audited</v>
          </cell>
          <cell r="E11" t="str">
            <v>Feeder</v>
          </cell>
          <cell r="F11" t="str">
            <v>043177</v>
          </cell>
          <cell r="G11" t="str">
            <v>Topaen</v>
          </cell>
          <cell r="H11" t="str">
            <v>Atchin</v>
          </cell>
          <cell r="I11" t="str">
            <v>NBV</v>
          </cell>
          <cell r="J11" t="str">
            <v>Malampa</v>
          </cell>
          <cell r="K11" t="str">
            <v>0098419001</v>
          </cell>
          <cell r="L11">
            <v>9</v>
          </cell>
          <cell r="M11">
            <v>9000</v>
          </cell>
          <cell r="N11">
            <v>81000</v>
          </cell>
          <cell r="O11">
            <v>24300</v>
          </cell>
          <cell r="P11">
            <v>24300</v>
          </cell>
          <cell r="Q11"/>
          <cell r="R11"/>
          <cell r="S11">
            <v>24300</v>
          </cell>
          <cell r="T11">
            <v>24300</v>
          </cell>
        </row>
        <row r="12">
          <cell r="B12" t="str">
            <v>K0429143</v>
          </cell>
          <cell r="C12" t="str">
            <v>Aulua Valley</v>
          </cell>
          <cell r="D12" t="str">
            <v>Audited</v>
          </cell>
          <cell r="E12" t="str">
            <v>Feeder</v>
          </cell>
          <cell r="F12" t="str">
            <v>042904</v>
          </cell>
          <cell r="G12" t="str">
            <v>Aulua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0084957001</v>
          </cell>
          <cell r="L12">
            <v>15</v>
          </cell>
          <cell r="M12">
            <v>9000</v>
          </cell>
          <cell r="N12">
            <v>135000</v>
          </cell>
          <cell r="O12">
            <v>40500</v>
          </cell>
          <cell r="P12">
            <v>40500</v>
          </cell>
          <cell r="Q12"/>
          <cell r="R12">
            <v>0</v>
          </cell>
          <cell r="S12">
            <v>40500</v>
          </cell>
          <cell r="T12">
            <v>40500</v>
          </cell>
        </row>
        <row r="13">
          <cell r="B13" t="str">
            <v>K0443395</v>
          </cell>
          <cell r="C13" t="str">
            <v>Baiap SDA Kindy</v>
          </cell>
          <cell r="D13" t="str">
            <v>Audited</v>
          </cell>
          <cell r="E13" t="str">
            <v>Attached</v>
          </cell>
          <cell r="F13" t="str">
            <v>044306</v>
          </cell>
          <cell r="G13" t="str">
            <v>Baiap Church school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0098411001</v>
          </cell>
          <cell r="L13">
            <v>13</v>
          </cell>
          <cell r="M13">
            <v>9000</v>
          </cell>
          <cell r="N13">
            <v>117000</v>
          </cell>
          <cell r="O13">
            <v>35100</v>
          </cell>
          <cell r="P13">
            <v>35100</v>
          </cell>
          <cell r="Q13"/>
          <cell r="R13">
            <v>0</v>
          </cell>
          <cell r="S13">
            <v>35100</v>
          </cell>
          <cell r="T13">
            <v>35100</v>
          </cell>
        </row>
        <row r="14">
          <cell r="B14" t="str">
            <v>K0429416</v>
          </cell>
          <cell r="C14" t="str">
            <v>Balehi Kindy</v>
          </cell>
          <cell r="D14" t="str">
            <v>Audited</v>
          </cell>
          <cell r="E14" t="str">
            <v>Feeder</v>
          </cell>
          <cell r="F14" t="str">
            <v>0429317</v>
          </cell>
          <cell r="G14" t="str">
            <v>Lalkoko (Mae Sirbulbul)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0085098001</v>
          </cell>
          <cell r="L14">
            <v>32</v>
          </cell>
          <cell r="M14">
            <v>9000</v>
          </cell>
          <cell r="N14">
            <v>288000</v>
          </cell>
          <cell r="O14">
            <v>86400</v>
          </cell>
          <cell r="P14">
            <v>86400</v>
          </cell>
          <cell r="Q14"/>
          <cell r="R14">
            <v>0</v>
          </cell>
          <cell r="S14">
            <v>86400</v>
          </cell>
          <cell r="T14">
            <v>86400</v>
          </cell>
        </row>
        <row r="15">
          <cell r="B15" t="str">
            <v>K0429078</v>
          </cell>
          <cell r="C15" t="str">
            <v>Bangareth</v>
          </cell>
          <cell r="D15" t="str">
            <v>Audited</v>
          </cell>
          <cell r="E15" t="str">
            <v>Feeder</v>
          </cell>
          <cell r="F15" t="str">
            <v>042931</v>
          </cell>
          <cell r="G15" t="str">
            <v>Lambubu</v>
          </cell>
          <cell r="H15" t="str">
            <v>Malekula</v>
          </cell>
          <cell r="I15" t="str">
            <v>NBV</v>
          </cell>
          <cell r="J15" t="str">
            <v>Malampa</v>
          </cell>
          <cell r="K15" t="str">
            <v>0085081001</v>
          </cell>
          <cell r="L15">
            <v>13</v>
          </cell>
          <cell r="M15">
            <v>9000</v>
          </cell>
          <cell r="N15">
            <v>117000</v>
          </cell>
          <cell r="O15">
            <v>35100</v>
          </cell>
          <cell r="P15">
            <v>35100</v>
          </cell>
          <cell r="Q15"/>
          <cell r="R15"/>
          <cell r="S15">
            <v>35100</v>
          </cell>
          <cell r="T15">
            <v>35100</v>
          </cell>
        </row>
        <row r="16">
          <cell r="B16" t="str">
            <v>K0429411</v>
          </cell>
          <cell r="C16" t="str">
            <v>Battlecreek Kindy</v>
          </cell>
          <cell r="D16" t="str">
            <v>Audited</v>
          </cell>
          <cell r="E16" t="str">
            <v>Feeder</v>
          </cell>
          <cell r="F16" t="str">
            <v>042955</v>
          </cell>
          <cell r="G16" t="str">
            <v>Neramb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0084969001</v>
          </cell>
          <cell r="L16">
            <v>30</v>
          </cell>
          <cell r="M16">
            <v>9000</v>
          </cell>
          <cell r="N16">
            <v>270000</v>
          </cell>
          <cell r="O16">
            <v>81000</v>
          </cell>
          <cell r="P16">
            <v>81000</v>
          </cell>
          <cell r="Q16"/>
          <cell r="R16">
            <v>0</v>
          </cell>
          <cell r="S16">
            <v>81000</v>
          </cell>
          <cell r="T16">
            <v>81000</v>
          </cell>
        </row>
        <row r="17">
          <cell r="B17" t="str">
            <v>K0443029</v>
          </cell>
          <cell r="C17" t="str">
            <v>Benapo</v>
          </cell>
          <cell r="D17" t="str">
            <v>Audited</v>
          </cell>
          <cell r="E17" t="str">
            <v>Feeder</v>
          </cell>
          <cell r="F17" t="str">
            <v>044369</v>
          </cell>
          <cell r="G17" t="str">
            <v>Senai</v>
          </cell>
          <cell r="H17" t="str">
            <v>Ambrym</v>
          </cell>
          <cell r="I17" t="str">
            <v>NBV</v>
          </cell>
          <cell r="J17" t="str">
            <v>Malampa</v>
          </cell>
          <cell r="K17" t="str">
            <v>0085051001</v>
          </cell>
          <cell r="L17">
            <v>11</v>
          </cell>
          <cell r="M17">
            <v>9000</v>
          </cell>
          <cell r="N17">
            <v>99000</v>
          </cell>
          <cell r="O17">
            <v>29700</v>
          </cell>
          <cell r="P17">
            <v>29700</v>
          </cell>
          <cell r="Q17"/>
          <cell r="R17"/>
          <cell r="S17">
            <v>29700</v>
          </cell>
          <cell r="T17">
            <v>29700</v>
          </cell>
        </row>
        <row r="18">
          <cell r="B18" t="str">
            <v>K0429132</v>
          </cell>
          <cell r="C18" t="str">
            <v>Benbon</v>
          </cell>
          <cell r="D18" t="str">
            <v>Audited</v>
          </cell>
          <cell r="E18" t="str">
            <v>Feeder</v>
          </cell>
          <cell r="F18" t="str">
            <v>042908</v>
          </cell>
          <cell r="G18" t="str">
            <v>Benbon</v>
          </cell>
          <cell r="H18" t="str">
            <v>Malekula</v>
          </cell>
          <cell r="I18" t="str">
            <v>NBV</v>
          </cell>
          <cell r="J18" t="str">
            <v>Malampa</v>
          </cell>
          <cell r="K18" t="str">
            <v>0085087001</v>
          </cell>
          <cell r="L18">
            <v>28</v>
          </cell>
          <cell r="M18">
            <v>9000</v>
          </cell>
          <cell r="N18">
            <v>252000</v>
          </cell>
          <cell r="O18">
            <v>75600</v>
          </cell>
          <cell r="P18">
            <v>75600</v>
          </cell>
          <cell r="Q18"/>
          <cell r="R18">
            <v>0</v>
          </cell>
          <cell r="S18">
            <v>75600</v>
          </cell>
          <cell r="T18">
            <v>75600</v>
          </cell>
        </row>
        <row r="19">
          <cell r="B19" t="str">
            <v>K0429169</v>
          </cell>
          <cell r="C19" t="str">
            <v>Bonvor SDA</v>
          </cell>
          <cell r="D19" t="str">
            <v>Audited</v>
          </cell>
          <cell r="E19" t="str">
            <v>Feeder</v>
          </cell>
          <cell r="F19" t="str">
            <v>042908</v>
          </cell>
          <cell r="G19" t="str">
            <v>Benbon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0085087001</v>
          </cell>
          <cell r="L19">
            <v>9</v>
          </cell>
          <cell r="M19">
            <v>9000</v>
          </cell>
          <cell r="N19">
            <v>81000</v>
          </cell>
          <cell r="O19">
            <v>24300</v>
          </cell>
          <cell r="P19">
            <v>24300</v>
          </cell>
          <cell r="Q19"/>
          <cell r="R19">
            <v>0</v>
          </cell>
          <cell r="S19">
            <v>24300</v>
          </cell>
          <cell r="T19">
            <v>24300</v>
          </cell>
        </row>
        <row r="20">
          <cell r="B20" t="str">
            <v>K0429100</v>
          </cell>
          <cell r="C20" t="str">
            <v>Brekha</v>
          </cell>
          <cell r="D20" t="str">
            <v>Audited</v>
          </cell>
          <cell r="E20" t="str">
            <v>Feeder</v>
          </cell>
          <cell r="F20" t="str">
            <v>042936</v>
          </cell>
          <cell r="G20" t="str">
            <v>Leviamp</v>
          </cell>
          <cell r="H20" t="str">
            <v>Malekula</v>
          </cell>
          <cell r="I20" t="str">
            <v>NBV</v>
          </cell>
          <cell r="J20" t="str">
            <v>Malampa</v>
          </cell>
          <cell r="K20" t="str">
            <v>0085102001</v>
          </cell>
          <cell r="L20">
            <v>10</v>
          </cell>
          <cell r="M20">
            <v>9000</v>
          </cell>
          <cell r="N20">
            <v>90000</v>
          </cell>
          <cell r="O20">
            <v>27000</v>
          </cell>
          <cell r="P20">
            <v>27000</v>
          </cell>
          <cell r="Q20"/>
          <cell r="R20"/>
          <cell r="S20">
            <v>27000</v>
          </cell>
          <cell r="T20">
            <v>27000</v>
          </cell>
        </row>
        <row r="21">
          <cell r="B21" t="str">
            <v>K0429372</v>
          </cell>
          <cell r="C21" t="str">
            <v>Brenwei Primary School Kindy</v>
          </cell>
          <cell r="D21" t="str">
            <v>Audited</v>
          </cell>
          <cell r="E21" t="str">
            <v>Attached</v>
          </cell>
          <cell r="F21" t="str">
            <v>042912</v>
          </cell>
          <cell r="G21" t="str">
            <v>Brenwei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0084963001</v>
          </cell>
          <cell r="L21">
            <v>30</v>
          </cell>
          <cell r="M21">
            <v>9000</v>
          </cell>
          <cell r="N21">
            <v>270000</v>
          </cell>
          <cell r="O21">
            <v>81000</v>
          </cell>
          <cell r="P21">
            <v>81000</v>
          </cell>
          <cell r="Q21"/>
          <cell r="R21">
            <v>0</v>
          </cell>
          <cell r="S21">
            <v>81000</v>
          </cell>
          <cell r="T21">
            <v>81000</v>
          </cell>
        </row>
        <row r="22">
          <cell r="B22" t="str">
            <v>K0443036</v>
          </cell>
          <cell r="C22" t="str">
            <v>Bulemap</v>
          </cell>
          <cell r="D22" t="str">
            <v>Audited</v>
          </cell>
          <cell r="E22" t="str">
            <v>Attached</v>
          </cell>
          <cell r="F22" t="str">
            <v>044313</v>
          </cell>
          <cell r="G22" t="str">
            <v>Bulemap</v>
          </cell>
          <cell r="H22" t="str">
            <v>Ambrym</v>
          </cell>
          <cell r="I22" t="str">
            <v>NBV</v>
          </cell>
          <cell r="J22" t="str">
            <v>Malampa</v>
          </cell>
          <cell r="K22" t="str">
            <v>0085133001</v>
          </cell>
          <cell r="L22">
            <v>13</v>
          </cell>
          <cell r="M22">
            <v>9000</v>
          </cell>
          <cell r="N22">
            <v>117000</v>
          </cell>
          <cell r="O22">
            <v>35100</v>
          </cell>
          <cell r="P22">
            <v>35100</v>
          </cell>
          <cell r="Q22"/>
          <cell r="R22">
            <v>0</v>
          </cell>
          <cell r="S22">
            <v>35100</v>
          </cell>
          <cell r="T22">
            <v>35100</v>
          </cell>
        </row>
        <row r="23">
          <cell r="B23" t="str">
            <v>K0429052</v>
          </cell>
          <cell r="C23" t="str">
            <v>Calvary</v>
          </cell>
          <cell r="D23" t="str">
            <v>Audited</v>
          </cell>
          <cell r="E23" t="str">
            <v>Feeder</v>
          </cell>
          <cell r="F23" t="str">
            <v>042985</v>
          </cell>
          <cell r="G23" t="str">
            <v>Notre Dame de Walarano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0085057001</v>
          </cell>
          <cell r="L23">
            <v>9</v>
          </cell>
          <cell r="M23">
            <v>9000</v>
          </cell>
          <cell r="N23">
            <v>81000</v>
          </cell>
          <cell r="O23">
            <v>24300</v>
          </cell>
          <cell r="P23">
            <v>24300</v>
          </cell>
          <cell r="Q23"/>
          <cell r="R23"/>
          <cell r="S23">
            <v>24300</v>
          </cell>
          <cell r="T23">
            <v>24300</v>
          </cell>
        </row>
        <row r="24">
          <cell r="B24" t="str">
            <v>K0429176</v>
          </cell>
          <cell r="C24" t="str">
            <v>Caroline bay</v>
          </cell>
          <cell r="D24" t="str">
            <v>Audited</v>
          </cell>
          <cell r="E24" t="str">
            <v>Attached</v>
          </cell>
          <cell r="F24" t="str">
            <v>042907</v>
          </cell>
          <cell r="G24" t="str">
            <v>Baie Caroline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0085077001</v>
          </cell>
          <cell r="L24">
            <v>12</v>
          </cell>
          <cell r="M24">
            <v>9000</v>
          </cell>
          <cell r="N24">
            <v>108000</v>
          </cell>
          <cell r="O24">
            <v>32400</v>
          </cell>
          <cell r="P24">
            <v>32400</v>
          </cell>
          <cell r="Q24"/>
          <cell r="R24">
            <v>0</v>
          </cell>
          <cell r="S24">
            <v>32400</v>
          </cell>
          <cell r="T24">
            <v>32400</v>
          </cell>
        </row>
        <row r="25">
          <cell r="B25" t="str">
            <v>K0429404</v>
          </cell>
          <cell r="C25" t="str">
            <v>Cenacle Kindy</v>
          </cell>
          <cell r="D25" t="str">
            <v>Audited</v>
          </cell>
          <cell r="E25" t="str">
            <v>Feeder</v>
          </cell>
          <cell r="F25" t="str">
            <v>043081</v>
          </cell>
          <cell r="G25" t="str">
            <v>Vao Ilot</v>
          </cell>
          <cell r="H25" t="str">
            <v>Vao</v>
          </cell>
          <cell r="I25" t="str">
            <v>NBV</v>
          </cell>
          <cell r="J25" t="str">
            <v>Malampa</v>
          </cell>
          <cell r="K25" t="str">
            <v>0085059001</v>
          </cell>
          <cell r="L25">
            <v>9</v>
          </cell>
          <cell r="M25">
            <v>9000</v>
          </cell>
          <cell r="N25">
            <v>81000</v>
          </cell>
          <cell r="O25">
            <v>24300</v>
          </cell>
          <cell r="P25">
            <v>24300</v>
          </cell>
          <cell r="Q25"/>
          <cell r="R25">
            <v>0</v>
          </cell>
          <cell r="S25">
            <v>24300</v>
          </cell>
          <cell r="T25">
            <v>24300</v>
          </cell>
        </row>
        <row r="26">
          <cell r="B26" t="str">
            <v>K0431352</v>
          </cell>
          <cell r="C26" t="str">
            <v>Chenard</v>
          </cell>
          <cell r="D26" t="str">
            <v>Audited</v>
          </cell>
          <cell r="E26" t="str">
            <v>Attached</v>
          </cell>
          <cell r="F26" t="str">
            <v>043115</v>
          </cell>
          <cell r="G26" t="str">
            <v>Cherard</v>
          </cell>
          <cell r="H26" t="str">
            <v>Atchin</v>
          </cell>
          <cell r="I26" t="str">
            <v>NBV</v>
          </cell>
          <cell r="J26" t="str">
            <v>Malampa</v>
          </cell>
          <cell r="K26" t="str">
            <v>0085063001</v>
          </cell>
          <cell r="L26">
            <v>8</v>
          </cell>
          <cell r="M26">
            <v>9000</v>
          </cell>
          <cell r="N26">
            <v>72000</v>
          </cell>
          <cell r="O26">
            <v>21600</v>
          </cell>
          <cell r="P26">
            <v>21600</v>
          </cell>
          <cell r="Q26"/>
          <cell r="R26">
            <v>0</v>
          </cell>
          <cell r="S26">
            <v>21600</v>
          </cell>
          <cell r="T26">
            <v>21600</v>
          </cell>
        </row>
        <row r="27">
          <cell r="B27" t="str">
            <v>K0429410</v>
          </cell>
          <cell r="C27" t="str">
            <v>CIO Kindy Tisman</v>
          </cell>
          <cell r="D27" t="str">
            <v>Audited</v>
          </cell>
          <cell r="E27" t="str">
            <v>Feeder</v>
          </cell>
          <cell r="F27" t="str">
            <v>042975</v>
          </cell>
          <cell r="G27" t="str">
            <v>Tisman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0084981001</v>
          </cell>
          <cell r="L27">
            <v>20</v>
          </cell>
          <cell r="M27">
            <v>9000</v>
          </cell>
          <cell r="N27">
            <v>180000</v>
          </cell>
          <cell r="O27">
            <v>54000</v>
          </cell>
          <cell r="P27">
            <v>54000</v>
          </cell>
          <cell r="Q27"/>
          <cell r="R27">
            <v>0</v>
          </cell>
          <cell r="S27">
            <v>54000</v>
          </cell>
          <cell r="T27">
            <v>54000</v>
          </cell>
        </row>
        <row r="28">
          <cell r="B28" t="str">
            <v>K0429326</v>
          </cell>
          <cell r="C28" t="str">
            <v>Dixon</v>
          </cell>
          <cell r="D28" t="str">
            <v>Audited</v>
          </cell>
          <cell r="E28" t="str">
            <v>Feeder</v>
          </cell>
          <cell r="F28" t="str">
            <v>042919</v>
          </cell>
          <cell r="G28" t="str">
            <v>Dixon</v>
          </cell>
          <cell r="H28" t="str">
            <v>Malekula</v>
          </cell>
          <cell r="I28" t="str">
            <v>NBV</v>
          </cell>
          <cell r="J28" t="str">
            <v>Malampa</v>
          </cell>
          <cell r="K28" t="str">
            <v>0085067001</v>
          </cell>
          <cell r="L28">
            <v>11</v>
          </cell>
          <cell r="M28">
            <v>9000</v>
          </cell>
          <cell r="N28">
            <v>99000</v>
          </cell>
          <cell r="O28">
            <v>29700</v>
          </cell>
          <cell r="P28">
            <v>29700</v>
          </cell>
          <cell r="Q28"/>
          <cell r="R28"/>
          <cell r="S28">
            <v>29700</v>
          </cell>
          <cell r="T28">
            <v>29700</v>
          </cell>
        </row>
        <row r="29">
          <cell r="B29" t="str">
            <v>K0429417</v>
          </cell>
          <cell r="C29" t="str">
            <v>Dravail Kindy</v>
          </cell>
          <cell r="D29" t="str">
            <v>Audited</v>
          </cell>
          <cell r="E29" t="str">
            <v>Feeder</v>
          </cell>
          <cell r="F29" t="str">
            <v>042930</v>
          </cell>
          <cell r="G29" t="str">
            <v>St. Pierre (Lamap)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0085053001</v>
          </cell>
          <cell r="L29">
            <v>14</v>
          </cell>
          <cell r="M29">
            <v>9000</v>
          </cell>
          <cell r="N29">
            <v>126000</v>
          </cell>
          <cell r="O29">
            <v>37800</v>
          </cell>
          <cell r="P29">
            <v>37800</v>
          </cell>
          <cell r="Q29"/>
          <cell r="R29">
            <v>0</v>
          </cell>
          <cell r="S29">
            <v>37800</v>
          </cell>
          <cell r="T29">
            <v>37800</v>
          </cell>
        </row>
        <row r="30">
          <cell r="B30" t="str">
            <v>K0429398</v>
          </cell>
          <cell r="C30" t="str">
            <v>Espigiles Bay Kindy</v>
          </cell>
          <cell r="D30" t="str">
            <v>Audited</v>
          </cell>
          <cell r="E30" t="str">
            <v>Feeder</v>
          </cell>
          <cell r="F30" t="str">
            <v>042945</v>
          </cell>
          <cell r="G30" t="str">
            <v>Malua Bay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0098418001</v>
          </cell>
          <cell r="L30">
            <v>5</v>
          </cell>
          <cell r="M30">
            <v>9000</v>
          </cell>
          <cell r="N30">
            <v>45000</v>
          </cell>
          <cell r="O30">
            <v>13500</v>
          </cell>
          <cell r="P30">
            <v>13500</v>
          </cell>
          <cell r="Q30"/>
          <cell r="R30">
            <v>0</v>
          </cell>
          <cell r="S30">
            <v>13500</v>
          </cell>
          <cell r="T30">
            <v>13500</v>
          </cell>
        </row>
        <row r="31">
          <cell r="B31" t="str">
            <v>K0443008</v>
          </cell>
          <cell r="C31" t="str">
            <v>Fanto Raliwel</v>
          </cell>
          <cell r="D31" t="str">
            <v>Audited</v>
          </cell>
          <cell r="E31" t="str">
            <v>Feeder</v>
          </cell>
          <cell r="F31" t="str">
            <v>044364</v>
          </cell>
          <cell r="G31" t="str">
            <v>Ranon</v>
          </cell>
          <cell r="H31" t="str">
            <v>Ambrym</v>
          </cell>
          <cell r="I31" t="str">
            <v>NBV</v>
          </cell>
          <cell r="J31" t="str">
            <v>Malampa</v>
          </cell>
          <cell r="K31" t="str">
            <v>0085050001</v>
          </cell>
          <cell r="L31">
            <v>17</v>
          </cell>
          <cell r="M31">
            <v>9000</v>
          </cell>
          <cell r="N31">
            <v>153000</v>
          </cell>
          <cell r="O31">
            <v>45900</v>
          </cell>
          <cell r="P31">
            <v>45900</v>
          </cell>
          <cell r="Q31"/>
          <cell r="R31">
            <v>0</v>
          </cell>
          <cell r="S31">
            <v>45900</v>
          </cell>
          <cell r="T31">
            <v>45900</v>
          </cell>
        </row>
        <row r="32">
          <cell r="B32" t="str">
            <v>K0429049</v>
          </cell>
          <cell r="C32" t="str">
            <v>Faralo</v>
          </cell>
          <cell r="D32" t="str">
            <v>Audited</v>
          </cell>
          <cell r="E32" t="str">
            <v>Attached</v>
          </cell>
          <cell r="F32" t="str">
            <v>042921</v>
          </cell>
          <cell r="G32" t="str">
            <v>Faralo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0085048001</v>
          </cell>
          <cell r="L32">
            <v>17</v>
          </cell>
          <cell r="M32">
            <v>9000</v>
          </cell>
          <cell r="N32">
            <v>153000</v>
          </cell>
          <cell r="O32">
            <v>45900</v>
          </cell>
          <cell r="P32">
            <v>45900</v>
          </cell>
          <cell r="Q32"/>
          <cell r="R32">
            <v>0</v>
          </cell>
          <cell r="S32">
            <v>45900</v>
          </cell>
          <cell r="T32">
            <v>45900</v>
          </cell>
        </row>
        <row r="33">
          <cell r="B33" t="str">
            <v>K0443013</v>
          </cell>
          <cell r="C33" t="str">
            <v>Fonteng</v>
          </cell>
          <cell r="D33" t="str">
            <v>Audited</v>
          </cell>
          <cell r="E33" t="str">
            <v>Attached</v>
          </cell>
          <cell r="F33" t="str">
            <v>044323</v>
          </cell>
          <cell r="G33" t="str">
            <v>Fonteng</v>
          </cell>
          <cell r="H33" t="str">
            <v>Ambrym</v>
          </cell>
          <cell r="I33" t="str">
            <v>NBV</v>
          </cell>
          <cell r="J33" t="str">
            <v>Malampa</v>
          </cell>
          <cell r="K33" t="str">
            <v>0098413001</v>
          </cell>
          <cell r="L33">
            <v>8</v>
          </cell>
          <cell r="M33">
            <v>9000</v>
          </cell>
          <cell r="N33">
            <v>72000</v>
          </cell>
          <cell r="O33">
            <v>21600</v>
          </cell>
          <cell r="P33">
            <v>21600</v>
          </cell>
          <cell r="Q33"/>
          <cell r="R33">
            <v>0</v>
          </cell>
          <cell r="S33">
            <v>21600</v>
          </cell>
          <cell r="T33">
            <v>21600</v>
          </cell>
        </row>
        <row r="34">
          <cell r="B34" t="str">
            <v>K0429318</v>
          </cell>
          <cell r="C34" t="str">
            <v>Gallilee</v>
          </cell>
          <cell r="D34" t="str">
            <v>Audited</v>
          </cell>
          <cell r="E34" t="str">
            <v>Attached</v>
          </cell>
          <cell r="F34" t="str">
            <v>042924</v>
          </cell>
          <cell r="G34" t="str">
            <v>Galilee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0098396001</v>
          </cell>
          <cell r="L34">
            <v>7</v>
          </cell>
          <cell r="M34">
            <v>9000</v>
          </cell>
          <cell r="N34">
            <v>63000</v>
          </cell>
          <cell r="O34">
            <v>18900</v>
          </cell>
          <cell r="P34">
            <v>18900</v>
          </cell>
          <cell r="Q34"/>
          <cell r="R34">
            <v>0</v>
          </cell>
          <cell r="S34">
            <v>18900</v>
          </cell>
          <cell r="T34">
            <v>18900</v>
          </cell>
        </row>
        <row r="35">
          <cell r="B35" t="str">
            <v>K0429413</v>
          </cell>
          <cell r="C35" t="str">
            <v>Hatbol HB Kindy</v>
          </cell>
          <cell r="D35" t="str">
            <v>Audited</v>
          </cell>
          <cell r="E35" t="str">
            <v>Feeder</v>
          </cell>
          <cell r="F35" t="str">
            <v>042938</v>
          </cell>
          <cell r="G35" t="str">
            <v>Lingarak</v>
          </cell>
          <cell r="H35" t="str">
            <v>Malekula</v>
          </cell>
          <cell r="I35" t="str">
            <v>NBV</v>
          </cell>
          <cell r="J35" t="str">
            <v>Malampa</v>
          </cell>
          <cell r="K35" t="str">
            <v>0085037001</v>
          </cell>
          <cell r="L35">
            <v>10</v>
          </cell>
          <cell r="M35">
            <v>9000</v>
          </cell>
          <cell r="N35">
            <v>90000</v>
          </cell>
          <cell r="O35">
            <v>27000</v>
          </cell>
          <cell r="P35">
            <v>27000</v>
          </cell>
          <cell r="Q35"/>
          <cell r="R35">
            <v>0</v>
          </cell>
          <cell r="S35">
            <v>27000</v>
          </cell>
          <cell r="T35">
            <v>27000</v>
          </cell>
        </row>
        <row r="36">
          <cell r="B36" t="str">
            <v>K0429418</v>
          </cell>
          <cell r="C36" t="str">
            <v>Hokai Kindy</v>
          </cell>
          <cell r="D36" t="str">
            <v>Audited</v>
          </cell>
          <cell r="E36" t="str">
            <v>Feeder</v>
          </cell>
          <cell r="F36" t="str">
            <v>042980</v>
          </cell>
          <cell r="G36" t="str">
            <v>Vanruru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0084984001</v>
          </cell>
          <cell r="L36">
            <v>16</v>
          </cell>
          <cell r="M36">
            <v>9000</v>
          </cell>
          <cell r="N36">
            <v>144000</v>
          </cell>
          <cell r="O36">
            <v>43200</v>
          </cell>
          <cell r="P36">
            <v>43200</v>
          </cell>
          <cell r="Q36"/>
          <cell r="R36">
            <v>0</v>
          </cell>
          <cell r="S36">
            <v>43200</v>
          </cell>
          <cell r="T36">
            <v>43200</v>
          </cell>
        </row>
        <row r="37">
          <cell r="B37" t="str">
            <v>K0429390</v>
          </cell>
          <cell r="C37" t="str">
            <v>Kalwai</v>
          </cell>
          <cell r="D37" t="str">
            <v>Audited</v>
          </cell>
          <cell r="E37" t="str">
            <v>Attached</v>
          </cell>
          <cell r="F37" t="str">
            <v>042922</v>
          </cell>
          <cell r="G37" t="str">
            <v>Farun (Kalwai)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0085046001</v>
          </cell>
          <cell r="L37">
            <v>43</v>
          </cell>
          <cell r="M37">
            <v>9000</v>
          </cell>
          <cell r="N37">
            <v>387000</v>
          </cell>
          <cell r="O37">
            <v>116100</v>
          </cell>
          <cell r="P37">
            <v>116100</v>
          </cell>
          <cell r="Q37"/>
          <cell r="R37"/>
          <cell r="S37">
            <v>116100</v>
          </cell>
          <cell r="T37">
            <v>116100</v>
          </cell>
        </row>
        <row r="38">
          <cell r="B38" t="str">
            <v>K0429158</v>
          </cell>
          <cell r="C38" t="str">
            <v>Kamai</v>
          </cell>
          <cell r="D38" t="str">
            <v>Audited</v>
          </cell>
          <cell r="E38" t="str">
            <v>Attached</v>
          </cell>
          <cell r="F38" t="str">
            <v>042926</v>
          </cell>
          <cell r="G38" t="str">
            <v>Kamai</v>
          </cell>
          <cell r="H38" t="str">
            <v>Malekula</v>
          </cell>
          <cell r="I38" t="str">
            <v>NBV</v>
          </cell>
          <cell r="J38" t="str">
            <v>Malampa</v>
          </cell>
          <cell r="K38" t="str">
            <v>0085135001</v>
          </cell>
          <cell r="L38">
            <v>37</v>
          </cell>
          <cell r="M38">
            <v>9000</v>
          </cell>
          <cell r="N38">
            <v>333000</v>
          </cell>
          <cell r="O38">
            <v>99900</v>
          </cell>
          <cell r="P38">
            <v>99900</v>
          </cell>
          <cell r="Q38"/>
          <cell r="R38"/>
          <cell r="S38">
            <v>99900</v>
          </cell>
          <cell r="T38">
            <v>99900</v>
          </cell>
        </row>
        <row r="39">
          <cell r="B39" t="str">
            <v>K0429060</v>
          </cell>
          <cell r="C39" t="str">
            <v>Lakatoro</v>
          </cell>
          <cell r="D39" t="str">
            <v>Audited</v>
          </cell>
          <cell r="E39" t="str">
            <v>Attached</v>
          </cell>
          <cell r="F39" t="str">
            <v>042927</v>
          </cell>
          <cell r="G39" t="str">
            <v>Lakatoro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0085039001</v>
          </cell>
          <cell r="L39">
            <v>30</v>
          </cell>
          <cell r="M39">
            <v>9000</v>
          </cell>
          <cell r="N39">
            <v>270000</v>
          </cell>
          <cell r="O39">
            <v>81000</v>
          </cell>
          <cell r="P39">
            <v>81000</v>
          </cell>
          <cell r="Q39"/>
          <cell r="R39"/>
          <cell r="S39">
            <v>81000</v>
          </cell>
          <cell r="T39">
            <v>81000</v>
          </cell>
        </row>
        <row r="40">
          <cell r="B40" t="str">
            <v>K0443039</v>
          </cell>
          <cell r="C40" t="str">
            <v>Lalinda</v>
          </cell>
          <cell r="D40" t="str">
            <v>Audited</v>
          </cell>
          <cell r="E40" t="str">
            <v>Attached</v>
          </cell>
          <cell r="F40" t="str">
            <v>044329</v>
          </cell>
          <cell r="G40" t="str">
            <v>Lalinda</v>
          </cell>
          <cell r="H40" t="str">
            <v>Ambrym</v>
          </cell>
          <cell r="I40" t="str">
            <v>NBV</v>
          </cell>
          <cell r="J40" t="str">
            <v>Malampa</v>
          </cell>
          <cell r="K40" t="str">
            <v>0098414001</v>
          </cell>
          <cell r="L40">
            <v>5</v>
          </cell>
          <cell r="M40">
            <v>9000</v>
          </cell>
          <cell r="N40">
            <v>45000</v>
          </cell>
          <cell r="O40">
            <v>13500</v>
          </cell>
          <cell r="P40">
            <v>13500</v>
          </cell>
          <cell r="Q40"/>
          <cell r="R40"/>
          <cell r="S40">
            <v>13500</v>
          </cell>
          <cell r="T40">
            <v>13500</v>
          </cell>
        </row>
        <row r="41">
          <cell r="B41" t="str">
            <v>K0429371</v>
          </cell>
          <cell r="C41" t="str">
            <v>Lapo</v>
          </cell>
          <cell r="D41" t="str">
            <v>Audited</v>
          </cell>
          <cell r="E41" t="str">
            <v>Feeder</v>
          </cell>
          <cell r="F41" t="str">
            <v>042928</v>
          </cell>
          <cell r="G41" t="str">
            <v>Laindua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0085083001</v>
          </cell>
          <cell r="L41">
            <v>10</v>
          </cell>
          <cell r="M41">
            <v>9000</v>
          </cell>
          <cell r="N41">
            <v>90000</v>
          </cell>
          <cell r="O41">
            <v>27000</v>
          </cell>
          <cell r="P41">
            <v>27000</v>
          </cell>
          <cell r="Q41"/>
          <cell r="R41">
            <v>0</v>
          </cell>
          <cell r="S41">
            <v>27000</v>
          </cell>
          <cell r="T41">
            <v>27000</v>
          </cell>
        </row>
        <row r="42">
          <cell r="B42" t="str">
            <v>K0429072</v>
          </cell>
          <cell r="C42" t="str">
            <v>L'auberge</v>
          </cell>
          <cell r="D42" t="str">
            <v>Audited</v>
          </cell>
          <cell r="E42" t="str">
            <v>Feeder</v>
          </cell>
          <cell r="F42" t="str">
            <v>042985</v>
          </cell>
          <cell r="G42" t="str">
            <v>Notre Dame de Walarano</v>
          </cell>
          <cell r="H42" t="str">
            <v>Malekula</v>
          </cell>
          <cell r="I42" t="str">
            <v>NBV</v>
          </cell>
          <cell r="J42" t="str">
            <v>Malampa</v>
          </cell>
          <cell r="K42" t="str">
            <v>0085057001</v>
          </cell>
          <cell r="L42">
            <v>14</v>
          </cell>
          <cell r="M42">
            <v>9000</v>
          </cell>
          <cell r="N42">
            <v>126000</v>
          </cell>
          <cell r="O42">
            <v>37800</v>
          </cell>
          <cell r="P42">
            <v>37800</v>
          </cell>
          <cell r="Q42"/>
          <cell r="R42">
            <v>0</v>
          </cell>
          <cell r="S42">
            <v>37800</v>
          </cell>
          <cell r="T42">
            <v>37800</v>
          </cell>
        </row>
        <row r="43">
          <cell r="B43" t="str">
            <v>K0429086</v>
          </cell>
          <cell r="C43" t="str">
            <v>Lavalsal</v>
          </cell>
          <cell r="D43" t="str">
            <v>Audited</v>
          </cell>
          <cell r="E43" t="str">
            <v>Attached</v>
          </cell>
          <cell r="F43" t="str">
            <v>043177</v>
          </cell>
          <cell r="G43" t="str">
            <v>Topaen</v>
          </cell>
          <cell r="H43" t="str">
            <v>Atchin</v>
          </cell>
          <cell r="I43" t="str">
            <v>NBV</v>
          </cell>
          <cell r="J43" t="str">
            <v>Malampa</v>
          </cell>
          <cell r="K43" t="str">
            <v>0098419001</v>
          </cell>
          <cell r="L43">
            <v>29</v>
          </cell>
          <cell r="M43">
            <v>9000</v>
          </cell>
          <cell r="N43">
            <v>261000</v>
          </cell>
          <cell r="O43">
            <v>78300</v>
          </cell>
          <cell r="P43">
            <v>78300</v>
          </cell>
          <cell r="Q43"/>
          <cell r="R43">
            <v>0</v>
          </cell>
          <cell r="S43">
            <v>78300</v>
          </cell>
          <cell r="T43">
            <v>78300</v>
          </cell>
        </row>
        <row r="44">
          <cell r="B44" t="str">
            <v>K0429095</v>
          </cell>
          <cell r="C44" t="str">
            <v>Lavi Kindy</v>
          </cell>
          <cell r="D44" t="str">
            <v>Audited</v>
          </cell>
          <cell r="E44" t="str">
            <v>Feeder</v>
          </cell>
          <cell r="F44" t="str">
            <v>042961</v>
          </cell>
          <cell r="G44" t="str">
            <v>Pinapow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0085100001</v>
          </cell>
          <cell r="L44">
            <v>9</v>
          </cell>
          <cell r="M44">
            <v>9000</v>
          </cell>
          <cell r="N44">
            <v>81000</v>
          </cell>
          <cell r="O44">
            <v>24300</v>
          </cell>
          <cell r="P44">
            <v>19300</v>
          </cell>
          <cell r="Q44"/>
          <cell r="R44">
            <v>5000</v>
          </cell>
          <cell r="S44">
            <v>19300</v>
          </cell>
          <cell r="T44">
            <v>19300</v>
          </cell>
        </row>
        <row r="45">
          <cell r="B45" t="str">
            <v>K0443355</v>
          </cell>
          <cell r="C45" t="str">
            <v>Leleut</v>
          </cell>
          <cell r="D45" t="str">
            <v>Audited</v>
          </cell>
          <cell r="E45" t="str">
            <v>Attached</v>
          </cell>
          <cell r="F45" t="str">
            <v>044335</v>
          </cell>
          <cell r="G45" t="str">
            <v>Leleut</v>
          </cell>
          <cell r="H45" t="str">
            <v>Ambrym</v>
          </cell>
          <cell r="I45" t="str">
            <v>NBV</v>
          </cell>
          <cell r="J45" t="str">
            <v>Malampa</v>
          </cell>
          <cell r="K45" t="str">
            <v>0085129001</v>
          </cell>
          <cell r="L45">
            <v>13</v>
          </cell>
          <cell r="M45">
            <v>9000</v>
          </cell>
          <cell r="N45">
            <v>117000</v>
          </cell>
          <cell r="O45">
            <v>35100</v>
          </cell>
          <cell r="P45">
            <v>35100</v>
          </cell>
          <cell r="Q45"/>
          <cell r="R45">
            <v>0</v>
          </cell>
          <cell r="S45">
            <v>35100</v>
          </cell>
          <cell r="T45">
            <v>35100</v>
          </cell>
        </row>
        <row r="46">
          <cell r="B46" t="str">
            <v>K0429328</v>
          </cell>
          <cell r="C46" t="str">
            <v>Lembinwen</v>
          </cell>
          <cell r="D46" t="str">
            <v>Audited</v>
          </cell>
          <cell r="E46" t="str">
            <v>Feeder</v>
          </cell>
          <cell r="F46" t="str">
            <v>042971</v>
          </cell>
          <cell r="G46" t="str">
            <v>South West Bay</v>
          </cell>
          <cell r="H46" t="str">
            <v>Malekula</v>
          </cell>
          <cell r="I46" t="str">
            <v>NBV</v>
          </cell>
          <cell r="J46" t="str">
            <v>Malampa</v>
          </cell>
          <cell r="K46" t="str">
            <v>0085086001</v>
          </cell>
          <cell r="L46">
            <v>10</v>
          </cell>
          <cell r="M46">
            <v>9000</v>
          </cell>
          <cell r="N46">
            <v>90000</v>
          </cell>
          <cell r="O46">
            <v>27000</v>
          </cell>
          <cell r="P46">
            <v>27000</v>
          </cell>
          <cell r="Q46"/>
          <cell r="R46">
            <v>0</v>
          </cell>
          <cell r="S46">
            <v>27000</v>
          </cell>
          <cell r="T46">
            <v>27000</v>
          </cell>
        </row>
        <row r="47">
          <cell r="B47" t="str">
            <v>K0429391</v>
          </cell>
          <cell r="C47" t="str">
            <v>Lerawo Kindy</v>
          </cell>
          <cell r="D47" t="str">
            <v>Audited</v>
          </cell>
          <cell r="E47" t="str">
            <v>Attached</v>
          </cell>
          <cell r="F47" t="str">
            <v>044497</v>
          </cell>
          <cell r="G47" t="str">
            <v>Lerawo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0098410001</v>
          </cell>
          <cell r="L47">
            <v>15</v>
          </cell>
          <cell r="M47">
            <v>9000</v>
          </cell>
          <cell r="N47">
            <v>135000</v>
          </cell>
          <cell r="O47">
            <v>40500</v>
          </cell>
          <cell r="P47">
            <v>40500</v>
          </cell>
          <cell r="Q47"/>
          <cell r="R47">
            <v>0</v>
          </cell>
          <cell r="S47">
            <v>40500</v>
          </cell>
          <cell r="T47">
            <v>40500</v>
          </cell>
        </row>
        <row r="48">
          <cell r="B48" t="str">
            <v>K0429400</v>
          </cell>
          <cell r="C48" t="str">
            <v>Leviamp 2 Kindy</v>
          </cell>
          <cell r="D48" t="str">
            <v>Audited</v>
          </cell>
          <cell r="E48" t="str">
            <v>Attached</v>
          </cell>
          <cell r="F48" t="str">
            <v>042936</v>
          </cell>
          <cell r="G48" t="str">
            <v>Leviamp</v>
          </cell>
          <cell r="H48" t="str">
            <v>Malekula</v>
          </cell>
          <cell r="I48" t="str">
            <v>NBV</v>
          </cell>
          <cell r="J48" t="str">
            <v>Malampa</v>
          </cell>
          <cell r="K48" t="str">
            <v>0085102001</v>
          </cell>
          <cell r="L48">
            <v>21</v>
          </cell>
          <cell r="M48">
            <v>9000</v>
          </cell>
          <cell r="N48">
            <v>189000</v>
          </cell>
          <cell r="O48">
            <v>56700</v>
          </cell>
          <cell r="P48">
            <v>56700</v>
          </cell>
          <cell r="Q48"/>
          <cell r="R48">
            <v>0</v>
          </cell>
          <cell r="S48">
            <v>56700</v>
          </cell>
          <cell r="T48">
            <v>56700</v>
          </cell>
        </row>
        <row r="49">
          <cell r="B49" t="str">
            <v>K0443017</v>
          </cell>
          <cell r="C49" t="str">
            <v>Linbul</v>
          </cell>
          <cell r="D49" t="str">
            <v>Audited</v>
          </cell>
          <cell r="E49" t="str">
            <v>Attached</v>
          </cell>
          <cell r="F49" t="str">
            <v>044337</v>
          </cell>
          <cell r="G49" t="str">
            <v>Linbul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0098416001</v>
          </cell>
          <cell r="L49">
            <v>8</v>
          </cell>
          <cell r="M49">
            <v>9000</v>
          </cell>
          <cell r="N49">
            <v>72000</v>
          </cell>
          <cell r="O49">
            <v>21600</v>
          </cell>
          <cell r="P49">
            <v>21600</v>
          </cell>
          <cell r="Q49"/>
          <cell r="R49">
            <v>0</v>
          </cell>
          <cell r="S49">
            <v>21600</v>
          </cell>
          <cell r="T49">
            <v>21600</v>
          </cell>
        </row>
        <row r="50">
          <cell r="B50" t="str">
            <v>K0429062</v>
          </cell>
          <cell r="C50" t="str">
            <v>Lingarak</v>
          </cell>
          <cell r="D50" t="str">
            <v>Audited</v>
          </cell>
          <cell r="E50" t="str">
            <v>Attached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18</v>
          </cell>
          <cell r="M50">
            <v>9000</v>
          </cell>
          <cell r="N50">
            <v>162000</v>
          </cell>
          <cell r="O50">
            <v>48600</v>
          </cell>
          <cell r="P50">
            <v>48600</v>
          </cell>
          <cell r="Q50"/>
          <cell r="R50">
            <v>0</v>
          </cell>
          <cell r="S50">
            <v>48600</v>
          </cell>
          <cell r="T50">
            <v>48600</v>
          </cell>
        </row>
        <row r="51">
          <cell r="B51" t="str">
            <v>K0444179</v>
          </cell>
          <cell r="C51" t="str">
            <v>Liro Venekula</v>
          </cell>
          <cell r="D51" t="str">
            <v>Audited</v>
          </cell>
          <cell r="E51" t="str">
            <v>Attached</v>
          </cell>
          <cell r="F51" t="str">
            <v>044439</v>
          </cell>
          <cell r="G51" t="str">
            <v>Liro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0085032001</v>
          </cell>
          <cell r="L51">
            <v>16</v>
          </cell>
          <cell r="M51">
            <v>9000</v>
          </cell>
          <cell r="N51">
            <v>144000</v>
          </cell>
          <cell r="O51">
            <v>43200</v>
          </cell>
          <cell r="P51">
            <v>43200</v>
          </cell>
          <cell r="Q51"/>
          <cell r="R51">
            <v>0</v>
          </cell>
          <cell r="S51">
            <v>43200</v>
          </cell>
          <cell r="T51">
            <v>43200</v>
          </cell>
        </row>
        <row r="52">
          <cell r="B52" t="str">
            <v>K0443042</v>
          </cell>
          <cell r="C52" t="str">
            <v>Lolibulo</v>
          </cell>
          <cell r="D52" t="str">
            <v>Audited</v>
          </cell>
          <cell r="E52" t="str">
            <v>Attached</v>
          </cell>
          <cell r="F52" t="str">
            <v>044340</v>
          </cell>
          <cell r="G52" t="str">
            <v>Lolibulo</v>
          </cell>
          <cell r="H52" t="str">
            <v>Ambrym</v>
          </cell>
          <cell r="I52" t="str">
            <v>NBV</v>
          </cell>
          <cell r="J52" t="str">
            <v>Malampa</v>
          </cell>
          <cell r="K52" t="str">
            <v>0085000001</v>
          </cell>
          <cell r="L52">
            <v>9</v>
          </cell>
          <cell r="M52">
            <v>9000</v>
          </cell>
          <cell r="N52">
            <v>81000</v>
          </cell>
          <cell r="O52">
            <v>24300</v>
          </cell>
          <cell r="P52">
            <v>24300</v>
          </cell>
          <cell r="Q52"/>
          <cell r="R52">
            <v>0</v>
          </cell>
          <cell r="S52">
            <v>24300</v>
          </cell>
          <cell r="T52">
            <v>24300</v>
          </cell>
        </row>
        <row r="53">
          <cell r="B53" t="str">
            <v>K0429415</v>
          </cell>
          <cell r="C53" t="str">
            <v>Lounie Kindy</v>
          </cell>
          <cell r="D53" t="str">
            <v>Audited</v>
          </cell>
          <cell r="E53" t="str">
            <v>Feeder</v>
          </cell>
          <cell r="F53" t="str">
            <v>042938</v>
          </cell>
          <cell r="G53" t="str">
            <v>Lingarak</v>
          </cell>
          <cell r="H53" t="str">
            <v>Malekula</v>
          </cell>
          <cell r="I53" t="str">
            <v>NBV</v>
          </cell>
          <cell r="J53" t="str">
            <v>Malampa</v>
          </cell>
          <cell r="K53" t="str">
            <v>0085037001</v>
          </cell>
          <cell r="L53">
            <v>13</v>
          </cell>
          <cell r="M53">
            <v>9000</v>
          </cell>
          <cell r="N53">
            <v>117000</v>
          </cell>
          <cell r="O53">
            <v>35100</v>
          </cell>
          <cell r="P53">
            <v>35100</v>
          </cell>
          <cell r="Q53"/>
          <cell r="R53"/>
          <cell r="S53">
            <v>35100</v>
          </cell>
          <cell r="T53">
            <v>35100</v>
          </cell>
        </row>
        <row r="54">
          <cell r="B54" t="str">
            <v>K0444340</v>
          </cell>
          <cell r="C54" t="str">
            <v>Luvil (Lulep) Kindy</v>
          </cell>
          <cell r="D54" t="str">
            <v>Audited</v>
          </cell>
          <cell r="E54" t="str">
            <v>Attached</v>
          </cell>
          <cell r="F54" t="str">
            <v>044442</v>
          </cell>
          <cell r="G54" t="str">
            <v>Luvil</v>
          </cell>
          <cell r="H54" t="str">
            <v>Paama</v>
          </cell>
          <cell r="I54" t="str">
            <v>NBV</v>
          </cell>
          <cell r="J54" t="str">
            <v>Malampa</v>
          </cell>
          <cell r="K54" t="str">
            <v>0085034001</v>
          </cell>
          <cell r="L54">
            <v>5</v>
          </cell>
          <cell r="M54">
            <v>9000</v>
          </cell>
          <cell r="N54">
            <v>45000</v>
          </cell>
          <cell r="O54">
            <v>13500</v>
          </cell>
          <cell r="P54">
            <v>13500</v>
          </cell>
          <cell r="Q54"/>
          <cell r="R54">
            <v>0</v>
          </cell>
          <cell r="S54">
            <v>13500</v>
          </cell>
          <cell r="T54">
            <v>13500</v>
          </cell>
        </row>
        <row r="55">
          <cell r="B55" t="str">
            <v>K0429360</v>
          </cell>
          <cell r="C55" t="str">
            <v>Lutes</v>
          </cell>
          <cell r="D55" t="str">
            <v>Audited</v>
          </cell>
          <cell r="E55" t="str">
            <v>Feeder</v>
          </cell>
          <cell r="F55" t="str">
            <v>043867</v>
          </cell>
          <cell r="G55" t="str">
            <v>Sangalai</v>
          </cell>
          <cell r="H55" t="str">
            <v>Maskelyns</v>
          </cell>
          <cell r="I55" t="str">
            <v>NBV</v>
          </cell>
          <cell r="J55" t="str">
            <v>Malampa</v>
          </cell>
          <cell r="K55" t="str">
            <v>0084995001</v>
          </cell>
          <cell r="L55">
            <v>14</v>
          </cell>
          <cell r="M55">
            <v>9000</v>
          </cell>
          <cell r="N55">
            <v>126000</v>
          </cell>
          <cell r="O55">
            <v>37800</v>
          </cell>
          <cell r="P55">
            <v>37800</v>
          </cell>
          <cell r="Q55"/>
          <cell r="R55"/>
          <cell r="S55">
            <v>37800</v>
          </cell>
          <cell r="T55">
            <v>37800</v>
          </cell>
        </row>
        <row r="56">
          <cell r="B56" t="str">
            <v>K0443385</v>
          </cell>
          <cell r="C56" t="str">
            <v>Magam</v>
          </cell>
          <cell r="D56" t="str">
            <v>Audited</v>
          </cell>
          <cell r="E56" t="str">
            <v>Attached</v>
          </cell>
          <cell r="F56" t="str">
            <v>044346</v>
          </cell>
          <cell r="G56" t="str">
            <v>Magam</v>
          </cell>
          <cell r="H56" t="str">
            <v>Ambrym</v>
          </cell>
          <cell r="I56" t="str">
            <v>NBV</v>
          </cell>
          <cell r="J56" t="str">
            <v>Malampa</v>
          </cell>
          <cell r="K56" t="str">
            <v>0085003001</v>
          </cell>
          <cell r="L56">
            <v>9</v>
          </cell>
          <cell r="M56">
            <v>9000</v>
          </cell>
          <cell r="N56">
            <v>81000</v>
          </cell>
          <cell r="O56">
            <v>24300</v>
          </cell>
          <cell r="P56">
            <v>24300</v>
          </cell>
          <cell r="Q56"/>
          <cell r="R56">
            <v>0</v>
          </cell>
          <cell r="S56">
            <v>24300</v>
          </cell>
          <cell r="T56">
            <v>24300</v>
          </cell>
        </row>
        <row r="57">
          <cell r="B57" t="str">
            <v>K0429091</v>
          </cell>
          <cell r="C57" t="str">
            <v>Matanvat 2</v>
          </cell>
          <cell r="D57" t="str">
            <v>Audited</v>
          </cell>
          <cell r="E57" t="str">
            <v>Feeder</v>
          </cell>
          <cell r="F57" t="str">
            <v>042948</v>
          </cell>
          <cell r="G57" t="str">
            <v>Matanvat</v>
          </cell>
          <cell r="H57" t="str">
            <v>Malekula</v>
          </cell>
          <cell r="I57" t="str">
            <v>NBV</v>
          </cell>
          <cell r="J57" t="str">
            <v>Malampa</v>
          </cell>
          <cell r="K57" t="str">
            <v>0085084001</v>
          </cell>
          <cell r="L57">
            <v>25</v>
          </cell>
          <cell r="M57">
            <v>9000</v>
          </cell>
          <cell r="N57">
            <v>225000</v>
          </cell>
          <cell r="O57">
            <v>67500</v>
          </cell>
          <cell r="P57">
            <v>67500</v>
          </cell>
          <cell r="Q57"/>
          <cell r="R57">
            <v>0</v>
          </cell>
          <cell r="S57">
            <v>67500</v>
          </cell>
          <cell r="T57">
            <v>67500</v>
          </cell>
        </row>
        <row r="58">
          <cell r="B58" t="str">
            <v>K0443023</v>
          </cell>
          <cell r="C58" t="str">
            <v>Mbossung kindy</v>
          </cell>
          <cell r="D58" t="str">
            <v>Audited</v>
          </cell>
          <cell r="E58" t="str">
            <v>Attached</v>
          </cell>
          <cell r="F58" t="str">
            <v>044349</v>
          </cell>
          <cell r="G58" t="str">
            <v>Mbossung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0085006001</v>
          </cell>
          <cell r="L58">
            <v>13</v>
          </cell>
          <cell r="M58">
            <v>9000</v>
          </cell>
          <cell r="N58">
            <v>117000</v>
          </cell>
          <cell r="O58">
            <v>35100</v>
          </cell>
          <cell r="P58">
            <v>35100</v>
          </cell>
          <cell r="Q58"/>
          <cell r="R58">
            <v>0</v>
          </cell>
          <cell r="S58">
            <v>35100</v>
          </cell>
          <cell r="T58">
            <v>35100</v>
          </cell>
        </row>
        <row r="59">
          <cell r="B59" t="str">
            <v>K0443421</v>
          </cell>
          <cell r="C59" t="str">
            <v>Megamone Kindy</v>
          </cell>
          <cell r="D59" t="str">
            <v>Audited</v>
          </cell>
          <cell r="E59" t="str">
            <v>Attached</v>
          </cell>
          <cell r="F59" t="str">
            <v>044350</v>
          </cell>
          <cell r="G59" t="str">
            <v>Megamone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0085142001</v>
          </cell>
          <cell r="L59">
            <v>10</v>
          </cell>
          <cell r="M59">
            <v>9000</v>
          </cell>
          <cell r="N59">
            <v>90000</v>
          </cell>
          <cell r="O59">
            <v>27000</v>
          </cell>
          <cell r="P59">
            <v>27000</v>
          </cell>
          <cell r="Q59"/>
          <cell r="R59">
            <v>0</v>
          </cell>
          <cell r="S59">
            <v>27000</v>
          </cell>
          <cell r="T59">
            <v>27000</v>
          </cell>
        </row>
        <row r="60">
          <cell r="B60" t="str">
            <v>K0429402</v>
          </cell>
          <cell r="C60" t="str">
            <v>Metensel Rano (HB) Kindy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16</v>
          </cell>
          <cell r="M60">
            <v>9000</v>
          </cell>
          <cell r="N60">
            <v>144000</v>
          </cell>
          <cell r="O60">
            <v>43200</v>
          </cell>
          <cell r="P60">
            <v>43200</v>
          </cell>
          <cell r="Q60"/>
          <cell r="R60">
            <v>0</v>
          </cell>
          <cell r="S60">
            <v>43200</v>
          </cell>
          <cell r="T60">
            <v>43200</v>
          </cell>
        </row>
        <row r="61">
          <cell r="B61" t="str">
            <v>K0429162</v>
          </cell>
          <cell r="C61" t="str">
            <v>Metetwai (Daodobo Kindy)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9</v>
          </cell>
          <cell r="M61">
            <v>9000</v>
          </cell>
          <cell r="N61">
            <v>81000</v>
          </cell>
          <cell r="O61">
            <v>24300</v>
          </cell>
          <cell r="P61">
            <v>24300</v>
          </cell>
          <cell r="Q61"/>
          <cell r="R61">
            <v>0</v>
          </cell>
          <cell r="S61">
            <v>24300</v>
          </cell>
          <cell r="T61">
            <v>24300</v>
          </cell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11</v>
          </cell>
          <cell r="M62">
            <v>9000</v>
          </cell>
          <cell r="N62">
            <v>99000</v>
          </cell>
          <cell r="O62">
            <v>29700</v>
          </cell>
          <cell r="P62">
            <v>29700</v>
          </cell>
          <cell r="Q62"/>
          <cell r="R62"/>
          <cell r="S62">
            <v>29700</v>
          </cell>
          <cell r="T62">
            <v>29700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9</v>
          </cell>
          <cell r="M63">
            <v>9000</v>
          </cell>
          <cell r="N63">
            <v>81000</v>
          </cell>
          <cell r="O63">
            <v>24300</v>
          </cell>
          <cell r="P63">
            <v>24300</v>
          </cell>
          <cell r="Q63"/>
          <cell r="R63"/>
          <cell r="S63">
            <v>24300</v>
          </cell>
          <cell r="T63">
            <v>24300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31</v>
          </cell>
          <cell r="M64">
            <v>9000</v>
          </cell>
          <cell r="N64">
            <v>279000</v>
          </cell>
          <cell r="O64">
            <v>83700</v>
          </cell>
          <cell r="P64">
            <v>83700</v>
          </cell>
          <cell r="Q64"/>
          <cell r="R64"/>
          <cell r="S64">
            <v>83700</v>
          </cell>
          <cell r="T64">
            <v>83700</v>
          </cell>
        </row>
        <row r="65">
          <cell r="B65" t="str">
            <v>K0429065</v>
          </cell>
          <cell r="C65" t="str">
            <v>Neramb</v>
          </cell>
          <cell r="D65" t="str">
            <v>Audited</v>
          </cell>
          <cell r="E65" t="str">
            <v>Attached</v>
          </cell>
          <cell r="F65" t="str">
            <v>042955</v>
          </cell>
          <cell r="G65" t="str">
            <v>Neramb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0084969001</v>
          </cell>
          <cell r="L65">
            <v>31</v>
          </cell>
          <cell r="M65">
            <v>9000</v>
          </cell>
          <cell r="N65">
            <v>279000</v>
          </cell>
          <cell r="O65">
            <v>83700</v>
          </cell>
          <cell r="P65">
            <v>83700</v>
          </cell>
          <cell r="Q65"/>
          <cell r="R65">
            <v>0</v>
          </cell>
          <cell r="S65">
            <v>83700</v>
          </cell>
          <cell r="T65">
            <v>83700</v>
          </cell>
        </row>
        <row r="66">
          <cell r="B66" t="str">
            <v>K0429406</v>
          </cell>
          <cell r="C66" t="str">
            <v>Newetava (HB) Kindy</v>
          </cell>
          <cell r="D66" t="str">
            <v>Audited</v>
          </cell>
          <cell r="E66" t="str">
            <v>Feeder</v>
          </cell>
          <cell r="F66" t="str">
            <v>042907</v>
          </cell>
          <cell r="G66" t="str">
            <v>Carolyn Bay</v>
          </cell>
          <cell r="H66" t="str">
            <v>Malekula</v>
          </cell>
          <cell r="I66" t="str">
            <v>NBV</v>
          </cell>
          <cell r="J66" t="str">
            <v>Malampa</v>
          </cell>
          <cell r="K66" t="str">
            <v>0085077001</v>
          </cell>
          <cell r="L66">
            <v>9</v>
          </cell>
          <cell r="M66">
            <v>9000</v>
          </cell>
          <cell r="N66">
            <v>81000</v>
          </cell>
          <cell r="O66">
            <v>24300</v>
          </cell>
          <cell r="P66">
            <v>24300</v>
          </cell>
          <cell r="Q66"/>
          <cell r="R66">
            <v>0</v>
          </cell>
          <cell r="S66">
            <v>24300</v>
          </cell>
          <cell r="T66">
            <v>24300</v>
          </cell>
        </row>
        <row r="67">
          <cell r="B67" t="str">
            <v>K0429051</v>
          </cell>
          <cell r="C67" t="str">
            <v>Norsup</v>
          </cell>
          <cell r="D67" t="str">
            <v>Audited</v>
          </cell>
          <cell r="E67" t="str">
            <v>Attached</v>
          </cell>
          <cell r="F67" t="str">
            <v>042956</v>
          </cell>
          <cell r="G67" t="str">
            <v>Norsup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0084973001</v>
          </cell>
          <cell r="L67">
            <v>40</v>
          </cell>
          <cell r="M67">
            <v>9000</v>
          </cell>
          <cell r="N67">
            <v>360000</v>
          </cell>
          <cell r="O67">
            <v>108000</v>
          </cell>
          <cell r="P67">
            <v>108000</v>
          </cell>
          <cell r="Q67"/>
          <cell r="R67">
            <v>0</v>
          </cell>
          <cell r="S67">
            <v>108000</v>
          </cell>
          <cell r="T67">
            <v>108000</v>
          </cell>
        </row>
        <row r="68">
          <cell r="B68" t="str">
            <v>K0429331</v>
          </cell>
          <cell r="C68" t="str">
            <v>Notre Dame</v>
          </cell>
          <cell r="D68" t="str">
            <v>Audited</v>
          </cell>
          <cell r="E68" t="str">
            <v>Attached</v>
          </cell>
          <cell r="F68" t="str">
            <v>042985</v>
          </cell>
          <cell r="G68" t="str">
            <v>Notre Dame de Walarano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0085057001</v>
          </cell>
          <cell r="L68">
            <v>44</v>
          </cell>
          <cell r="M68">
            <v>9000</v>
          </cell>
          <cell r="N68">
            <v>396000</v>
          </cell>
          <cell r="O68">
            <v>118800</v>
          </cell>
          <cell r="P68">
            <v>118800</v>
          </cell>
          <cell r="Q68"/>
          <cell r="R68">
            <v>0</v>
          </cell>
          <cell r="S68">
            <v>118800</v>
          </cell>
          <cell r="T68">
            <v>118800</v>
          </cell>
        </row>
        <row r="69">
          <cell r="B69" t="str">
            <v>K0443014</v>
          </cell>
          <cell r="C69" t="str">
            <v>Olal</v>
          </cell>
          <cell r="D69" t="str">
            <v>Audited</v>
          </cell>
          <cell r="E69" t="str">
            <v>Attached</v>
          </cell>
          <cell r="F69" t="str">
            <v>044357</v>
          </cell>
          <cell r="G69" t="str">
            <v>Olal</v>
          </cell>
          <cell r="H69" t="str">
            <v>Ambrym</v>
          </cell>
          <cell r="I69" t="str">
            <v>NBV</v>
          </cell>
          <cell r="J69" t="str">
            <v>Malampa</v>
          </cell>
          <cell r="K69" t="str">
            <v>0085064001</v>
          </cell>
          <cell r="L69">
            <v>5</v>
          </cell>
          <cell r="M69">
            <v>9000</v>
          </cell>
          <cell r="N69">
            <v>45000</v>
          </cell>
          <cell r="O69">
            <v>13500</v>
          </cell>
          <cell r="P69">
            <v>13500</v>
          </cell>
          <cell r="Q69"/>
          <cell r="R69">
            <v>0</v>
          </cell>
          <cell r="S69">
            <v>13500</v>
          </cell>
          <cell r="T69">
            <v>13500</v>
          </cell>
        </row>
        <row r="70">
          <cell r="B70" t="str">
            <v>K0429080</v>
          </cell>
          <cell r="C70" t="str">
            <v>Orap</v>
          </cell>
          <cell r="D70" t="str">
            <v>Audited</v>
          </cell>
          <cell r="E70" t="str">
            <v>Attached</v>
          </cell>
          <cell r="F70" t="str">
            <v>042958</v>
          </cell>
          <cell r="G70" t="str">
            <v>Orap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0085054001</v>
          </cell>
          <cell r="L70">
            <v>26</v>
          </cell>
          <cell r="M70">
            <v>9000</v>
          </cell>
          <cell r="N70">
            <v>234000</v>
          </cell>
          <cell r="O70">
            <v>70200</v>
          </cell>
          <cell r="P70">
            <v>70200</v>
          </cell>
          <cell r="Q70"/>
          <cell r="R70">
            <v>0</v>
          </cell>
          <cell r="S70">
            <v>70200</v>
          </cell>
          <cell r="T70">
            <v>70200</v>
          </cell>
        </row>
        <row r="71">
          <cell r="B71" t="str">
            <v>K0443324</v>
          </cell>
          <cell r="C71" t="str">
            <v>Paamal</v>
          </cell>
          <cell r="D71" t="str">
            <v>Audited</v>
          </cell>
          <cell r="E71" t="str">
            <v>Attached</v>
          </cell>
          <cell r="F71" t="str">
            <v>044359</v>
          </cell>
          <cell r="G71" t="str">
            <v>Paamal</v>
          </cell>
          <cell r="H71" t="str">
            <v>Paama</v>
          </cell>
          <cell r="I71" t="str">
            <v>NBV</v>
          </cell>
          <cell r="J71" t="str">
            <v>Malampa</v>
          </cell>
          <cell r="K71" t="str">
            <v>0085066001</v>
          </cell>
          <cell r="L71">
            <v>5</v>
          </cell>
          <cell r="M71">
            <v>9000</v>
          </cell>
          <cell r="N71">
            <v>45000</v>
          </cell>
          <cell r="O71">
            <v>13500</v>
          </cell>
          <cell r="P71">
            <v>8500</v>
          </cell>
          <cell r="Q71"/>
          <cell r="R71">
            <v>5000</v>
          </cell>
          <cell r="S71">
            <v>8500</v>
          </cell>
          <cell r="T71">
            <v>8500</v>
          </cell>
        </row>
        <row r="72">
          <cell r="B72" t="str">
            <v>K0429109</v>
          </cell>
          <cell r="C72" t="str">
            <v>Palu</v>
          </cell>
          <cell r="D72" t="str">
            <v>Audited</v>
          </cell>
          <cell r="E72" t="str">
            <v>Attached</v>
          </cell>
          <cell r="F72" t="str">
            <v>042936</v>
          </cell>
          <cell r="G72" t="str">
            <v>Leviamp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0085102001</v>
          </cell>
          <cell r="L72">
            <v>4</v>
          </cell>
          <cell r="M72">
            <v>9000</v>
          </cell>
          <cell r="N72">
            <v>36000</v>
          </cell>
          <cell r="O72">
            <v>10800</v>
          </cell>
          <cell r="P72">
            <v>10800</v>
          </cell>
          <cell r="Q72"/>
          <cell r="R72"/>
          <cell r="S72">
            <v>10800</v>
          </cell>
          <cell r="T72">
            <v>10800</v>
          </cell>
        </row>
        <row r="73">
          <cell r="B73" t="str">
            <v>K0443031</v>
          </cell>
          <cell r="C73" t="str">
            <v>Pam's Play Group (Moru)</v>
          </cell>
          <cell r="D73" t="str">
            <v>Audited</v>
          </cell>
          <cell r="E73" t="str">
            <v>Attached</v>
          </cell>
          <cell r="F73" t="str">
            <v>044369</v>
          </cell>
          <cell r="G73" t="str">
            <v>Senai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0085051001</v>
          </cell>
          <cell r="L73">
            <v>14</v>
          </cell>
          <cell r="M73">
            <v>9000</v>
          </cell>
          <cell r="N73">
            <v>126000</v>
          </cell>
          <cell r="O73">
            <v>37800</v>
          </cell>
          <cell r="P73">
            <v>37800</v>
          </cell>
          <cell r="Q73"/>
          <cell r="R73">
            <v>0</v>
          </cell>
          <cell r="S73">
            <v>37800</v>
          </cell>
          <cell r="T73">
            <v>37800</v>
          </cell>
        </row>
        <row r="74">
          <cell r="B74" t="str">
            <v>K0429408</v>
          </cell>
          <cell r="C74" t="str">
            <v>Pangir Komunity Tisman Kindy</v>
          </cell>
          <cell r="D74" t="str">
            <v>Audited</v>
          </cell>
          <cell r="E74" t="str">
            <v>Feeder</v>
          </cell>
          <cell r="F74" t="str">
            <v>042975</v>
          </cell>
          <cell r="G74" t="str">
            <v>Tisman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0084981001</v>
          </cell>
          <cell r="L74">
            <v>14</v>
          </cell>
          <cell r="M74">
            <v>9000</v>
          </cell>
          <cell r="N74">
            <v>126000</v>
          </cell>
          <cell r="O74">
            <v>37800</v>
          </cell>
          <cell r="P74">
            <v>37800</v>
          </cell>
          <cell r="Q74"/>
          <cell r="R74">
            <v>0</v>
          </cell>
          <cell r="S74">
            <v>37800</v>
          </cell>
          <cell r="T74">
            <v>37800</v>
          </cell>
        </row>
        <row r="75">
          <cell r="B75" t="str">
            <v>K0438365</v>
          </cell>
          <cell r="C75" t="str">
            <v>Pelanck</v>
          </cell>
          <cell r="D75" t="str">
            <v>Audited</v>
          </cell>
          <cell r="E75" t="str">
            <v>Feeder</v>
          </cell>
          <cell r="F75" t="str">
            <v>043867</v>
          </cell>
          <cell r="G75" t="str">
            <v>Sangalai</v>
          </cell>
          <cell r="H75" t="str">
            <v>Maskelyns</v>
          </cell>
          <cell r="I75" t="str">
            <v>NBV</v>
          </cell>
          <cell r="J75" t="str">
            <v>Malampa</v>
          </cell>
          <cell r="K75" t="str">
            <v>0084995001</v>
          </cell>
          <cell r="L75">
            <v>17</v>
          </cell>
          <cell r="M75">
            <v>9000</v>
          </cell>
          <cell r="N75">
            <v>153000</v>
          </cell>
          <cell r="O75">
            <v>45900</v>
          </cell>
          <cell r="P75">
            <v>45900</v>
          </cell>
          <cell r="Q75"/>
          <cell r="R75">
            <v>0</v>
          </cell>
          <cell r="S75">
            <v>45900</v>
          </cell>
          <cell r="T75">
            <v>45900</v>
          </cell>
        </row>
        <row r="76">
          <cell r="B76" t="str">
            <v>K0438366</v>
          </cell>
          <cell r="C76" t="str">
            <v>Peskarus</v>
          </cell>
          <cell r="D76" t="str">
            <v>Audited</v>
          </cell>
          <cell r="E76" t="str">
            <v>Feeder</v>
          </cell>
          <cell r="F76" t="str">
            <v>043867</v>
          </cell>
          <cell r="G76" t="str">
            <v>Sangalai</v>
          </cell>
          <cell r="H76" t="str">
            <v>Maskelyns</v>
          </cell>
          <cell r="I76" t="str">
            <v>NBV</v>
          </cell>
          <cell r="J76" t="str">
            <v>Malampa</v>
          </cell>
          <cell r="K76" t="str">
            <v>0084995001</v>
          </cell>
          <cell r="L76">
            <v>21</v>
          </cell>
          <cell r="M76">
            <v>9000</v>
          </cell>
          <cell r="N76">
            <v>189000</v>
          </cell>
          <cell r="O76">
            <v>56700</v>
          </cell>
          <cell r="P76">
            <v>56700</v>
          </cell>
          <cell r="Q76"/>
          <cell r="R76">
            <v>0</v>
          </cell>
          <cell r="S76">
            <v>56700</v>
          </cell>
          <cell r="T76">
            <v>56700</v>
          </cell>
        </row>
        <row r="77">
          <cell r="B77" t="str">
            <v>K0443038</v>
          </cell>
          <cell r="C77" t="str">
            <v>Port Vato</v>
          </cell>
          <cell r="D77" t="str">
            <v>Audited</v>
          </cell>
          <cell r="E77" t="str">
            <v>Attached</v>
          </cell>
          <cell r="F77" t="str">
            <v>0443336</v>
          </cell>
          <cell r="G77" t="str">
            <v>Port Vato 2</v>
          </cell>
          <cell r="H77" t="str">
            <v>Ambrym</v>
          </cell>
          <cell r="I77" t="str">
            <v>NBV</v>
          </cell>
          <cell r="J77" t="str">
            <v>Malampa</v>
          </cell>
          <cell r="K77" t="str">
            <v>0085011001</v>
          </cell>
          <cell r="L77">
            <v>20</v>
          </cell>
          <cell r="M77">
            <v>9000</v>
          </cell>
          <cell r="N77">
            <v>180000</v>
          </cell>
          <cell r="O77">
            <v>54000</v>
          </cell>
          <cell r="P77">
            <v>54000</v>
          </cell>
          <cell r="Q77"/>
          <cell r="R77">
            <v>0</v>
          </cell>
          <cell r="S77">
            <v>54000</v>
          </cell>
          <cell r="T77">
            <v>54000</v>
          </cell>
        </row>
        <row r="78">
          <cell r="B78" t="str">
            <v>K0429380</v>
          </cell>
          <cell r="C78" t="str">
            <v>Qwens</v>
          </cell>
          <cell r="D78" t="str">
            <v>Audited</v>
          </cell>
          <cell r="E78" t="str">
            <v>Feeder</v>
          </cell>
          <cell r="F78" t="str">
            <v>042972</v>
          </cell>
          <cell r="G78" t="str">
            <v>Tautu</v>
          </cell>
          <cell r="H78" t="str">
            <v>Malekula</v>
          </cell>
          <cell r="I78" t="str">
            <v>NBV</v>
          </cell>
          <cell r="J78" t="str">
            <v>Malampa</v>
          </cell>
          <cell r="K78" t="str">
            <v>0085038001</v>
          </cell>
          <cell r="L78">
            <v>30</v>
          </cell>
          <cell r="M78">
            <v>9000</v>
          </cell>
          <cell r="N78">
            <v>270000</v>
          </cell>
          <cell r="O78">
            <v>81000</v>
          </cell>
          <cell r="P78">
            <v>81000</v>
          </cell>
          <cell r="Q78"/>
          <cell r="R78"/>
          <cell r="S78">
            <v>81000</v>
          </cell>
          <cell r="T78">
            <v>81000</v>
          </cell>
        </row>
        <row r="79">
          <cell r="B79" t="str">
            <v>K0429087</v>
          </cell>
          <cell r="C79" t="str">
            <v>Rambeck</v>
          </cell>
          <cell r="D79" t="str">
            <v>Audited</v>
          </cell>
          <cell r="E79" t="str">
            <v>Feeder</v>
          </cell>
          <cell r="F79" t="str">
            <v>042963</v>
          </cell>
          <cell r="G79" t="str">
            <v>Rambeck</v>
          </cell>
          <cell r="H79" t="str">
            <v>Malekula</v>
          </cell>
          <cell r="I79" t="str">
            <v>NBV</v>
          </cell>
          <cell r="J79" t="str">
            <v>Malampa</v>
          </cell>
          <cell r="K79" t="str">
            <v>0085055001</v>
          </cell>
          <cell r="L79">
            <v>9</v>
          </cell>
          <cell r="M79">
            <v>9000</v>
          </cell>
          <cell r="N79">
            <v>81000</v>
          </cell>
          <cell r="O79">
            <v>24300</v>
          </cell>
          <cell r="P79">
            <v>24300</v>
          </cell>
          <cell r="Q79"/>
          <cell r="R79">
            <v>0</v>
          </cell>
          <cell r="S79">
            <v>24300</v>
          </cell>
          <cell r="T79">
            <v>24300</v>
          </cell>
        </row>
        <row r="80">
          <cell r="B80" t="str">
            <v>K0429056</v>
          </cell>
          <cell r="C80" t="str">
            <v>Ransarie Saoana</v>
          </cell>
          <cell r="D80" t="str">
            <v>Audited</v>
          </cell>
          <cell r="E80" t="str">
            <v>Attached</v>
          </cell>
          <cell r="F80" t="str">
            <v>042973</v>
          </cell>
          <cell r="G80" t="str">
            <v>Rensarie (Tembibi)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0084978001</v>
          </cell>
          <cell r="L80">
            <v>35</v>
          </cell>
          <cell r="M80">
            <v>9000</v>
          </cell>
          <cell r="N80">
            <v>315000</v>
          </cell>
          <cell r="O80">
            <v>94500</v>
          </cell>
          <cell r="P80">
            <v>94500</v>
          </cell>
          <cell r="Q80"/>
          <cell r="R80">
            <v>0</v>
          </cell>
          <cell r="S80">
            <v>94500</v>
          </cell>
          <cell r="T80">
            <v>94500</v>
          </cell>
        </row>
        <row r="81">
          <cell r="B81" t="str">
            <v>K0443387</v>
          </cell>
          <cell r="C81" t="str">
            <v>Lonmelfaran</v>
          </cell>
          <cell r="D81" t="str">
            <v>Audited</v>
          </cell>
          <cell r="E81" t="str">
            <v>Feeder</v>
          </cell>
          <cell r="F81" t="str">
            <v>044364</v>
          </cell>
          <cell r="G81" t="str">
            <v>Ranon</v>
          </cell>
          <cell r="H81" t="str">
            <v>Ambrym</v>
          </cell>
          <cell r="I81" t="str">
            <v>NBV</v>
          </cell>
          <cell r="J81" t="str">
            <v>Malampa</v>
          </cell>
          <cell r="K81" t="str">
            <v>0085050001</v>
          </cell>
          <cell r="L81">
            <v>16</v>
          </cell>
          <cell r="M81">
            <v>9000</v>
          </cell>
          <cell r="N81">
            <v>144000</v>
          </cell>
          <cell r="O81">
            <v>43200</v>
          </cell>
          <cell r="P81">
            <v>43200</v>
          </cell>
          <cell r="Q81"/>
          <cell r="R81">
            <v>0</v>
          </cell>
          <cell r="S81">
            <v>43200</v>
          </cell>
          <cell r="T81">
            <v>43200</v>
          </cell>
        </row>
        <row r="82">
          <cell r="B82" t="str">
            <v>K0429125</v>
          </cell>
          <cell r="C82" t="str">
            <v>Richard</v>
          </cell>
          <cell r="D82" t="str">
            <v>Audited</v>
          </cell>
          <cell r="E82" t="str">
            <v>Feeder</v>
          </cell>
          <cell r="F82" t="str">
            <v>0429358</v>
          </cell>
          <cell r="G82" t="str">
            <v>Lekan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0139002001</v>
          </cell>
          <cell r="L82">
            <v>15</v>
          </cell>
          <cell r="M82">
            <v>9000</v>
          </cell>
          <cell r="N82">
            <v>135000</v>
          </cell>
          <cell r="O82">
            <v>40500</v>
          </cell>
          <cell r="P82">
            <v>40500</v>
          </cell>
          <cell r="Q82"/>
          <cell r="R82">
            <v>0</v>
          </cell>
          <cell r="S82">
            <v>40500</v>
          </cell>
          <cell r="T82">
            <v>40500</v>
          </cell>
        </row>
        <row r="83">
          <cell r="B83" t="str">
            <v>K0443022</v>
          </cell>
          <cell r="C83" t="str">
            <v>Roromai</v>
          </cell>
          <cell r="D83" t="str">
            <v>Audited</v>
          </cell>
          <cell r="E83" t="str">
            <v>Attached</v>
          </cell>
          <cell r="F83" t="str">
            <v>042993</v>
          </cell>
          <cell r="G83" t="str">
            <v>Roromai</v>
          </cell>
          <cell r="H83" t="str">
            <v>Ambrym</v>
          </cell>
          <cell r="I83" t="str">
            <v>NBV</v>
          </cell>
          <cell r="J83" t="str">
            <v>Malampa</v>
          </cell>
          <cell r="K83" t="str">
            <v>0085074001</v>
          </cell>
          <cell r="L83">
            <v>14</v>
          </cell>
          <cell r="M83">
            <v>9000</v>
          </cell>
          <cell r="N83">
            <v>126000</v>
          </cell>
          <cell r="O83">
            <v>37800</v>
          </cell>
          <cell r="P83">
            <v>37800</v>
          </cell>
          <cell r="Q83"/>
          <cell r="R83">
            <v>0</v>
          </cell>
          <cell r="S83">
            <v>37800</v>
          </cell>
          <cell r="T83">
            <v>37800</v>
          </cell>
        </row>
        <row r="84">
          <cell r="B84" t="str">
            <v>K0429076</v>
          </cell>
          <cell r="C84" t="str">
            <v>Rose De Lima</v>
          </cell>
          <cell r="D84" t="str">
            <v>Audited</v>
          </cell>
          <cell r="E84" t="str">
            <v>Feeder</v>
          </cell>
          <cell r="F84" t="str">
            <v>042924</v>
          </cell>
          <cell r="G84" t="str">
            <v>Galilee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0098396001</v>
          </cell>
          <cell r="L84">
            <v>3</v>
          </cell>
          <cell r="M84">
            <v>9000</v>
          </cell>
          <cell r="N84">
            <v>27000</v>
          </cell>
          <cell r="O84">
            <v>8100</v>
          </cell>
          <cell r="P84">
            <v>8100</v>
          </cell>
          <cell r="Q84"/>
          <cell r="R84">
            <v>0</v>
          </cell>
          <cell r="S84">
            <v>8100</v>
          </cell>
          <cell r="T84">
            <v>8100</v>
          </cell>
        </row>
        <row r="85">
          <cell r="B85" t="str">
            <v>K0443028</v>
          </cell>
          <cell r="C85" t="str">
            <v>Sahuwot</v>
          </cell>
          <cell r="D85" t="str">
            <v>Audited</v>
          </cell>
          <cell r="E85" t="str">
            <v>Feeder</v>
          </cell>
          <cell r="F85" t="str">
            <v>044369</v>
          </cell>
          <cell r="G85" t="str">
            <v>Senai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0085051001</v>
          </cell>
          <cell r="L85">
            <v>12</v>
          </cell>
          <cell r="M85">
            <v>9000</v>
          </cell>
          <cell r="N85">
            <v>108000</v>
          </cell>
          <cell r="O85">
            <v>32400</v>
          </cell>
          <cell r="P85">
            <v>27400</v>
          </cell>
          <cell r="Q85"/>
          <cell r="R85">
            <v>5000</v>
          </cell>
          <cell r="S85">
            <v>27400</v>
          </cell>
          <cell r="T85">
            <v>27400</v>
          </cell>
        </row>
        <row r="86">
          <cell r="B86" t="str">
            <v>K0444186</v>
          </cell>
          <cell r="C86" t="str">
            <v>Selusa</v>
          </cell>
          <cell r="D86" t="str">
            <v>Audited</v>
          </cell>
          <cell r="E86" t="str">
            <v>Feeder</v>
          </cell>
          <cell r="F86" t="str">
            <v>044468</v>
          </cell>
          <cell r="G86" t="str">
            <v>Selusa</v>
          </cell>
          <cell r="H86" t="str">
            <v>Paama</v>
          </cell>
          <cell r="I86" t="str">
            <v>NBV</v>
          </cell>
          <cell r="J86" t="str">
            <v>Malampa</v>
          </cell>
          <cell r="K86" t="str">
            <v>0085134001</v>
          </cell>
          <cell r="L86">
            <v>11</v>
          </cell>
          <cell r="M86">
            <v>9000</v>
          </cell>
          <cell r="N86">
            <v>99000</v>
          </cell>
          <cell r="O86">
            <v>29700</v>
          </cell>
          <cell r="P86">
            <v>29700</v>
          </cell>
          <cell r="Q86"/>
          <cell r="R86">
            <v>0</v>
          </cell>
          <cell r="S86">
            <v>29700</v>
          </cell>
          <cell r="T86">
            <v>29700</v>
          </cell>
        </row>
        <row r="87">
          <cell r="B87" t="str">
            <v>K0443037</v>
          </cell>
          <cell r="C87" t="str">
            <v>Sessivi</v>
          </cell>
          <cell r="D87" t="str">
            <v>Audited</v>
          </cell>
          <cell r="E87" t="str">
            <v>Attached</v>
          </cell>
          <cell r="F87" t="str">
            <v>044370</v>
          </cell>
          <cell r="G87" t="str">
            <v>Sessivi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0085065001</v>
          </cell>
          <cell r="L87">
            <v>26</v>
          </cell>
          <cell r="M87">
            <v>9000</v>
          </cell>
          <cell r="N87">
            <v>234000</v>
          </cell>
          <cell r="O87">
            <v>70200</v>
          </cell>
          <cell r="P87">
            <v>70200</v>
          </cell>
          <cell r="Q87"/>
          <cell r="R87">
            <v>0</v>
          </cell>
          <cell r="S87">
            <v>70200</v>
          </cell>
          <cell r="T87">
            <v>70200</v>
          </cell>
        </row>
        <row r="88">
          <cell r="B88" t="str">
            <v>K0431332</v>
          </cell>
          <cell r="C88" t="str">
            <v>St. Louise</v>
          </cell>
          <cell r="D88" t="str">
            <v>Audited</v>
          </cell>
          <cell r="E88" t="str">
            <v>Attached</v>
          </cell>
          <cell r="F88" t="str">
            <v>043101</v>
          </cell>
          <cell r="G88" t="str">
            <v>St. Loiuse</v>
          </cell>
          <cell r="H88" t="str">
            <v>Malekula</v>
          </cell>
          <cell r="I88" t="str">
            <v>NBV</v>
          </cell>
          <cell r="J88" t="str">
            <v>Malampa</v>
          </cell>
          <cell r="K88" t="str">
            <v>0085060001</v>
          </cell>
          <cell r="L88">
            <v>7</v>
          </cell>
          <cell r="M88">
            <v>9000</v>
          </cell>
          <cell r="N88">
            <v>63000</v>
          </cell>
          <cell r="O88">
            <v>18900</v>
          </cell>
          <cell r="P88">
            <v>18900</v>
          </cell>
          <cell r="Q88"/>
          <cell r="R88">
            <v>0</v>
          </cell>
          <cell r="S88">
            <v>18900</v>
          </cell>
          <cell r="T88">
            <v>18900</v>
          </cell>
        </row>
        <row r="89">
          <cell r="B89" t="str">
            <v>K0429384</v>
          </cell>
          <cell r="C89" t="str">
            <v>St. Michel Kindy</v>
          </cell>
          <cell r="D89" t="str">
            <v>Audited</v>
          </cell>
          <cell r="E89" t="str">
            <v>Attached</v>
          </cell>
          <cell r="F89" t="str">
            <v>042960</v>
          </cell>
          <cell r="G89" t="str">
            <v>Pikayer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0085128001</v>
          </cell>
          <cell r="L89">
            <v>10</v>
          </cell>
          <cell r="M89">
            <v>9000</v>
          </cell>
          <cell r="N89">
            <v>90000</v>
          </cell>
          <cell r="O89">
            <v>27000</v>
          </cell>
          <cell r="P89">
            <v>27000</v>
          </cell>
          <cell r="Q89"/>
          <cell r="R89"/>
          <cell r="S89">
            <v>27000</v>
          </cell>
          <cell r="T89">
            <v>27000</v>
          </cell>
        </row>
        <row r="90">
          <cell r="B90" t="str">
            <v>K0429069</v>
          </cell>
          <cell r="C90" t="str">
            <v>St. Patrick</v>
          </cell>
          <cell r="D90" t="str">
            <v>Audited</v>
          </cell>
          <cell r="E90" t="str">
            <v>Feeder</v>
          </cell>
          <cell r="F90" t="str">
            <v>043081</v>
          </cell>
          <cell r="G90" t="str">
            <v>Vao Ilot</v>
          </cell>
          <cell r="H90" t="str">
            <v>Vao</v>
          </cell>
          <cell r="I90" t="str">
            <v>NBV</v>
          </cell>
          <cell r="J90" t="str">
            <v>Malampa</v>
          </cell>
          <cell r="K90" t="str">
            <v>0085059001</v>
          </cell>
          <cell r="L90">
            <v>19</v>
          </cell>
          <cell r="M90">
            <v>9000</v>
          </cell>
          <cell r="N90">
            <v>171000</v>
          </cell>
          <cell r="O90">
            <v>51300</v>
          </cell>
          <cell r="P90">
            <v>51300</v>
          </cell>
          <cell r="Q90"/>
          <cell r="R90">
            <v>0</v>
          </cell>
          <cell r="S90">
            <v>51300</v>
          </cell>
          <cell r="T90">
            <v>51300</v>
          </cell>
        </row>
        <row r="91">
          <cell r="B91" t="str">
            <v>K0429066</v>
          </cell>
          <cell r="C91" t="str">
            <v>St. Paul</v>
          </cell>
          <cell r="D91" t="str">
            <v>Audited</v>
          </cell>
          <cell r="E91" t="str">
            <v>Feeder</v>
          </cell>
          <cell r="F91" t="str">
            <v>043081</v>
          </cell>
          <cell r="G91" t="str">
            <v>Vao Ilot</v>
          </cell>
          <cell r="H91" t="str">
            <v>Vao</v>
          </cell>
          <cell r="I91" t="str">
            <v>NBV</v>
          </cell>
          <cell r="J91" t="str">
            <v>Malampa</v>
          </cell>
          <cell r="K91" t="str">
            <v>0085059001</v>
          </cell>
          <cell r="L91">
            <v>15</v>
          </cell>
          <cell r="M91">
            <v>9000</v>
          </cell>
          <cell r="N91">
            <v>135000</v>
          </cell>
          <cell r="O91">
            <v>40500</v>
          </cell>
          <cell r="P91">
            <v>40500</v>
          </cell>
          <cell r="Q91"/>
          <cell r="R91"/>
          <cell r="S91">
            <v>40500</v>
          </cell>
          <cell r="T91">
            <v>40500</v>
          </cell>
        </row>
        <row r="92">
          <cell r="B92" t="str">
            <v>K0429419</v>
          </cell>
          <cell r="C92" t="str">
            <v>St. Pierre Channel Kindy (Lamap)</v>
          </cell>
          <cell r="D92" t="str">
            <v>Audited</v>
          </cell>
          <cell r="E92" t="str">
            <v>Attached</v>
          </cell>
          <cell r="F92" t="str">
            <v>042930</v>
          </cell>
          <cell r="G92" t="str">
            <v>St. Pierre (Lamap)</v>
          </cell>
          <cell r="H92" t="str">
            <v>Malekula</v>
          </cell>
          <cell r="I92" t="str">
            <v>NBV</v>
          </cell>
          <cell r="J92" t="str">
            <v>Malampa</v>
          </cell>
          <cell r="K92" t="str">
            <v>0085053001</v>
          </cell>
          <cell r="L92">
            <v>45</v>
          </cell>
          <cell r="M92">
            <v>9000</v>
          </cell>
          <cell r="N92">
            <v>405000</v>
          </cell>
          <cell r="O92">
            <v>121500</v>
          </cell>
          <cell r="P92">
            <v>121500</v>
          </cell>
          <cell r="Q92"/>
          <cell r="R92">
            <v>0</v>
          </cell>
          <cell r="S92">
            <v>121500</v>
          </cell>
          <cell r="T92">
            <v>121500</v>
          </cell>
        </row>
        <row r="93">
          <cell r="B93" t="str">
            <v>K0429321</v>
          </cell>
          <cell r="C93" t="str">
            <v>St. Rosaire Kindy</v>
          </cell>
          <cell r="D93" t="str">
            <v>Audited</v>
          </cell>
          <cell r="E93" t="str">
            <v>Feeder</v>
          </cell>
          <cell r="F93" t="str">
            <v>043081</v>
          </cell>
          <cell r="G93" t="str">
            <v>Vao Ilot</v>
          </cell>
          <cell r="H93" t="str">
            <v>Vao</v>
          </cell>
          <cell r="I93" t="str">
            <v>NBV</v>
          </cell>
          <cell r="J93" t="str">
            <v>Malampa</v>
          </cell>
          <cell r="K93" t="str">
            <v>0085059001</v>
          </cell>
          <cell r="L93">
            <v>12</v>
          </cell>
          <cell r="M93">
            <v>9000</v>
          </cell>
          <cell r="N93">
            <v>108000</v>
          </cell>
          <cell r="O93">
            <v>32400</v>
          </cell>
          <cell r="P93">
            <v>32400</v>
          </cell>
          <cell r="Q93"/>
          <cell r="R93"/>
          <cell r="S93">
            <v>32400</v>
          </cell>
          <cell r="T93">
            <v>32400</v>
          </cell>
        </row>
        <row r="94">
          <cell r="B94" t="str">
            <v>K0429071</v>
          </cell>
          <cell r="C94" t="str">
            <v>St. Therese Kindy</v>
          </cell>
          <cell r="D94" t="str">
            <v>Audited</v>
          </cell>
          <cell r="E94" t="str">
            <v>Attached</v>
          </cell>
          <cell r="F94" t="str">
            <v>042944</v>
          </cell>
          <cell r="G94" t="str">
            <v>Ste Therese de Mae</v>
          </cell>
          <cell r="H94" t="str">
            <v>Malekula</v>
          </cell>
          <cell r="I94" t="str">
            <v>NBV</v>
          </cell>
          <cell r="J94" t="str">
            <v>Malampa</v>
          </cell>
          <cell r="K94" t="str">
            <v>0085127001</v>
          </cell>
          <cell r="L94">
            <v>20</v>
          </cell>
          <cell r="M94">
            <v>9000</v>
          </cell>
          <cell r="N94">
            <v>180000</v>
          </cell>
          <cell r="O94">
            <v>54000</v>
          </cell>
          <cell r="P94">
            <v>54000</v>
          </cell>
          <cell r="Q94"/>
          <cell r="R94">
            <v>0</v>
          </cell>
          <cell r="S94">
            <v>54000</v>
          </cell>
          <cell r="T94">
            <v>54000</v>
          </cell>
        </row>
        <row r="95">
          <cell r="B95" t="str">
            <v>K0429107</v>
          </cell>
          <cell r="C95" t="str">
            <v>Ste. Jeanne D'arc</v>
          </cell>
          <cell r="D95" t="str">
            <v>Audited</v>
          </cell>
          <cell r="E95" t="str">
            <v>Feeder</v>
          </cell>
          <cell r="F95" t="str">
            <v>042978</v>
          </cell>
          <cell r="G95" t="str">
            <v>Unmet</v>
          </cell>
          <cell r="H95" t="str">
            <v>Malekula</v>
          </cell>
          <cell r="I95" t="str">
            <v>NBV</v>
          </cell>
          <cell r="J95" t="str">
            <v>Malampa</v>
          </cell>
          <cell r="K95" t="str">
            <v>0085056001</v>
          </cell>
          <cell r="L95">
            <v>23</v>
          </cell>
          <cell r="M95">
            <v>9000</v>
          </cell>
          <cell r="N95">
            <v>207000</v>
          </cell>
          <cell r="O95">
            <v>62100</v>
          </cell>
          <cell r="P95">
            <v>62100</v>
          </cell>
          <cell r="Q95"/>
          <cell r="R95">
            <v>0</v>
          </cell>
          <cell r="S95">
            <v>62100</v>
          </cell>
          <cell r="T95">
            <v>62100</v>
          </cell>
        </row>
        <row r="96">
          <cell r="B96" t="str">
            <v>K0429150</v>
          </cell>
          <cell r="C96" t="str">
            <v>Sunbeam</v>
          </cell>
          <cell r="D96" t="str">
            <v>Audited</v>
          </cell>
          <cell r="E96" t="str">
            <v>Attached</v>
          </cell>
          <cell r="F96" t="str">
            <v>042904</v>
          </cell>
          <cell r="G96" t="str">
            <v>Aulua</v>
          </cell>
          <cell r="H96" t="str">
            <v>Malekula</v>
          </cell>
          <cell r="I96" t="str">
            <v>NBV</v>
          </cell>
          <cell r="J96" t="str">
            <v>Malampa</v>
          </cell>
          <cell r="K96" t="str">
            <v>0084957001</v>
          </cell>
          <cell r="L96">
            <v>29</v>
          </cell>
          <cell r="M96">
            <v>9000</v>
          </cell>
          <cell r="N96">
            <v>261000</v>
          </cell>
          <cell r="O96">
            <v>78300</v>
          </cell>
          <cell r="P96">
            <v>78300</v>
          </cell>
          <cell r="Q96"/>
          <cell r="R96">
            <v>0</v>
          </cell>
          <cell r="S96">
            <v>78300</v>
          </cell>
          <cell r="T96">
            <v>78300</v>
          </cell>
        </row>
        <row r="97">
          <cell r="B97" t="str">
            <v>K0429335</v>
          </cell>
          <cell r="C97" t="str">
            <v>Tautu</v>
          </cell>
          <cell r="D97" t="str">
            <v>Audited</v>
          </cell>
          <cell r="E97" t="str">
            <v>Attached</v>
          </cell>
          <cell r="F97" t="str">
            <v>042972</v>
          </cell>
          <cell r="G97" t="str">
            <v>Tautu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0085038001</v>
          </cell>
          <cell r="L97">
            <v>34</v>
          </cell>
          <cell r="M97">
            <v>9000</v>
          </cell>
          <cell r="N97">
            <v>306000</v>
          </cell>
          <cell r="O97">
            <v>91800</v>
          </cell>
          <cell r="P97">
            <v>91800</v>
          </cell>
          <cell r="Q97"/>
          <cell r="R97">
            <v>0</v>
          </cell>
          <cell r="S97">
            <v>91800</v>
          </cell>
          <cell r="T97">
            <v>91800</v>
          </cell>
        </row>
        <row r="98">
          <cell r="B98" t="str">
            <v>K0443019</v>
          </cell>
          <cell r="C98" t="str">
            <v>Tobol</v>
          </cell>
          <cell r="D98" t="str">
            <v>Audited</v>
          </cell>
          <cell r="E98" t="str">
            <v>Attached</v>
          </cell>
          <cell r="F98" t="str">
            <v>044376</v>
          </cell>
          <cell r="G98" t="str">
            <v>Tobol</v>
          </cell>
          <cell r="H98" t="str">
            <v>Ambrym</v>
          </cell>
          <cell r="I98" t="str">
            <v>NBV</v>
          </cell>
          <cell r="J98" t="str">
            <v>Malampa</v>
          </cell>
          <cell r="K98" t="str">
            <v>0085068001</v>
          </cell>
          <cell r="L98">
            <v>29</v>
          </cell>
          <cell r="M98">
            <v>9000</v>
          </cell>
          <cell r="N98">
            <v>261000</v>
          </cell>
          <cell r="O98">
            <v>78300</v>
          </cell>
          <cell r="P98">
            <v>78300</v>
          </cell>
          <cell r="Q98"/>
          <cell r="R98">
            <v>0</v>
          </cell>
          <cell r="S98">
            <v>78300</v>
          </cell>
          <cell r="T98">
            <v>78300</v>
          </cell>
        </row>
        <row r="99">
          <cell r="B99" t="str">
            <v>K0429067</v>
          </cell>
          <cell r="C99" t="str">
            <v>Tokvanu</v>
          </cell>
          <cell r="D99" t="str">
            <v>Audited</v>
          </cell>
          <cell r="E99" t="str">
            <v>Feeder</v>
          </cell>
          <cell r="F99" t="str">
            <v>043081</v>
          </cell>
          <cell r="G99" t="str">
            <v>Vao Ilot</v>
          </cell>
          <cell r="H99" t="str">
            <v>Vao</v>
          </cell>
          <cell r="I99" t="str">
            <v>NBV</v>
          </cell>
          <cell r="J99" t="str">
            <v>Malampa</v>
          </cell>
          <cell r="K99" t="str">
            <v>0085059001</v>
          </cell>
          <cell r="L99">
            <v>27</v>
          </cell>
          <cell r="M99">
            <v>9000</v>
          </cell>
          <cell r="N99">
            <v>243000</v>
          </cell>
          <cell r="O99">
            <v>72900</v>
          </cell>
          <cell r="P99">
            <v>72900</v>
          </cell>
          <cell r="Q99"/>
          <cell r="R99">
            <v>0</v>
          </cell>
          <cell r="S99">
            <v>72900</v>
          </cell>
          <cell r="T99">
            <v>72900</v>
          </cell>
        </row>
        <row r="100">
          <cell r="B100" t="str">
            <v>K0429048</v>
          </cell>
          <cell r="C100" t="str">
            <v>Uripiv</v>
          </cell>
          <cell r="D100" t="str">
            <v>Audited</v>
          </cell>
          <cell r="E100" t="str">
            <v>Attached</v>
          </cell>
          <cell r="F100" t="str">
            <v>042979</v>
          </cell>
          <cell r="G100" t="str">
            <v>Uripiv</v>
          </cell>
          <cell r="H100" t="str">
            <v>Uripiv</v>
          </cell>
          <cell r="I100" t="str">
            <v>NBV</v>
          </cell>
          <cell r="J100" t="str">
            <v>Malampa</v>
          </cell>
          <cell r="K100" t="str">
            <v>0085043001</v>
          </cell>
          <cell r="L100">
            <v>24</v>
          </cell>
          <cell r="M100">
            <v>9000</v>
          </cell>
          <cell r="N100">
            <v>216000</v>
          </cell>
          <cell r="O100">
            <v>64800</v>
          </cell>
          <cell r="P100">
            <v>64800</v>
          </cell>
          <cell r="Q100"/>
          <cell r="R100">
            <v>0</v>
          </cell>
          <cell r="S100">
            <v>64800</v>
          </cell>
          <cell r="T100">
            <v>64800</v>
          </cell>
        </row>
        <row r="101">
          <cell r="B101" t="str">
            <v>K0443032</v>
          </cell>
          <cell r="C101" t="str">
            <v>Vali Crai-Cove Kindy</v>
          </cell>
          <cell r="D101" t="str">
            <v>Audited</v>
          </cell>
          <cell r="E101" t="str">
            <v>Attached</v>
          </cell>
          <cell r="F101" t="str">
            <v>044316</v>
          </cell>
          <cell r="G101" t="str">
            <v>Craig Cove</v>
          </cell>
          <cell r="H101" t="str">
            <v>Ambrym</v>
          </cell>
          <cell r="I101" t="str">
            <v>NBV</v>
          </cell>
          <cell r="J101" t="str">
            <v>Malampa</v>
          </cell>
          <cell r="K101" t="str">
            <v>0085070001</v>
          </cell>
          <cell r="L101">
            <v>8</v>
          </cell>
          <cell r="M101">
            <v>9000</v>
          </cell>
          <cell r="N101">
            <v>72000</v>
          </cell>
          <cell r="O101">
            <v>21600</v>
          </cell>
          <cell r="P101">
            <v>21600</v>
          </cell>
          <cell r="Q101"/>
          <cell r="R101">
            <v>0</v>
          </cell>
          <cell r="S101">
            <v>21600</v>
          </cell>
          <cell r="T101">
            <v>21600</v>
          </cell>
        </row>
        <row r="102">
          <cell r="B102" t="str">
            <v>K0429357</v>
          </cell>
          <cell r="C102" t="str">
            <v>Vartavo</v>
          </cell>
          <cell r="D102" t="str">
            <v>Audited</v>
          </cell>
          <cell r="E102" t="str">
            <v>Feeder</v>
          </cell>
          <cell r="F102" t="str">
            <v>042904</v>
          </cell>
          <cell r="G102" t="str">
            <v>Aulua</v>
          </cell>
          <cell r="H102" t="str">
            <v>Malekula</v>
          </cell>
          <cell r="I102" t="str">
            <v>NBV</v>
          </cell>
          <cell r="J102" t="str">
            <v>Malampa</v>
          </cell>
          <cell r="K102" t="str">
            <v>0084957001</v>
          </cell>
          <cell r="L102">
            <v>13</v>
          </cell>
          <cell r="M102">
            <v>9000</v>
          </cell>
          <cell r="N102">
            <v>117000</v>
          </cell>
          <cell r="O102">
            <v>35100</v>
          </cell>
          <cell r="P102">
            <v>35100</v>
          </cell>
          <cell r="Q102"/>
          <cell r="R102"/>
          <cell r="S102">
            <v>35100</v>
          </cell>
          <cell r="T102">
            <v>35100</v>
          </cell>
        </row>
        <row r="103">
          <cell r="B103" t="str">
            <v>K0444189</v>
          </cell>
          <cell r="C103" t="str">
            <v>Vauleli</v>
          </cell>
          <cell r="D103" t="str">
            <v>Audited</v>
          </cell>
          <cell r="E103" t="str">
            <v>Attached</v>
          </cell>
          <cell r="F103" t="str">
            <v>044482</v>
          </cell>
          <cell r="G103" t="str">
            <v>Vauleli</v>
          </cell>
          <cell r="H103" t="str">
            <v>Paama</v>
          </cell>
          <cell r="I103" t="str">
            <v>NBV</v>
          </cell>
          <cell r="J103" t="str">
            <v>Malampa</v>
          </cell>
          <cell r="K103" t="str">
            <v>0085075001</v>
          </cell>
          <cell r="L103">
            <v>13</v>
          </cell>
          <cell r="M103">
            <v>9000</v>
          </cell>
          <cell r="N103">
            <v>117000</v>
          </cell>
          <cell r="O103">
            <v>35100</v>
          </cell>
          <cell r="P103">
            <v>35100</v>
          </cell>
          <cell r="Q103"/>
          <cell r="R103"/>
          <cell r="S103">
            <v>35100</v>
          </cell>
          <cell r="T103">
            <v>35100</v>
          </cell>
        </row>
        <row r="104">
          <cell r="B104" t="str">
            <v>K0429043</v>
          </cell>
          <cell r="C104" t="str">
            <v>Velese</v>
          </cell>
          <cell r="D104" t="str">
            <v>Audited</v>
          </cell>
          <cell r="E104" t="str">
            <v>Feeder</v>
          </cell>
          <cell r="F104" t="str">
            <v>042945</v>
          </cell>
          <cell r="G104" t="str">
            <v>Malua Bay</v>
          </cell>
          <cell r="H104" t="str">
            <v>Malekula</v>
          </cell>
          <cell r="I104" t="str">
            <v>NBV</v>
          </cell>
          <cell r="J104" t="str">
            <v>Malampa</v>
          </cell>
          <cell r="K104" t="str">
            <v>0098418001</v>
          </cell>
          <cell r="L104">
            <v>10</v>
          </cell>
          <cell r="M104">
            <v>9000</v>
          </cell>
          <cell r="N104">
            <v>90000</v>
          </cell>
          <cell r="O104">
            <v>27000</v>
          </cell>
          <cell r="P104">
            <v>27000</v>
          </cell>
          <cell r="Q104"/>
          <cell r="R104"/>
          <cell r="S104">
            <v>27000</v>
          </cell>
          <cell r="T104">
            <v>27000</v>
          </cell>
        </row>
        <row r="105">
          <cell r="B105" t="str">
            <v>K0429349</v>
          </cell>
          <cell r="C105" t="str">
            <v>Vellow</v>
          </cell>
          <cell r="D105" t="str">
            <v>Audited</v>
          </cell>
          <cell r="E105" t="str">
            <v>Feeder</v>
          </cell>
          <cell r="F105" t="str">
            <v>042902</v>
          </cell>
          <cell r="G105" t="str">
            <v>Vellow</v>
          </cell>
          <cell r="H105" t="str">
            <v>Malekula</v>
          </cell>
          <cell r="I105" t="str">
            <v>NBV</v>
          </cell>
          <cell r="J105" t="str">
            <v>Malampa</v>
          </cell>
          <cell r="K105" t="str">
            <v>0085096001</v>
          </cell>
          <cell r="L105">
            <v>33</v>
          </cell>
          <cell r="M105">
            <v>9000</v>
          </cell>
          <cell r="N105">
            <v>297000</v>
          </cell>
          <cell r="O105">
            <v>89100</v>
          </cell>
          <cell r="P105">
            <v>89100</v>
          </cell>
          <cell r="Q105"/>
          <cell r="R105">
            <v>0</v>
          </cell>
          <cell r="S105">
            <v>89100</v>
          </cell>
          <cell r="T105">
            <v>89100</v>
          </cell>
        </row>
        <row r="106">
          <cell r="B106" t="str">
            <v>K0429409</v>
          </cell>
          <cell r="C106" t="str">
            <v>Vet Kindy</v>
          </cell>
          <cell r="D106" t="str">
            <v>Audited</v>
          </cell>
          <cell r="E106" t="str">
            <v>Feeder</v>
          </cell>
          <cell r="F106" t="str">
            <v>042975</v>
          </cell>
          <cell r="G106" t="str">
            <v>Tisman</v>
          </cell>
          <cell r="H106" t="str">
            <v>Malekula</v>
          </cell>
          <cell r="I106" t="str">
            <v>NBV</v>
          </cell>
          <cell r="J106" t="str">
            <v>Malampa</v>
          </cell>
          <cell r="K106" t="str">
            <v>0084981001</v>
          </cell>
          <cell r="L106">
            <v>13</v>
          </cell>
          <cell r="M106">
            <v>9000</v>
          </cell>
          <cell r="N106">
            <v>117000</v>
          </cell>
          <cell r="O106">
            <v>35100</v>
          </cell>
          <cell r="P106">
            <v>35100</v>
          </cell>
          <cell r="Q106"/>
          <cell r="R106">
            <v>0</v>
          </cell>
          <cell r="S106">
            <v>35100</v>
          </cell>
          <cell r="T106">
            <v>35100</v>
          </cell>
        </row>
        <row r="107">
          <cell r="B107" t="str">
            <v>K0429177</v>
          </cell>
          <cell r="C107" t="str">
            <v>Vinian/ Toman</v>
          </cell>
          <cell r="D107" t="str">
            <v>Audited</v>
          </cell>
          <cell r="E107" t="str">
            <v>Feeder</v>
          </cell>
          <cell r="F107" t="str">
            <v>042907</v>
          </cell>
          <cell r="G107" t="str">
            <v>Baie Caroline</v>
          </cell>
          <cell r="H107" t="str">
            <v>Malekula</v>
          </cell>
          <cell r="I107" t="str">
            <v>NBV</v>
          </cell>
          <cell r="J107" t="str">
            <v>Malampa</v>
          </cell>
          <cell r="K107" t="str">
            <v>0085077001</v>
          </cell>
          <cell r="L107">
            <v>10</v>
          </cell>
          <cell r="M107">
            <v>9000</v>
          </cell>
          <cell r="N107">
            <v>90000</v>
          </cell>
          <cell r="O107">
            <v>27000</v>
          </cell>
          <cell r="P107">
            <v>27000</v>
          </cell>
          <cell r="Q107"/>
          <cell r="R107">
            <v>0</v>
          </cell>
          <cell r="S107">
            <v>27000</v>
          </cell>
          <cell r="T107">
            <v>27000</v>
          </cell>
        </row>
        <row r="108">
          <cell r="B108" t="str">
            <v>K0429350</v>
          </cell>
          <cell r="C108" t="str">
            <v>Vinmavis</v>
          </cell>
          <cell r="D108" t="str">
            <v>Audited</v>
          </cell>
          <cell r="E108" t="str">
            <v>Feeder</v>
          </cell>
          <cell r="F108" t="str">
            <v>042983</v>
          </cell>
          <cell r="G108" t="str">
            <v>Vinmavis</v>
          </cell>
          <cell r="H108" t="str">
            <v>Malekula</v>
          </cell>
          <cell r="I108" t="str">
            <v>NBV</v>
          </cell>
          <cell r="J108" t="str">
            <v>Malampa</v>
          </cell>
          <cell r="K108" t="str">
            <v>0084988001</v>
          </cell>
          <cell r="L108">
            <v>17</v>
          </cell>
          <cell r="M108">
            <v>9000</v>
          </cell>
          <cell r="N108">
            <v>153000</v>
          </cell>
          <cell r="O108">
            <v>45900</v>
          </cell>
          <cell r="P108">
            <v>45900</v>
          </cell>
          <cell r="Q108"/>
          <cell r="R108">
            <v>0</v>
          </cell>
          <cell r="S108">
            <v>45900</v>
          </cell>
          <cell r="T108">
            <v>45900</v>
          </cell>
        </row>
        <row r="109">
          <cell r="B109" t="str">
            <v>K0429047</v>
          </cell>
          <cell r="C109" t="str">
            <v>Vukof- Maour</v>
          </cell>
          <cell r="D109" t="str">
            <v>Audited</v>
          </cell>
          <cell r="E109" t="str">
            <v>Feeder</v>
          </cell>
          <cell r="F109" t="str">
            <v>042983</v>
          </cell>
          <cell r="G109" t="str">
            <v>Vinmavis</v>
          </cell>
          <cell r="H109" t="str">
            <v>Malekula</v>
          </cell>
          <cell r="I109" t="str">
            <v>NBV</v>
          </cell>
          <cell r="J109" t="str">
            <v>Malampa</v>
          </cell>
          <cell r="K109" t="str">
            <v>0084988001</v>
          </cell>
          <cell r="L109">
            <v>14</v>
          </cell>
          <cell r="M109">
            <v>9000</v>
          </cell>
          <cell r="N109">
            <v>126000</v>
          </cell>
          <cell r="O109">
            <v>37800</v>
          </cell>
          <cell r="P109">
            <v>37800</v>
          </cell>
          <cell r="Q109"/>
          <cell r="R109"/>
          <cell r="S109">
            <v>37800</v>
          </cell>
          <cell r="T109">
            <v>37800</v>
          </cell>
        </row>
        <row r="110">
          <cell r="B110" t="str">
            <v>K0444183</v>
          </cell>
          <cell r="C110" t="str">
            <v>Vutekai</v>
          </cell>
          <cell r="D110" t="str">
            <v>Audited</v>
          </cell>
          <cell r="E110" t="str">
            <v>Attached</v>
          </cell>
          <cell r="F110" t="str">
            <v>044414</v>
          </cell>
          <cell r="G110" t="str">
            <v>Vetukai</v>
          </cell>
          <cell r="H110" t="str">
            <v>Paama</v>
          </cell>
          <cell r="I110" t="str">
            <v>NBV</v>
          </cell>
          <cell r="J110" t="str">
            <v>Malampa</v>
          </cell>
          <cell r="K110" t="str">
            <v>0085019001</v>
          </cell>
          <cell r="L110">
            <v>7</v>
          </cell>
          <cell r="M110">
            <v>9000</v>
          </cell>
          <cell r="N110">
            <v>63000</v>
          </cell>
          <cell r="O110">
            <v>18900</v>
          </cell>
          <cell r="P110">
            <v>18900</v>
          </cell>
          <cell r="Q110"/>
          <cell r="R110">
            <v>0</v>
          </cell>
          <cell r="S110">
            <v>18900</v>
          </cell>
          <cell r="T110">
            <v>18900</v>
          </cell>
        </row>
        <row r="111">
          <cell r="B111" t="str">
            <v>K0429099</v>
          </cell>
          <cell r="C111" t="str">
            <v>Wiaru</v>
          </cell>
          <cell r="D111" t="str">
            <v>Audited</v>
          </cell>
          <cell r="E111" t="str">
            <v>Feeder</v>
          </cell>
          <cell r="F111" t="str">
            <v>042986</v>
          </cell>
          <cell r="G111" t="str">
            <v>Wiaru</v>
          </cell>
          <cell r="H111" t="str">
            <v>Malekula</v>
          </cell>
          <cell r="I111" t="str">
            <v>NBV</v>
          </cell>
          <cell r="J111" t="str">
            <v>Malampa</v>
          </cell>
          <cell r="K111" t="str">
            <v>0087034001</v>
          </cell>
          <cell r="L111">
            <v>12</v>
          </cell>
          <cell r="M111">
            <v>9000</v>
          </cell>
          <cell r="N111">
            <v>108000</v>
          </cell>
          <cell r="O111">
            <v>32400</v>
          </cell>
          <cell r="P111">
            <v>32400</v>
          </cell>
          <cell r="Q111"/>
          <cell r="R111">
            <v>0</v>
          </cell>
          <cell r="S111">
            <v>32400</v>
          </cell>
          <cell r="T111">
            <v>32400</v>
          </cell>
        </row>
        <row r="112">
          <cell r="B112" t="str">
            <v>K0429115</v>
          </cell>
          <cell r="C112" t="str">
            <v>Wilak</v>
          </cell>
          <cell r="D112" t="str">
            <v>Audited</v>
          </cell>
          <cell r="E112" t="str">
            <v>Feeder</v>
          </cell>
          <cell r="F112" t="str">
            <v>042987</v>
          </cell>
          <cell r="G112" t="str">
            <v>Wilak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0085132001</v>
          </cell>
          <cell r="L112">
            <v>4</v>
          </cell>
          <cell r="M112">
            <v>9000</v>
          </cell>
          <cell r="N112">
            <v>36000</v>
          </cell>
          <cell r="O112">
            <v>10800</v>
          </cell>
          <cell r="P112">
            <v>10800</v>
          </cell>
          <cell r="Q112"/>
          <cell r="R112"/>
          <cell r="S112">
            <v>10800</v>
          </cell>
          <cell r="T112">
            <v>10800</v>
          </cell>
        </row>
        <row r="113">
          <cell r="B113" t="str">
            <v>K0443012</v>
          </cell>
          <cell r="C113" t="str">
            <v>Willit</v>
          </cell>
          <cell r="D113" t="str">
            <v>Audited</v>
          </cell>
          <cell r="E113" t="str">
            <v>Feeder</v>
          </cell>
          <cell r="F113" t="str">
            <v>044350</v>
          </cell>
          <cell r="G113" t="str">
            <v>Megamone</v>
          </cell>
          <cell r="H113" t="str">
            <v>Ambrym</v>
          </cell>
          <cell r="I113" t="str">
            <v>NBV</v>
          </cell>
          <cell r="J113" t="str">
            <v>Malampa</v>
          </cell>
          <cell r="K113" t="str">
            <v>0085142001</v>
          </cell>
          <cell r="L113">
            <v>11</v>
          </cell>
          <cell r="M113">
            <v>9000</v>
          </cell>
          <cell r="N113">
            <v>99000</v>
          </cell>
          <cell r="O113">
            <v>29700</v>
          </cell>
          <cell r="P113">
            <v>29700</v>
          </cell>
          <cell r="Q113"/>
          <cell r="R113">
            <v>0</v>
          </cell>
          <cell r="S113">
            <v>29700</v>
          </cell>
          <cell r="T113">
            <v>29700</v>
          </cell>
        </row>
        <row r="114">
          <cell r="B114" t="str">
            <v>K0429129</v>
          </cell>
          <cell r="C114" t="str">
            <v>Winn</v>
          </cell>
          <cell r="D114" t="str">
            <v>Audited</v>
          </cell>
          <cell r="E114" t="str">
            <v>Attached</v>
          </cell>
          <cell r="F114" t="str">
            <v>042988</v>
          </cell>
          <cell r="G114" t="str">
            <v>Winn</v>
          </cell>
          <cell r="H114" t="str">
            <v>Malekula</v>
          </cell>
          <cell r="I114" t="str">
            <v>NBV</v>
          </cell>
          <cell r="J114" t="str">
            <v>Malampa</v>
          </cell>
          <cell r="K114" t="str">
            <v>0098415001</v>
          </cell>
          <cell r="L114">
            <v>10</v>
          </cell>
          <cell r="M114">
            <v>9000</v>
          </cell>
          <cell r="N114">
            <v>90000</v>
          </cell>
          <cell r="O114">
            <v>27000</v>
          </cell>
          <cell r="P114">
            <v>27000</v>
          </cell>
          <cell r="Q114"/>
          <cell r="R114">
            <v>0</v>
          </cell>
          <cell r="S114">
            <v>27000</v>
          </cell>
          <cell r="T114">
            <v>27000</v>
          </cell>
        </row>
        <row r="115">
          <cell r="B115" t="str">
            <v>K0429364</v>
          </cell>
          <cell r="C115" t="str">
            <v>wintua</v>
          </cell>
          <cell r="D115" t="str">
            <v>Audited</v>
          </cell>
          <cell r="E115" t="str">
            <v>Feeder</v>
          </cell>
          <cell r="F115" t="str">
            <v>042971</v>
          </cell>
          <cell r="G115" t="str">
            <v>South West Bay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0085086001</v>
          </cell>
          <cell r="L115">
            <v>13</v>
          </cell>
          <cell r="M115">
            <v>9000</v>
          </cell>
          <cell r="N115">
            <v>117000</v>
          </cell>
          <cell r="O115">
            <v>35100</v>
          </cell>
          <cell r="P115">
            <v>35100</v>
          </cell>
          <cell r="Q115"/>
          <cell r="R115">
            <v>0</v>
          </cell>
          <cell r="S115">
            <v>35100</v>
          </cell>
          <cell r="T115">
            <v>35100</v>
          </cell>
        </row>
        <row r="116">
          <cell r="B116" t="str">
            <v>K0326367</v>
          </cell>
          <cell r="C116" t="str">
            <v>Ala Memorial Kindy</v>
          </cell>
          <cell r="D116" t="str">
            <v>Audited</v>
          </cell>
          <cell r="E116" t="str">
            <v>Attached</v>
          </cell>
          <cell r="F116" t="str">
            <v>032629</v>
          </cell>
          <cell r="G116" t="str">
            <v>Ala Memorial</v>
          </cell>
          <cell r="H116" t="str">
            <v>Ambae</v>
          </cell>
          <cell r="I116" t="str">
            <v>NBV</v>
          </cell>
          <cell r="J116" t="str">
            <v>Penama</v>
          </cell>
          <cell r="K116" t="str">
            <v>0084858001</v>
          </cell>
          <cell r="L116">
            <v>21</v>
          </cell>
          <cell r="M116">
            <v>9000</v>
          </cell>
          <cell r="N116">
            <v>189000</v>
          </cell>
          <cell r="O116">
            <v>56700</v>
          </cell>
          <cell r="P116">
            <v>56700</v>
          </cell>
          <cell r="Q116"/>
          <cell r="R116">
            <v>0</v>
          </cell>
          <cell r="S116">
            <v>56700</v>
          </cell>
          <cell r="T116">
            <v>56700</v>
          </cell>
        </row>
        <row r="117">
          <cell r="B117" t="str">
            <v>K0328061</v>
          </cell>
          <cell r="C117" t="str">
            <v>Aligu Kindy</v>
          </cell>
          <cell r="D117" t="str">
            <v>Audited</v>
          </cell>
          <cell r="E117" t="str">
            <v>Attached</v>
          </cell>
          <cell r="F117" t="str">
            <v>032803</v>
          </cell>
          <cell r="G117" t="str">
            <v>Aligu</v>
          </cell>
          <cell r="H117" t="str">
            <v>Pentecost</v>
          </cell>
          <cell r="I117" t="str">
            <v>NBV</v>
          </cell>
          <cell r="J117" t="str">
            <v>Penama</v>
          </cell>
          <cell r="K117" t="str">
            <v>0084866001</v>
          </cell>
          <cell r="L117">
            <v>47</v>
          </cell>
          <cell r="M117">
            <v>9000</v>
          </cell>
          <cell r="N117">
            <v>423000</v>
          </cell>
          <cell r="O117">
            <v>126900</v>
          </cell>
          <cell r="P117">
            <v>126900</v>
          </cell>
          <cell r="Q117"/>
          <cell r="R117">
            <v>0</v>
          </cell>
          <cell r="S117">
            <v>126900</v>
          </cell>
          <cell r="T117">
            <v>126900</v>
          </cell>
        </row>
        <row r="118">
          <cell r="B118" t="str">
            <v>K0326394</v>
          </cell>
          <cell r="C118" t="str">
            <v>Ambanga Child Care</v>
          </cell>
          <cell r="D118" t="str">
            <v>Audited</v>
          </cell>
          <cell r="E118" t="str">
            <v>Attached</v>
          </cell>
          <cell r="F118" t="str">
            <v>032647</v>
          </cell>
          <cell r="G118" t="str">
            <v>Raynold Memorial (Nagole)</v>
          </cell>
          <cell r="H118" t="str">
            <v>Ambae</v>
          </cell>
          <cell r="I118" t="str">
            <v>NBV</v>
          </cell>
          <cell r="J118" t="str">
            <v>Penama</v>
          </cell>
          <cell r="K118" t="str">
            <v>0084855001</v>
          </cell>
          <cell r="L118">
            <v>17</v>
          </cell>
          <cell r="M118">
            <v>9000</v>
          </cell>
          <cell r="N118">
            <v>153000</v>
          </cell>
          <cell r="O118">
            <v>45900</v>
          </cell>
          <cell r="P118">
            <v>45900</v>
          </cell>
          <cell r="Q118"/>
          <cell r="R118">
            <v>0</v>
          </cell>
          <cell r="S118">
            <v>45900</v>
          </cell>
          <cell r="T118">
            <v>45900</v>
          </cell>
        </row>
        <row r="119">
          <cell r="B119" t="str">
            <v>K0328383</v>
          </cell>
          <cell r="C119" t="str">
            <v>Atavtabanga Kindy</v>
          </cell>
          <cell r="D119" t="str">
            <v>Audited</v>
          </cell>
          <cell r="E119" t="str">
            <v>Attached</v>
          </cell>
          <cell r="F119" t="str">
            <v>032806</v>
          </cell>
          <cell r="G119" t="str">
            <v>Atavtabanga</v>
          </cell>
          <cell r="H119" t="str">
            <v>Pentecost</v>
          </cell>
          <cell r="I119" t="str">
            <v>NBV</v>
          </cell>
          <cell r="J119" t="str">
            <v>Penama</v>
          </cell>
          <cell r="K119" t="str">
            <v>0084867001</v>
          </cell>
          <cell r="L119">
            <v>39</v>
          </cell>
          <cell r="M119">
            <v>9000</v>
          </cell>
          <cell r="N119">
            <v>351000</v>
          </cell>
          <cell r="O119">
            <v>105300</v>
          </cell>
          <cell r="P119">
            <v>105300</v>
          </cell>
          <cell r="Q119"/>
          <cell r="R119">
            <v>0</v>
          </cell>
          <cell r="S119">
            <v>105300</v>
          </cell>
          <cell r="T119">
            <v>105300</v>
          </cell>
        </row>
        <row r="120">
          <cell r="B120" t="str">
            <v>K0326038</v>
          </cell>
          <cell r="C120" t="str">
            <v>Autabulu Kindy</v>
          </cell>
          <cell r="D120" t="str">
            <v>Audited</v>
          </cell>
          <cell r="E120" t="str">
            <v>Attached</v>
          </cell>
          <cell r="F120" t="str">
            <v>032607</v>
          </cell>
          <cell r="G120" t="str">
            <v>Autabulu</v>
          </cell>
          <cell r="H120" t="str">
            <v>Ambae</v>
          </cell>
          <cell r="I120" t="str">
            <v>NBV</v>
          </cell>
          <cell r="J120" t="str">
            <v>Penama</v>
          </cell>
          <cell r="K120" t="str">
            <v>0086416001</v>
          </cell>
          <cell r="L120">
            <v>8</v>
          </cell>
          <cell r="M120">
            <v>9000</v>
          </cell>
          <cell r="N120">
            <v>72000</v>
          </cell>
          <cell r="O120">
            <v>21600</v>
          </cell>
          <cell r="P120">
            <v>21600</v>
          </cell>
          <cell r="Q120"/>
          <cell r="R120">
            <v>0</v>
          </cell>
          <cell r="S120">
            <v>21600</v>
          </cell>
          <cell r="T120">
            <v>21600</v>
          </cell>
        </row>
        <row r="121">
          <cell r="B121" t="str">
            <v>K0328384</v>
          </cell>
          <cell r="C121" t="str">
            <v>Baie Barrier Kindy</v>
          </cell>
          <cell r="D121" t="str">
            <v>Audited</v>
          </cell>
          <cell r="E121" t="str">
            <v>Attached</v>
          </cell>
          <cell r="F121" t="str">
            <v>032808</v>
          </cell>
          <cell r="G121" t="str">
            <v>Baie Barrier</v>
          </cell>
          <cell r="H121" t="str">
            <v>Pentecost</v>
          </cell>
          <cell r="I121" t="str">
            <v>NBV</v>
          </cell>
          <cell r="J121" t="str">
            <v>Penama</v>
          </cell>
          <cell r="K121" t="str">
            <v>0084914001</v>
          </cell>
          <cell r="L121">
            <v>18</v>
          </cell>
          <cell r="M121">
            <v>9000</v>
          </cell>
          <cell r="N121">
            <v>162000</v>
          </cell>
          <cell r="O121">
            <v>48600</v>
          </cell>
          <cell r="P121">
            <v>48600</v>
          </cell>
          <cell r="Q121"/>
          <cell r="R121">
            <v>0</v>
          </cell>
          <cell r="S121">
            <v>48600</v>
          </cell>
          <cell r="T121">
            <v>48600</v>
          </cell>
        </row>
        <row r="122">
          <cell r="B122" t="str">
            <v>K0327050</v>
          </cell>
          <cell r="C122" t="str">
            <v>Baitora ECCE</v>
          </cell>
          <cell r="D122" t="str">
            <v>Audited</v>
          </cell>
          <cell r="E122" t="str">
            <v>Feeder</v>
          </cell>
          <cell r="F122" t="str">
            <v>0327321</v>
          </cell>
          <cell r="G122" t="str">
            <v>Baitora</v>
          </cell>
          <cell r="H122" t="str">
            <v>Maewo</v>
          </cell>
          <cell r="I122" t="str">
            <v>PEO</v>
          </cell>
          <cell r="J122" t="str">
            <v>Penama</v>
          </cell>
          <cell r="K122" t="str">
            <v>0084903001</v>
          </cell>
          <cell r="L122">
            <v>8</v>
          </cell>
          <cell r="M122">
            <v>9000</v>
          </cell>
          <cell r="N122">
            <v>72000</v>
          </cell>
          <cell r="O122">
            <v>21600</v>
          </cell>
          <cell r="P122">
            <v>21600</v>
          </cell>
          <cell r="Q122"/>
          <cell r="R122">
            <v>0</v>
          </cell>
          <cell r="S122">
            <v>21600</v>
          </cell>
          <cell r="T122">
            <v>21600</v>
          </cell>
        </row>
        <row r="123">
          <cell r="B123" t="str">
            <v>K0327046</v>
          </cell>
          <cell r="C123" t="str">
            <v>Bakanao ECCE</v>
          </cell>
          <cell r="D123" t="str">
            <v>Audited</v>
          </cell>
          <cell r="E123" t="str">
            <v>Attached</v>
          </cell>
          <cell r="F123" t="str">
            <v>032709</v>
          </cell>
          <cell r="G123" t="str">
            <v>Bakanao (Naviso)</v>
          </cell>
          <cell r="H123" t="str">
            <v>Maewo</v>
          </cell>
          <cell r="I123" t="str">
            <v>NBV</v>
          </cell>
          <cell r="J123" t="str">
            <v>Penama</v>
          </cell>
          <cell r="K123" t="str">
            <v>0084861001</v>
          </cell>
          <cell r="L123">
            <v>22</v>
          </cell>
          <cell r="M123">
            <v>9000</v>
          </cell>
          <cell r="N123">
            <v>198000</v>
          </cell>
          <cell r="O123">
            <v>59400</v>
          </cell>
          <cell r="P123">
            <v>59400</v>
          </cell>
          <cell r="Q123"/>
          <cell r="R123">
            <v>0</v>
          </cell>
          <cell r="S123">
            <v>59400</v>
          </cell>
          <cell r="T123">
            <v>59400</v>
          </cell>
        </row>
        <row r="124">
          <cell r="B124" t="str">
            <v>K0326380</v>
          </cell>
          <cell r="C124" t="str">
            <v>Bangabulu Kindy</v>
          </cell>
          <cell r="D124" t="str">
            <v>Audited</v>
          </cell>
          <cell r="E124" t="str">
            <v>Attached</v>
          </cell>
          <cell r="F124" t="str">
            <v>032610</v>
          </cell>
          <cell r="G124" t="str">
            <v>Bangabulu</v>
          </cell>
          <cell r="H124" t="str">
            <v>Ambae</v>
          </cell>
          <cell r="I124" t="str">
            <v>NBV</v>
          </cell>
          <cell r="J124" t="str">
            <v>Penama</v>
          </cell>
          <cell r="K124" t="str">
            <v>0084846001</v>
          </cell>
          <cell r="L124">
            <v>8</v>
          </cell>
          <cell r="M124">
            <v>9000</v>
          </cell>
          <cell r="N124">
            <v>72000</v>
          </cell>
          <cell r="O124">
            <v>21600</v>
          </cell>
          <cell r="P124">
            <v>21600</v>
          </cell>
          <cell r="Q124"/>
          <cell r="R124">
            <v>0</v>
          </cell>
          <cell r="S124">
            <v>21600</v>
          </cell>
          <cell r="T124">
            <v>21600</v>
          </cell>
        </row>
        <row r="125">
          <cell r="B125" t="str">
            <v>K0327416</v>
          </cell>
          <cell r="C125" t="str">
            <v>Bevatu kindy</v>
          </cell>
          <cell r="D125" t="str">
            <v>Audited</v>
          </cell>
          <cell r="E125" t="str">
            <v>Feeder</v>
          </cell>
          <cell r="F125" t="str">
            <v>032716</v>
          </cell>
          <cell r="G125" t="str">
            <v>Gambule</v>
          </cell>
          <cell r="H125" t="str">
            <v>Maewo</v>
          </cell>
          <cell r="I125" t="str">
            <v>NBV</v>
          </cell>
          <cell r="J125" t="str">
            <v>Penama</v>
          </cell>
          <cell r="K125" t="str">
            <v>0084862001</v>
          </cell>
          <cell r="L125">
            <v>7</v>
          </cell>
          <cell r="M125">
            <v>9000</v>
          </cell>
          <cell r="N125">
            <v>63000</v>
          </cell>
          <cell r="O125">
            <v>18900</v>
          </cell>
          <cell r="P125">
            <v>18900</v>
          </cell>
          <cell r="Q125"/>
          <cell r="R125">
            <v>0</v>
          </cell>
          <cell r="S125">
            <v>18900</v>
          </cell>
          <cell r="T125">
            <v>18900</v>
          </cell>
        </row>
        <row r="126">
          <cell r="B126" t="str">
            <v>K0326363</v>
          </cell>
          <cell r="C126" t="str">
            <v>Bonoe Kindy</v>
          </cell>
          <cell r="D126" t="str">
            <v>Audited</v>
          </cell>
          <cell r="E126" t="str">
            <v>Attached</v>
          </cell>
          <cell r="F126" t="str">
            <v>032860</v>
          </cell>
          <cell r="G126" t="str">
            <v>Vilakalaka</v>
          </cell>
          <cell r="H126" t="str">
            <v>Ambae</v>
          </cell>
          <cell r="I126" t="str">
            <v>NBV</v>
          </cell>
          <cell r="J126" t="str">
            <v>Penama</v>
          </cell>
          <cell r="K126" t="str">
            <v>0084894001</v>
          </cell>
          <cell r="L126">
            <v>12</v>
          </cell>
          <cell r="M126">
            <v>9000</v>
          </cell>
          <cell r="N126">
            <v>108000</v>
          </cell>
          <cell r="O126">
            <v>32400</v>
          </cell>
          <cell r="P126">
            <v>32400</v>
          </cell>
          <cell r="Q126"/>
          <cell r="R126"/>
          <cell r="S126">
            <v>32400</v>
          </cell>
          <cell r="T126">
            <v>32400</v>
          </cell>
        </row>
        <row r="127">
          <cell r="B127" t="str">
            <v>K0328402</v>
          </cell>
          <cell r="C127" t="str">
            <v>Bwatnapni Kindy</v>
          </cell>
          <cell r="D127" t="str">
            <v>Audited</v>
          </cell>
          <cell r="E127" t="str">
            <v>Attached</v>
          </cell>
          <cell r="F127" t="str">
            <v>032812</v>
          </cell>
          <cell r="G127" t="str">
            <v>Bwatnapni</v>
          </cell>
          <cell r="H127" t="str">
            <v>Pentecost</v>
          </cell>
          <cell r="I127" t="str">
            <v>NBV</v>
          </cell>
          <cell r="J127" t="str">
            <v>Penama</v>
          </cell>
          <cell r="K127" t="str">
            <v>0084869001</v>
          </cell>
          <cell r="L127">
            <v>37</v>
          </cell>
          <cell r="M127">
            <v>9000</v>
          </cell>
          <cell r="N127">
            <v>333000</v>
          </cell>
          <cell r="O127">
            <v>99900</v>
          </cell>
          <cell r="P127">
            <v>99900</v>
          </cell>
          <cell r="Q127"/>
          <cell r="R127">
            <v>0</v>
          </cell>
          <cell r="S127">
            <v>99900</v>
          </cell>
          <cell r="T127">
            <v>99900</v>
          </cell>
        </row>
        <row r="128">
          <cell r="B128" t="str">
            <v>K0327044</v>
          </cell>
          <cell r="C128" t="str">
            <v>Daligao</v>
          </cell>
          <cell r="D128" t="str">
            <v>Audited</v>
          </cell>
          <cell r="E128" t="str">
            <v>Feeder</v>
          </cell>
          <cell r="F128" t="str">
            <v>032709</v>
          </cell>
          <cell r="G128" t="str">
            <v>Bakanao (Naviso)</v>
          </cell>
          <cell r="H128" t="str">
            <v>Maewo</v>
          </cell>
          <cell r="I128" t="str">
            <v>NBV</v>
          </cell>
          <cell r="J128" t="str">
            <v>Penama</v>
          </cell>
          <cell r="K128" t="str">
            <v>0084861001</v>
          </cell>
          <cell r="L128">
            <v>8</v>
          </cell>
          <cell r="M128">
            <v>9000</v>
          </cell>
          <cell r="N128">
            <v>72000</v>
          </cell>
          <cell r="O128">
            <v>21600</v>
          </cell>
          <cell r="P128">
            <v>21600</v>
          </cell>
          <cell r="Q128"/>
          <cell r="R128">
            <v>0</v>
          </cell>
          <cell r="S128">
            <v>21600</v>
          </cell>
          <cell r="T128">
            <v>21600</v>
          </cell>
        </row>
        <row r="129">
          <cell r="B129" t="str">
            <v>K0328323</v>
          </cell>
          <cell r="C129" t="str">
            <v>Enkul Kindy</v>
          </cell>
          <cell r="D129" t="str">
            <v>Audited</v>
          </cell>
          <cell r="E129" t="str">
            <v>Feeder</v>
          </cell>
          <cell r="F129" t="str">
            <v>032813</v>
          </cell>
          <cell r="G129" t="str">
            <v>Enkul</v>
          </cell>
          <cell r="H129" t="str">
            <v>Pentecost</v>
          </cell>
          <cell r="I129" t="str">
            <v>NBV</v>
          </cell>
          <cell r="J129" t="str">
            <v>Penama</v>
          </cell>
          <cell r="K129" t="str">
            <v>0084871001</v>
          </cell>
          <cell r="L129">
            <v>17</v>
          </cell>
          <cell r="M129">
            <v>9000</v>
          </cell>
          <cell r="N129">
            <v>153000</v>
          </cell>
          <cell r="O129">
            <v>45900</v>
          </cell>
          <cell r="P129">
            <v>45900</v>
          </cell>
          <cell r="Q129"/>
          <cell r="R129">
            <v>0</v>
          </cell>
          <cell r="S129">
            <v>45900</v>
          </cell>
          <cell r="T129">
            <v>45900</v>
          </cell>
        </row>
        <row r="130">
          <cell r="B130" t="str">
            <v>K0328067</v>
          </cell>
          <cell r="C130" t="str">
            <v>Gamalmaua Kindy</v>
          </cell>
          <cell r="D130" t="str">
            <v>Audited</v>
          </cell>
          <cell r="E130" t="str">
            <v>Attached</v>
          </cell>
          <cell r="F130" t="str">
            <v>032815</v>
          </cell>
          <cell r="G130" t="str">
            <v>Gamalmaua</v>
          </cell>
          <cell r="H130" t="str">
            <v>Pentecost</v>
          </cell>
          <cell r="I130" t="str">
            <v>NBV</v>
          </cell>
          <cell r="J130" t="str">
            <v>Penama</v>
          </cell>
          <cell r="K130" t="str">
            <v>0084872001</v>
          </cell>
          <cell r="L130">
            <v>36</v>
          </cell>
          <cell r="M130">
            <v>9000</v>
          </cell>
          <cell r="N130">
            <v>324000</v>
          </cell>
          <cell r="O130">
            <v>97200</v>
          </cell>
          <cell r="P130">
            <v>97200</v>
          </cell>
          <cell r="Q130"/>
          <cell r="R130">
            <v>0</v>
          </cell>
          <cell r="S130">
            <v>97200</v>
          </cell>
          <cell r="T130">
            <v>97200</v>
          </cell>
        </row>
        <row r="131">
          <cell r="B131" t="str">
            <v>K0328391</v>
          </cell>
          <cell r="C131" t="str">
            <v>Giginmwele Kindy</v>
          </cell>
          <cell r="D131" t="str">
            <v>Audited</v>
          </cell>
          <cell r="E131" t="str">
            <v>Feeder</v>
          </cell>
          <cell r="F131" t="str">
            <v>032617</v>
          </cell>
          <cell r="G131" t="str">
            <v>Herenhala</v>
          </cell>
          <cell r="H131" t="str">
            <v>Pentecost</v>
          </cell>
          <cell r="I131" t="str">
            <v>NBV</v>
          </cell>
          <cell r="J131" t="str">
            <v>Penama</v>
          </cell>
          <cell r="K131" t="str">
            <v>0084848001</v>
          </cell>
          <cell r="L131">
            <v>3</v>
          </cell>
          <cell r="M131">
            <v>9000</v>
          </cell>
          <cell r="N131">
            <v>27000</v>
          </cell>
          <cell r="O131">
            <v>8100</v>
          </cell>
          <cell r="P131">
            <v>8100</v>
          </cell>
          <cell r="Q131"/>
          <cell r="R131">
            <v>0</v>
          </cell>
          <cell r="S131">
            <v>8100</v>
          </cell>
          <cell r="T131">
            <v>8100</v>
          </cell>
        </row>
        <row r="132">
          <cell r="B132" t="str">
            <v>K0328088</v>
          </cell>
          <cell r="C132" t="str">
            <v>Heren-Hala</v>
          </cell>
          <cell r="D132" t="str">
            <v>Audited</v>
          </cell>
          <cell r="E132" t="str">
            <v>Attached</v>
          </cell>
          <cell r="F132" t="str">
            <v>032617</v>
          </cell>
          <cell r="G132" t="str">
            <v>Herenhala</v>
          </cell>
          <cell r="H132" t="str">
            <v>Pentecost</v>
          </cell>
          <cell r="I132" t="str">
            <v>NBV</v>
          </cell>
          <cell r="J132" t="str">
            <v>Penama</v>
          </cell>
          <cell r="K132" t="str">
            <v>0084848001</v>
          </cell>
          <cell r="L132">
            <v>56</v>
          </cell>
          <cell r="M132">
            <v>9000</v>
          </cell>
          <cell r="N132">
            <v>504000</v>
          </cell>
          <cell r="O132">
            <v>151200</v>
          </cell>
          <cell r="P132">
            <v>151200</v>
          </cell>
          <cell r="Q132"/>
          <cell r="R132">
            <v>0</v>
          </cell>
          <cell r="S132">
            <v>151200</v>
          </cell>
          <cell r="T132">
            <v>151200</v>
          </cell>
        </row>
        <row r="133">
          <cell r="B133" t="str">
            <v>K0328327</v>
          </cell>
          <cell r="C133" t="str">
            <v>Lalzadeth</v>
          </cell>
          <cell r="D133" t="str">
            <v>Audited</v>
          </cell>
          <cell r="E133" t="str">
            <v>Attached</v>
          </cell>
          <cell r="F133" t="str">
            <v>032819</v>
          </cell>
          <cell r="G133" t="str">
            <v>Lalzadette</v>
          </cell>
          <cell r="H133" t="str">
            <v>Pentecost</v>
          </cell>
          <cell r="I133" t="str">
            <v>NBV</v>
          </cell>
          <cell r="J133" t="str">
            <v>Penama</v>
          </cell>
          <cell r="K133" t="str">
            <v>0084896001</v>
          </cell>
          <cell r="L133">
            <v>26</v>
          </cell>
          <cell r="M133">
            <v>9000</v>
          </cell>
          <cell r="N133">
            <v>234000</v>
          </cell>
          <cell r="O133">
            <v>70200</v>
          </cell>
          <cell r="P133">
            <v>70200</v>
          </cell>
          <cell r="Q133"/>
          <cell r="R133">
            <v>0</v>
          </cell>
          <cell r="S133">
            <v>70200</v>
          </cell>
          <cell r="T133">
            <v>70200</v>
          </cell>
        </row>
        <row r="134">
          <cell r="B134" t="str">
            <v>K0328081</v>
          </cell>
          <cell r="C134" t="str">
            <v>Latano</v>
          </cell>
          <cell r="D134" t="str">
            <v>Audited</v>
          </cell>
          <cell r="E134" t="str">
            <v>Feeder</v>
          </cell>
          <cell r="F134" t="str">
            <v>032822</v>
          </cell>
          <cell r="G134" t="str">
            <v>Latano (Loltong)</v>
          </cell>
          <cell r="H134" t="str">
            <v>Pentecost</v>
          </cell>
          <cell r="I134" t="str">
            <v>NBV</v>
          </cell>
          <cell r="J134" t="str">
            <v>Penama</v>
          </cell>
          <cell r="K134" t="str">
            <v>0085062001</v>
          </cell>
          <cell r="L134">
            <v>43</v>
          </cell>
          <cell r="M134">
            <v>9000</v>
          </cell>
          <cell r="N134">
            <v>387000</v>
          </cell>
          <cell r="O134">
            <v>116100</v>
          </cell>
          <cell r="P134">
            <v>116100</v>
          </cell>
          <cell r="Q134"/>
          <cell r="R134">
            <v>0</v>
          </cell>
          <cell r="S134">
            <v>116100</v>
          </cell>
          <cell r="T134">
            <v>116100</v>
          </cell>
        </row>
        <row r="135">
          <cell r="B135" t="str">
            <v>K0327417</v>
          </cell>
          <cell r="C135" t="str">
            <v>Lemabulu Kindy</v>
          </cell>
          <cell r="D135" t="str">
            <v>Audited</v>
          </cell>
          <cell r="E135" t="str">
            <v>Feeder</v>
          </cell>
          <cell r="F135" t="str">
            <v>032701</v>
          </cell>
          <cell r="G135" t="str">
            <v>Abanga</v>
          </cell>
          <cell r="H135" t="str">
            <v>Maewo</v>
          </cell>
          <cell r="I135" t="str">
            <v>NBV</v>
          </cell>
          <cell r="J135" t="str">
            <v>Penama</v>
          </cell>
          <cell r="K135" t="str">
            <v>0084860001</v>
          </cell>
          <cell r="L135">
            <v>4</v>
          </cell>
          <cell r="M135">
            <v>9000</v>
          </cell>
          <cell r="N135">
            <v>36000</v>
          </cell>
          <cell r="O135">
            <v>10800</v>
          </cell>
          <cell r="P135">
            <v>10800</v>
          </cell>
          <cell r="Q135"/>
          <cell r="R135"/>
          <cell r="S135">
            <v>10800</v>
          </cell>
          <cell r="T135">
            <v>10800</v>
          </cell>
        </row>
        <row r="136">
          <cell r="B136" t="str">
            <v>K0328354</v>
          </cell>
          <cell r="C136" t="str">
            <v>Lemalda Kindy</v>
          </cell>
          <cell r="D136" t="str">
            <v>Audited</v>
          </cell>
          <cell r="E136" t="str">
            <v>Feeder</v>
          </cell>
          <cell r="F136" t="str">
            <v>032856</v>
          </cell>
          <cell r="G136" t="str">
            <v>Ubiku</v>
          </cell>
          <cell r="H136" t="str">
            <v>Pentecost</v>
          </cell>
          <cell r="I136" t="str">
            <v>NBV</v>
          </cell>
          <cell r="J136" t="str">
            <v>Penama</v>
          </cell>
          <cell r="K136" t="str">
            <v>0084897001</v>
          </cell>
          <cell r="L136">
            <v>4</v>
          </cell>
          <cell r="M136">
            <v>9000</v>
          </cell>
          <cell r="N136">
            <v>36000</v>
          </cell>
          <cell r="O136">
            <v>10800</v>
          </cell>
          <cell r="P136">
            <v>10800</v>
          </cell>
          <cell r="Q136"/>
          <cell r="R136">
            <v>0</v>
          </cell>
          <cell r="S136">
            <v>10800</v>
          </cell>
          <cell r="T136">
            <v>10800</v>
          </cell>
        </row>
        <row r="137">
          <cell r="B137" t="str">
            <v>K0326011</v>
          </cell>
          <cell r="C137" t="str">
            <v>Lemus</v>
          </cell>
          <cell r="D137" t="str">
            <v>Audited</v>
          </cell>
          <cell r="E137" t="str">
            <v>Feeder</v>
          </cell>
          <cell r="F137" t="str">
            <v>032604</v>
          </cell>
          <cell r="G137" t="str">
            <v>Ambaebulu</v>
          </cell>
          <cell r="H137" t="str">
            <v>Ambae</v>
          </cell>
          <cell r="I137" t="str">
            <v>NBV</v>
          </cell>
          <cell r="J137" t="str">
            <v>Penama</v>
          </cell>
          <cell r="K137" t="str">
            <v>0084844001</v>
          </cell>
          <cell r="L137">
            <v>11</v>
          </cell>
          <cell r="M137">
            <v>9000</v>
          </cell>
          <cell r="N137">
            <v>99000</v>
          </cell>
          <cell r="O137">
            <v>29700</v>
          </cell>
          <cell r="P137">
            <v>29700</v>
          </cell>
          <cell r="Q137"/>
          <cell r="R137">
            <v>0</v>
          </cell>
          <cell r="S137">
            <v>29700</v>
          </cell>
          <cell r="T137">
            <v>29700</v>
          </cell>
        </row>
        <row r="138">
          <cell r="B138" t="str">
            <v>K0328324</v>
          </cell>
          <cell r="C138" t="str">
            <v>Lesasanemal</v>
          </cell>
          <cell r="D138" t="str">
            <v>Audited</v>
          </cell>
          <cell r="E138" t="str">
            <v>Attached</v>
          </cell>
          <cell r="F138" t="str">
            <v>032820</v>
          </cell>
          <cell r="G138" t="str">
            <v>Lesasanemal</v>
          </cell>
          <cell r="H138" t="str">
            <v>Pentecost</v>
          </cell>
          <cell r="I138" t="str">
            <v>NBV</v>
          </cell>
          <cell r="J138" t="str">
            <v>Penama</v>
          </cell>
          <cell r="K138" t="str">
            <v>0085072001</v>
          </cell>
          <cell r="L138">
            <v>31</v>
          </cell>
          <cell r="M138">
            <v>9000</v>
          </cell>
          <cell r="N138">
            <v>279000</v>
          </cell>
          <cell r="O138">
            <v>83700</v>
          </cell>
          <cell r="P138">
            <v>83700</v>
          </cell>
          <cell r="Q138"/>
          <cell r="R138">
            <v>0</v>
          </cell>
          <cell r="S138">
            <v>83700</v>
          </cell>
          <cell r="T138">
            <v>83700</v>
          </cell>
        </row>
        <row r="139">
          <cell r="B139" t="str">
            <v>K0326316</v>
          </cell>
          <cell r="C139" t="str">
            <v>Levatkainmel Kindy</v>
          </cell>
          <cell r="D139" t="str">
            <v>Audited</v>
          </cell>
          <cell r="E139" t="str">
            <v>Attached</v>
          </cell>
          <cell r="F139" t="str">
            <v>032820</v>
          </cell>
          <cell r="G139" t="str">
            <v>Lesasanemal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0085072001</v>
          </cell>
          <cell r="L139">
            <v>8</v>
          </cell>
          <cell r="M139">
            <v>9000</v>
          </cell>
          <cell r="N139">
            <v>72000</v>
          </cell>
          <cell r="O139">
            <v>21600</v>
          </cell>
          <cell r="P139">
            <v>21600</v>
          </cell>
          <cell r="Q139"/>
          <cell r="R139"/>
          <cell r="S139">
            <v>21600</v>
          </cell>
          <cell r="T139">
            <v>21600</v>
          </cell>
        </row>
        <row r="140">
          <cell r="B140" t="str">
            <v>K0328412</v>
          </cell>
          <cell r="C140" t="str">
            <v>Lini Memorial Kindy</v>
          </cell>
          <cell r="D140" t="str">
            <v>Audited</v>
          </cell>
          <cell r="E140" t="str">
            <v>Attached</v>
          </cell>
          <cell r="F140" t="str">
            <v>032821</v>
          </cell>
          <cell r="G140" t="str">
            <v>Lini Memorial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0084874001</v>
          </cell>
          <cell r="L140">
            <v>48</v>
          </cell>
          <cell r="M140">
            <v>9000</v>
          </cell>
          <cell r="N140">
            <v>432000</v>
          </cell>
          <cell r="O140">
            <v>129600</v>
          </cell>
          <cell r="P140">
            <v>129600</v>
          </cell>
          <cell r="Q140"/>
          <cell r="R140">
            <v>0</v>
          </cell>
          <cell r="S140">
            <v>129600</v>
          </cell>
          <cell r="T140">
            <v>129600</v>
          </cell>
        </row>
        <row r="141">
          <cell r="B141" t="str">
            <v>K0326027</v>
          </cell>
          <cell r="C141" t="str">
            <v>Lolopuepue</v>
          </cell>
          <cell r="D141" t="str">
            <v>Audited</v>
          </cell>
          <cell r="E141" t="str">
            <v>Attached</v>
          </cell>
          <cell r="F141" t="str">
            <v>032624</v>
          </cell>
          <cell r="G141" t="str">
            <v>Lolopuepue</v>
          </cell>
          <cell r="H141" t="str">
            <v>Ambae</v>
          </cell>
          <cell r="I141" t="str">
            <v>NBV</v>
          </cell>
          <cell r="J141" t="str">
            <v>Penama</v>
          </cell>
          <cell r="K141" t="str">
            <v>0084895001</v>
          </cell>
          <cell r="L141">
            <v>22</v>
          </cell>
          <cell r="M141">
            <v>9000</v>
          </cell>
          <cell r="N141">
            <v>198000</v>
          </cell>
          <cell r="O141">
            <v>59400</v>
          </cell>
          <cell r="P141">
            <v>59400</v>
          </cell>
          <cell r="Q141"/>
          <cell r="R141">
            <v>0</v>
          </cell>
          <cell r="S141">
            <v>59400</v>
          </cell>
          <cell r="T141">
            <v>59400</v>
          </cell>
        </row>
        <row r="142">
          <cell r="B142" t="str">
            <v>K0326018</v>
          </cell>
          <cell r="C142" t="str">
            <v>Lolosori</v>
          </cell>
          <cell r="D142" t="str">
            <v>Audited</v>
          </cell>
          <cell r="E142" t="str">
            <v>Attached</v>
          </cell>
          <cell r="F142" t="str">
            <v>032624</v>
          </cell>
          <cell r="G142" t="str">
            <v>Lolopuepue</v>
          </cell>
          <cell r="H142" t="str">
            <v>Ambae</v>
          </cell>
          <cell r="I142" t="str">
            <v>NBV</v>
          </cell>
          <cell r="J142" t="str">
            <v>Penama</v>
          </cell>
          <cell r="K142" t="str">
            <v>0084895001</v>
          </cell>
          <cell r="L142">
            <v>10</v>
          </cell>
          <cell r="M142">
            <v>9000</v>
          </cell>
          <cell r="N142">
            <v>90000</v>
          </cell>
          <cell r="O142">
            <v>27000</v>
          </cell>
          <cell r="P142">
            <v>27000</v>
          </cell>
          <cell r="Q142"/>
          <cell r="R142">
            <v>0</v>
          </cell>
          <cell r="S142">
            <v>27000</v>
          </cell>
          <cell r="T142">
            <v>27000</v>
          </cell>
        </row>
        <row r="143">
          <cell r="B143" t="str">
            <v>K0326013</v>
          </cell>
          <cell r="C143" t="str">
            <v>Lolovange ECCE</v>
          </cell>
          <cell r="D143" t="str">
            <v>Audited</v>
          </cell>
          <cell r="E143" t="str">
            <v>Attached</v>
          </cell>
          <cell r="F143" t="str">
            <v>032647</v>
          </cell>
          <cell r="G143" t="str">
            <v>Raynold Memorial (Nagole)</v>
          </cell>
          <cell r="H143" t="str">
            <v>Ambae</v>
          </cell>
          <cell r="I143" t="str">
            <v>NBV</v>
          </cell>
          <cell r="J143" t="str">
            <v>Penama</v>
          </cell>
          <cell r="K143" t="str">
            <v>0084855001</v>
          </cell>
          <cell r="L143">
            <v>3</v>
          </cell>
          <cell r="M143">
            <v>9000</v>
          </cell>
          <cell r="N143">
            <v>27000</v>
          </cell>
          <cell r="O143">
            <v>8100</v>
          </cell>
          <cell r="P143">
            <v>8100</v>
          </cell>
          <cell r="Q143"/>
          <cell r="R143"/>
          <cell r="S143">
            <v>8100</v>
          </cell>
          <cell r="T143">
            <v>8100</v>
          </cell>
        </row>
        <row r="144">
          <cell r="B144" t="str">
            <v>K0326378</v>
          </cell>
          <cell r="C144" t="str">
            <v>Lolovoli Kindy</v>
          </cell>
          <cell r="D144" t="str">
            <v>Audited</v>
          </cell>
          <cell r="E144" t="str">
            <v>Attached</v>
          </cell>
          <cell r="F144" t="str">
            <v>032625</v>
          </cell>
          <cell r="G144" t="str">
            <v>Lolovoli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0084847001</v>
          </cell>
          <cell r="L144">
            <v>22</v>
          </cell>
          <cell r="M144">
            <v>9000</v>
          </cell>
          <cell r="N144">
            <v>198000</v>
          </cell>
          <cell r="O144">
            <v>59400</v>
          </cell>
          <cell r="P144">
            <v>59400</v>
          </cell>
          <cell r="Q144"/>
          <cell r="R144">
            <v>0</v>
          </cell>
          <cell r="S144">
            <v>59400</v>
          </cell>
          <cell r="T144">
            <v>59400</v>
          </cell>
        </row>
        <row r="145">
          <cell r="B145" t="str">
            <v>K0326103</v>
          </cell>
          <cell r="C145" t="str">
            <v>Lolowai Home Base</v>
          </cell>
          <cell r="D145" t="str">
            <v>Audited</v>
          </cell>
          <cell r="E145" t="str">
            <v>Feeder</v>
          </cell>
          <cell r="F145" t="str">
            <v>032604</v>
          </cell>
          <cell r="G145" t="str">
            <v>Ambaebulu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0084844001</v>
          </cell>
          <cell r="L145">
            <v>18</v>
          </cell>
          <cell r="M145">
            <v>9000</v>
          </cell>
          <cell r="N145">
            <v>162000</v>
          </cell>
          <cell r="O145">
            <v>48600</v>
          </cell>
          <cell r="P145">
            <v>48600</v>
          </cell>
          <cell r="Q145"/>
          <cell r="R145">
            <v>0</v>
          </cell>
          <cell r="S145">
            <v>48600</v>
          </cell>
          <cell r="T145">
            <v>48600</v>
          </cell>
        </row>
        <row r="146">
          <cell r="B146" t="str">
            <v>K0326031</v>
          </cell>
          <cell r="C146" t="str">
            <v>Loone ECCE</v>
          </cell>
          <cell r="D146" t="str">
            <v>Audited</v>
          </cell>
          <cell r="E146" t="str">
            <v>Attached</v>
          </cell>
          <cell r="F146" t="str">
            <v>032627</v>
          </cell>
          <cell r="G146" t="str">
            <v>Loone Primary</v>
          </cell>
          <cell r="H146" t="str">
            <v>Ambae</v>
          </cell>
          <cell r="I146" t="str">
            <v>NBV</v>
          </cell>
          <cell r="J146" t="str">
            <v>Penama</v>
          </cell>
          <cell r="K146" t="str">
            <v>0084892001</v>
          </cell>
          <cell r="L146">
            <v>11</v>
          </cell>
          <cell r="M146">
            <v>9000</v>
          </cell>
          <cell r="N146">
            <v>99000</v>
          </cell>
          <cell r="O146">
            <v>29700</v>
          </cell>
          <cell r="P146">
            <v>29700</v>
          </cell>
          <cell r="Q146"/>
          <cell r="R146"/>
          <cell r="S146">
            <v>29700</v>
          </cell>
          <cell r="T146">
            <v>29700</v>
          </cell>
        </row>
        <row r="147">
          <cell r="B147" t="str">
            <v>K0326008</v>
          </cell>
          <cell r="C147" t="str">
            <v>Lovatugato</v>
          </cell>
          <cell r="D147" t="str">
            <v>Audited</v>
          </cell>
          <cell r="E147" t="str">
            <v>Feeder</v>
          </cell>
          <cell r="F147" t="str">
            <v>032642</v>
          </cell>
          <cell r="G147" t="str">
            <v>Qatuneala</v>
          </cell>
          <cell r="H147" t="str">
            <v>Ambae</v>
          </cell>
          <cell r="I147" t="str">
            <v>NBV</v>
          </cell>
          <cell r="J147" t="str">
            <v>Penama</v>
          </cell>
          <cell r="K147" t="str">
            <v>0084853001</v>
          </cell>
          <cell r="L147">
            <v>10</v>
          </cell>
          <cell r="M147">
            <v>9000</v>
          </cell>
          <cell r="N147">
            <v>90000</v>
          </cell>
          <cell r="O147">
            <v>27000</v>
          </cell>
          <cell r="P147">
            <v>27000</v>
          </cell>
          <cell r="Q147"/>
          <cell r="R147">
            <v>0</v>
          </cell>
          <cell r="S147">
            <v>27000</v>
          </cell>
          <cell r="T147">
            <v>27000</v>
          </cell>
        </row>
        <row r="148">
          <cell r="B148" t="str">
            <v>K0327375</v>
          </cell>
          <cell r="C148" t="str">
            <v>Marino Kindy</v>
          </cell>
          <cell r="D148" t="str">
            <v>Audited</v>
          </cell>
          <cell r="E148" t="str">
            <v>Feeder</v>
          </cell>
          <cell r="F148" t="str">
            <v>032735</v>
          </cell>
          <cell r="G148" t="str">
            <v>Naone</v>
          </cell>
          <cell r="H148" t="str">
            <v>Maewo</v>
          </cell>
          <cell r="I148" t="str">
            <v>NBV</v>
          </cell>
          <cell r="J148" t="str">
            <v>Penama</v>
          </cell>
          <cell r="K148" t="str">
            <v>0084891001</v>
          </cell>
          <cell r="L148">
            <v>17</v>
          </cell>
          <cell r="M148">
            <v>9000</v>
          </cell>
          <cell r="N148">
            <v>153000</v>
          </cell>
          <cell r="O148">
            <v>45900</v>
          </cell>
          <cell r="P148">
            <v>45900</v>
          </cell>
          <cell r="Q148"/>
          <cell r="R148">
            <v>0</v>
          </cell>
          <cell r="S148">
            <v>45900</v>
          </cell>
          <cell r="T148">
            <v>45900</v>
          </cell>
        </row>
        <row r="149">
          <cell r="B149" t="str">
            <v>K0328326</v>
          </cell>
          <cell r="C149" t="str">
            <v>Melsisi</v>
          </cell>
          <cell r="D149" t="str">
            <v>Audited</v>
          </cell>
          <cell r="E149" t="str">
            <v>Attached</v>
          </cell>
          <cell r="F149" t="str">
            <v>032830</v>
          </cell>
          <cell r="G149" t="str">
            <v>Melsisi</v>
          </cell>
          <cell r="H149" t="str">
            <v>Pentecost</v>
          </cell>
          <cell r="I149" t="str">
            <v>NBV</v>
          </cell>
          <cell r="J149" t="str">
            <v>Penama</v>
          </cell>
          <cell r="K149" t="str">
            <v>0084901001</v>
          </cell>
          <cell r="L149">
            <v>35</v>
          </cell>
          <cell r="M149">
            <v>9000</v>
          </cell>
          <cell r="N149">
            <v>315000</v>
          </cell>
          <cell r="O149">
            <v>94500</v>
          </cell>
          <cell r="P149">
            <v>94500</v>
          </cell>
          <cell r="Q149"/>
          <cell r="R149">
            <v>0</v>
          </cell>
          <cell r="S149">
            <v>94500</v>
          </cell>
          <cell r="T149">
            <v>94500</v>
          </cell>
        </row>
        <row r="150">
          <cell r="B150" t="str">
            <v>K0326009</v>
          </cell>
          <cell r="C150" t="str">
            <v>Naleleo</v>
          </cell>
          <cell r="D150" t="str">
            <v>Audited</v>
          </cell>
          <cell r="E150" t="str">
            <v>Attached</v>
          </cell>
          <cell r="F150" t="str">
            <v>032631</v>
          </cell>
          <cell r="G150" t="str">
            <v>Naleleo</v>
          </cell>
          <cell r="H150" t="str">
            <v>Ambae</v>
          </cell>
          <cell r="I150" t="str">
            <v>NBV</v>
          </cell>
          <cell r="J150" t="str">
            <v>Penama</v>
          </cell>
          <cell r="K150" t="str">
            <v>0084851001</v>
          </cell>
          <cell r="L150">
            <v>13</v>
          </cell>
          <cell r="M150">
            <v>9000</v>
          </cell>
          <cell r="N150">
            <v>117000</v>
          </cell>
          <cell r="O150">
            <v>35100</v>
          </cell>
          <cell r="P150">
            <v>35100</v>
          </cell>
          <cell r="Q150"/>
          <cell r="R150">
            <v>0</v>
          </cell>
          <cell r="S150">
            <v>35100</v>
          </cell>
          <cell r="T150">
            <v>35100</v>
          </cell>
        </row>
        <row r="151">
          <cell r="B151" t="str">
            <v>K0328404</v>
          </cell>
          <cell r="C151" t="str">
            <v>Namaram Kindy</v>
          </cell>
          <cell r="D151" t="str">
            <v>Audited</v>
          </cell>
          <cell r="E151" t="str">
            <v>Attached</v>
          </cell>
          <cell r="F151" t="str">
            <v>032832</v>
          </cell>
          <cell r="G151" t="str">
            <v>Namaram</v>
          </cell>
          <cell r="H151" t="str">
            <v>Pentecost</v>
          </cell>
          <cell r="I151" t="str">
            <v>NBV</v>
          </cell>
          <cell r="J151" t="str">
            <v>Penama</v>
          </cell>
          <cell r="K151" t="str">
            <v>0084910001</v>
          </cell>
          <cell r="L151">
            <v>14</v>
          </cell>
          <cell r="M151">
            <v>9000</v>
          </cell>
          <cell r="N151">
            <v>126000</v>
          </cell>
          <cell r="O151">
            <v>37800</v>
          </cell>
          <cell r="P151">
            <v>37800</v>
          </cell>
          <cell r="Q151"/>
          <cell r="R151">
            <v>0</v>
          </cell>
          <cell r="S151">
            <v>37800</v>
          </cell>
          <cell r="T151">
            <v>37800</v>
          </cell>
        </row>
        <row r="152">
          <cell r="B152" t="str">
            <v>K0326040</v>
          </cell>
          <cell r="C152" t="str">
            <v>Nambulu ECCE</v>
          </cell>
          <cell r="D152" t="str">
            <v>Audited</v>
          </cell>
          <cell r="E152" t="str">
            <v>Feeder</v>
          </cell>
          <cell r="F152" t="str">
            <v>032864</v>
          </cell>
          <cell r="G152" t="str">
            <v>Walaha</v>
          </cell>
          <cell r="H152" t="str">
            <v>Ambae</v>
          </cell>
          <cell r="I152" t="str">
            <v>NBV</v>
          </cell>
          <cell r="J152" t="str">
            <v>Penama</v>
          </cell>
          <cell r="K152" t="str">
            <v>0084889001</v>
          </cell>
          <cell r="L152">
            <v>6</v>
          </cell>
          <cell r="M152">
            <v>9000</v>
          </cell>
          <cell r="N152">
            <v>54000</v>
          </cell>
          <cell r="O152">
            <v>16200</v>
          </cell>
          <cell r="P152">
            <v>16200</v>
          </cell>
          <cell r="Q152"/>
          <cell r="R152"/>
          <cell r="S152">
            <v>16200</v>
          </cell>
          <cell r="T152">
            <v>16200</v>
          </cell>
        </row>
        <row r="153">
          <cell r="B153" t="str">
            <v>K0326026</v>
          </cell>
          <cell r="C153" t="str">
            <v>Nangire</v>
          </cell>
          <cell r="D153" t="str">
            <v>Audited</v>
          </cell>
          <cell r="E153" t="str">
            <v>Feeder</v>
          </cell>
          <cell r="F153"/>
          <cell r="G153" t="str">
            <v>Penama PEB</v>
          </cell>
          <cell r="H153" t="str">
            <v>Ambae</v>
          </cell>
          <cell r="I153" t="str">
            <v>NBV</v>
          </cell>
          <cell r="J153" t="str">
            <v>Penama</v>
          </cell>
          <cell r="K153" t="str">
            <v>0020387003</v>
          </cell>
          <cell r="L153">
            <v>5</v>
          </cell>
          <cell r="M153">
            <v>9000</v>
          </cell>
          <cell r="N153">
            <v>45000</v>
          </cell>
          <cell r="O153">
            <v>13500</v>
          </cell>
          <cell r="P153">
            <v>13500</v>
          </cell>
          <cell r="Q153"/>
          <cell r="R153">
            <v>0</v>
          </cell>
          <cell r="S153">
            <v>13500</v>
          </cell>
          <cell r="T153">
            <v>13500</v>
          </cell>
        </row>
        <row r="154">
          <cell r="B154" t="str">
            <v>K0327374</v>
          </cell>
          <cell r="C154" t="str">
            <v>Naone ECCE</v>
          </cell>
          <cell r="D154" t="str">
            <v>Audited</v>
          </cell>
          <cell r="E154" t="str">
            <v>Feeder</v>
          </cell>
          <cell r="F154" t="str">
            <v>032735</v>
          </cell>
          <cell r="G154" t="str">
            <v>Naone</v>
          </cell>
          <cell r="H154" t="str">
            <v>Maewo</v>
          </cell>
          <cell r="I154" t="str">
            <v>NBV</v>
          </cell>
          <cell r="J154" t="str">
            <v>Penama</v>
          </cell>
          <cell r="K154" t="str">
            <v>0084891001</v>
          </cell>
          <cell r="L154">
            <v>13</v>
          </cell>
          <cell r="M154">
            <v>9000</v>
          </cell>
          <cell r="N154">
            <v>117000</v>
          </cell>
          <cell r="O154">
            <v>35100</v>
          </cell>
          <cell r="P154">
            <v>35100</v>
          </cell>
          <cell r="Q154"/>
          <cell r="R154">
            <v>0</v>
          </cell>
          <cell r="S154">
            <v>35100</v>
          </cell>
          <cell r="T154">
            <v>35100</v>
          </cell>
        </row>
        <row r="155">
          <cell r="B155" t="str">
            <v>K0328369</v>
          </cell>
          <cell r="C155" t="str">
            <v>Naruah Kindy</v>
          </cell>
          <cell r="D155" t="str">
            <v>Audited</v>
          </cell>
          <cell r="E155" t="str">
            <v>Attached</v>
          </cell>
          <cell r="F155" t="str">
            <v>032836</v>
          </cell>
          <cell r="G155" t="str">
            <v>Naruah</v>
          </cell>
          <cell r="H155" t="str">
            <v>Pentecost</v>
          </cell>
          <cell r="I155" t="str">
            <v>NBV</v>
          </cell>
          <cell r="J155" t="str">
            <v>Penama</v>
          </cell>
          <cell r="K155" t="str">
            <v>0084878001</v>
          </cell>
          <cell r="L155">
            <v>20</v>
          </cell>
          <cell r="M155">
            <v>9000</v>
          </cell>
          <cell r="N155">
            <v>180000</v>
          </cell>
          <cell r="O155">
            <v>54000</v>
          </cell>
          <cell r="P155">
            <v>54000</v>
          </cell>
          <cell r="Q155"/>
          <cell r="R155">
            <v>0</v>
          </cell>
          <cell r="S155">
            <v>54000</v>
          </cell>
          <cell r="T155">
            <v>54000</v>
          </cell>
        </row>
        <row r="156">
          <cell r="B156" t="str">
            <v>K0327055</v>
          </cell>
          <cell r="C156" t="str">
            <v>Nasawa ECCE Vatukabani)</v>
          </cell>
          <cell r="D156" t="str">
            <v>Audited</v>
          </cell>
          <cell r="E156" t="str">
            <v>Feeder</v>
          </cell>
          <cell r="F156" t="str">
            <v>032737</v>
          </cell>
          <cell r="G156" t="str">
            <v>Nasawa</v>
          </cell>
          <cell r="H156" t="str">
            <v>Maewo</v>
          </cell>
          <cell r="I156" t="str">
            <v>NBV</v>
          </cell>
          <cell r="J156" t="str">
            <v>Penama</v>
          </cell>
          <cell r="K156" t="str">
            <v>0084863001</v>
          </cell>
          <cell r="L156">
            <v>24</v>
          </cell>
          <cell r="M156">
            <v>9000</v>
          </cell>
          <cell r="N156">
            <v>216000</v>
          </cell>
          <cell r="O156">
            <v>64800</v>
          </cell>
          <cell r="P156">
            <v>64800</v>
          </cell>
          <cell r="Q156"/>
          <cell r="R156">
            <v>0</v>
          </cell>
          <cell r="S156">
            <v>64800</v>
          </cell>
          <cell r="T156">
            <v>64800</v>
          </cell>
        </row>
        <row r="157">
          <cell r="B157" t="str">
            <v>K0326035</v>
          </cell>
          <cell r="C157" t="str">
            <v>Ndui Ndui</v>
          </cell>
          <cell r="D157" t="str">
            <v>Audited</v>
          </cell>
          <cell r="E157" t="str">
            <v>Attached</v>
          </cell>
          <cell r="F157" t="str">
            <v>032638</v>
          </cell>
          <cell r="G157" t="str">
            <v>Ndui Ndui</v>
          </cell>
          <cell r="H157" t="str">
            <v>Ambae</v>
          </cell>
          <cell r="I157" t="str">
            <v>NBV</v>
          </cell>
          <cell r="J157" t="str">
            <v>Penama</v>
          </cell>
          <cell r="K157" t="str">
            <v>0084890001</v>
          </cell>
          <cell r="L157">
            <v>10</v>
          </cell>
          <cell r="M157">
            <v>9000</v>
          </cell>
          <cell r="N157">
            <v>90000</v>
          </cell>
          <cell r="O157">
            <v>27000</v>
          </cell>
          <cell r="P157">
            <v>27000</v>
          </cell>
          <cell r="Q157"/>
          <cell r="R157">
            <v>0</v>
          </cell>
          <cell r="S157">
            <v>27000</v>
          </cell>
          <cell r="T157">
            <v>27000</v>
          </cell>
        </row>
        <row r="158">
          <cell r="B158" t="str">
            <v>K0326337</v>
          </cell>
          <cell r="C158" t="str">
            <v>Ngwalona Kindy</v>
          </cell>
          <cell r="D158" t="str">
            <v>Audited</v>
          </cell>
          <cell r="E158" t="str">
            <v>Feeder</v>
          </cell>
          <cell r="F158" t="str">
            <v>032639</v>
          </cell>
          <cell r="G158" t="str">
            <v>Ngwalona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0085079001</v>
          </cell>
          <cell r="L158">
            <v>9</v>
          </cell>
          <cell r="M158">
            <v>9000</v>
          </cell>
          <cell r="N158">
            <v>81000</v>
          </cell>
          <cell r="O158">
            <v>24300</v>
          </cell>
          <cell r="P158">
            <v>24300</v>
          </cell>
          <cell r="Q158"/>
          <cell r="R158"/>
          <cell r="S158">
            <v>24300</v>
          </cell>
          <cell r="T158">
            <v>24300</v>
          </cell>
        </row>
        <row r="159">
          <cell r="B159" t="str">
            <v>K0327043</v>
          </cell>
          <cell r="C159" t="str">
            <v>Nonda</v>
          </cell>
          <cell r="D159" t="str">
            <v>Audited</v>
          </cell>
          <cell r="E159" t="str">
            <v>Feeder</v>
          </cell>
          <cell r="F159" t="str">
            <v>032716</v>
          </cell>
          <cell r="G159" t="str">
            <v>Gambule</v>
          </cell>
          <cell r="H159" t="str">
            <v>Maewo</v>
          </cell>
          <cell r="I159" t="str">
            <v>NBV</v>
          </cell>
          <cell r="J159" t="str">
            <v>Penama</v>
          </cell>
          <cell r="K159" t="str">
            <v>0084862001</v>
          </cell>
          <cell r="L159">
            <v>14</v>
          </cell>
          <cell r="M159">
            <v>9000</v>
          </cell>
          <cell r="N159">
            <v>126000</v>
          </cell>
          <cell r="O159">
            <v>37800</v>
          </cell>
          <cell r="P159">
            <v>37800</v>
          </cell>
          <cell r="Q159"/>
          <cell r="R159">
            <v>0</v>
          </cell>
          <cell r="S159">
            <v>37800</v>
          </cell>
          <cell r="T159">
            <v>37800</v>
          </cell>
        </row>
        <row r="160">
          <cell r="B160" t="str">
            <v>K0328093</v>
          </cell>
          <cell r="C160" t="str">
            <v>Pointcross</v>
          </cell>
          <cell r="D160" t="str">
            <v>Audited</v>
          </cell>
          <cell r="E160" t="str">
            <v>Attached</v>
          </cell>
          <cell r="F160" t="str">
            <v>032811</v>
          </cell>
          <cell r="G160" t="str">
            <v>PointCross (Benmotri)</v>
          </cell>
          <cell r="H160" t="str">
            <v>Pentecost</v>
          </cell>
          <cell r="I160" t="str">
            <v>NBV</v>
          </cell>
          <cell r="J160" t="str">
            <v>Penama</v>
          </cell>
          <cell r="K160" t="str">
            <v>0084868001</v>
          </cell>
          <cell r="L160">
            <v>14</v>
          </cell>
          <cell r="M160">
            <v>9000</v>
          </cell>
          <cell r="N160">
            <v>126000</v>
          </cell>
          <cell r="O160">
            <v>37800</v>
          </cell>
          <cell r="P160">
            <v>37800</v>
          </cell>
          <cell r="Q160"/>
          <cell r="R160">
            <v>0</v>
          </cell>
          <cell r="S160">
            <v>37800</v>
          </cell>
          <cell r="T160">
            <v>37800</v>
          </cell>
        </row>
        <row r="161">
          <cell r="B161" t="str">
            <v>K0328345</v>
          </cell>
          <cell r="C161" t="str">
            <v>Ponra Model Kindy</v>
          </cell>
          <cell r="D161" t="str">
            <v>Audited</v>
          </cell>
          <cell r="E161" t="str">
            <v>Feeder</v>
          </cell>
          <cell r="F161" t="str">
            <v>032840</v>
          </cell>
          <cell r="G161" t="str">
            <v>Pangi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0084905001</v>
          </cell>
          <cell r="L161">
            <v>9</v>
          </cell>
          <cell r="M161">
            <v>9000</v>
          </cell>
          <cell r="N161">
            <v>81000</v>
          </cell>
          <cell r="O161">
            <v>24300</v>
          </cell>
          <cell r="P161">
            <v>12374</v>
          </cell>
          <cell r="Q161"/>
          <cell r="R161"/>
          <cell r="S161">
            <v>24300</v>
          </cell>
          <cell r="T161">
            <v>24300</v>
          </cell>
        </row>
        <row r="162">
          <cell r="B162" t="str">
            <v>K0326407</v>
          </cell>
          <cell r="C162" t="str">
            <v>Quatui Kindy</v>
          </cell>
          <cell r="D162" t="str">
            <v>Audited</v>
          </cell>
          <cell r="E162" t="str">
            <v>Attached</v>
          </cell>
          <cell r="F162" t="str">
            <v>032643</v>
          </cell>
          <cell r="G162" t="str">
            <v>Quatui</v>
          </cell>
          <cell r="H162" t="str">
            <v>Ambae</v>
          </cell>
          <cell r="I162" t="str">
            <v>NBV</v>
          </cell>
          <cell r="J162" t="str">
            <v>Penama</v>
          </cell>
          <cell r="K162" t="str">
            <v>0084854001</v>
          </cell>
          <cell r="L162">
            <v>7</v>
          </cell>
          <cell r="M162">
            <v>9000</v>
          </cell>
          <cell r="N162">
            <v>63000</v>
          </cell>
          <cell r="O162">
            <v>18900</v>
          </cell>
          <cell r="P162">
            <v>18900</v>
          </cell>
          <cell r="Q162"/>
          <cell r="R162">
            <v>0</v>
          </cell>
          <cell r="S162">
            <v>18900</v>
          </cell>
          <cell r="T162">
            <v>18900</v>
          </cell>
        </row>
        <row r="163">
          <cell r="B163" t="str">
            <v>K0326355</v>
          </cell>
          <cell r="C163" t="str">
            <v>Quatuneala Kindy</v>
          </cell>
          <cell r="D163" t="str">
            <v>Audited</v>
          </cell>
          <cell r="E163" t="str">
            <v>Attached</v>
          </cell>
          <cell r="F163" t="str">
            <v>032642</v>
          </cell>
          <cell r="G163" t="str">
            <v xml:space="preserve">Quatuneala 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0084853001</v>
          </cell>
          <cell r="L163">
            <v>16</v>
          </cell>
          <cell r="M163">
            <v>9000</v>
          </cell>
          <cell r="N163">
            <v>144000</v>
          </cell>
          <cell r="O163">
            <v>43200</v>
          </cell>
          <cell r="P163">
            <v>43200</v>
          </cell>
          <cell r="Q163"/>
          <cell r="R163">
            <v>0</v>
          </cell>
          <cell r="S163">
            <v>43200</v>
          </cell>
          <cell r="T163">
            <v>43200</v>
          </cell>
        </row>
        <row r="164">
          <cell r="B164" t="str">
            <v>K0328101</v>
          </cell>
          <cell r="C164" t="str">
            <v>Ranbutor</v>
          </cell>
          <cell r="D164" t="str">
            <v>Audited</v>
          </cell>
          <cell r="E164" t="str">
            <v>Feeder</v>
          </cell>
          <cell r="F164" t="str">
            <v>032840</v>
          </cell>
          <cell r="G164" t="str">
            <v>Pangi</v>
          </cell>
          <cell r="H164" t="str">
            <v>Pentecost</v>
          </cell>
          <cell r="I164" t="str">
            <v>NBV</v>
          </cell>
          <cell r="J164" t="str">
            <v>Penama</v>
          </cell>
          <cell r="K164" t="str">
            <v>0084905001</v>
          </cell>
          <cell r="L164">
            <v>10</v>
          </cell>
          <cell r="M164">
            <v>9000</v>
          </cell>
          <cell r="N164">
            <v>90000</v>
          </cell>
          <cell r="O164">
            <v>27000</v>
          </cell>
          <cell r="P164">
            <v>27000</v>
          </cell>
          <cell r="Q164"/>
          <cell r="R164">
            <v>0</v>
          </cell>
          <cell r="S164">
            <v>27000</v>
          </cell>
          <cell r="T164">
            <v>27000</v>
          </cell>
        </row>
        <row r="165">
          <cell r="B165" t="str">
            <v>K0328100</v>
          </cell>
          <cell r="C165" t="str">
            <v>Rangusoksu</v>
          </cell>
          <cell r="D165" t="str">
            <v>Audited</v>
          </cell>
          <cell r="E165" t="str">
            <v>Attached</v>
          </cell>
          <cell r="F165" t="str">
            <v>032844</v>
          </cell>
          <cell r="G165" t="str">
            <v>Rangusuksu</v>
          </cell>
          <cell r="H165" t="str">
            <v>Pentecost</v>
          </cell>
          <cell r="I165" t="str">
            <v>NBV</v>
          </cell>
          <cell r="J165" t="str">
            <v>Penama</v>
          </cell>
          <cell r="K165" t="str">
            <v>0084911001</v>
          </cell>
          <cell r="L165">
            <v>28</v>
          </cell>
          <cell r="M165">
            <v>9000</v>
          </cell>
          <cell r="N165">
            <v>252000</v>
          </cell>
          <cell r="O165">
            <v>75600</v>
          </cell>
          <cell r="P165">
            <v>75600</v>
          </cell>
          <cell r="Q165"/>
          <cell r="R165">
            <v>0</v>
          </cell>
          <cell r="S165">
            <v>75600</v>
          </cell>
          <cell r="T165">
            <v>75600</v>
          </cell>
        </row>
        <row r="166">
          <cell r="B166" t="str">
            <v>K0328357</v>
          </cell>
          <cell r="C166" t="str">
            <v>Ranwadi Kindy</v>
          </cell>
          <cell r="D166" t="str">
            <v>Audited</v>
          </cell>
          <cell r="E166" t="str">
            <v>Feeder</v>
          </cell>
          <cell r="F166" t="str">
            <v>032819</v>
          </cell>
          <cell r="G166" t="str">
            <v>Lalzadette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0084896001</v>
          </cell>
          <cell r="L166">
            <v>12</v>
          </cell>
          <cell r="M166">
            <v>9000</v>
          </cell>
          <cell r="N166">
            <v>108000</v>
          </cell>
          <cell r="O166">
            <v>32400</v>
          </cell>
          <cell r="P166">
            <v>32400</v>
          </cell>
          <cell r="Q166"/>
          <cell r="R166">
            <v>0</v>
          </cell>
          <cell r="S166">
            <v>32400</v>
          </cell>
          <cell r="T166">
            <v>32400</v>
          </cell>
        </row>
        <row r="167">
          <cell r="B167" t="str">
            <v>K0328098</v>
          </cell>
          <cell r="C167" t="str">
            <v>Ranwas</v>
          </cell>
          <cell r="D167" t="str">
            <v>Audited</v>
          </cell>
          <cell r="E167" t="str">
            <v>Feeder</v>
          </cell>
          <cell r="F167" t="str">
            <v>032846</v>
          </cell>
          <cell r="G167" t="str">
            <v>Ranwas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0098409001</v>
          </cell>
          <cell r="L167">
            <v>10</v>
          </cell>
          <cell r="M167">
            <v>9000</v>
          </cell>
          <cell r="N167">
            <v>90000</v>
          </cell>
          <cell r="O167">
            <v>27000</v>
          </cell>
          <cell r="P167">
            <v>27000</v>
          </cell>
          <cell r="Q167"/>
          <cell r="R167">
            <v>0</v>
          </cell>
          <cell r="S167">
            <v>27000</v>
          </cell>
          <cell r="T167">
            <v>27000</v>
          </cell>
        </row>
        <row r="168">
          <cell r="B168" t="str">
            <v>K0327060</v>
          </cell>
          <cell r="C168" t="str">
            <v>Rogrere</v>
          </cell>
          <cell r="D168" t="str">
            <v>Audited</v>
          </cell>
          <cell r="E168" t="str">
            <v>Feeder</v>
          </cell>
          <cell r="F168" t="str">
            <v>032716</v>
          </cell>
          <cell r="G168" t="str">
            <v>Gambule</v>
          </cell>
          <cell r="H168" t="str">
            <v>Maewo</v>
          </cell>
          <cell r="I168" t="str">
            <v>NBV</v>
          </cell>
          <cell r="J168" t="str">
            <v>Penama</v>
          </cell>
          <cell r="K168" t="str">
            <v>0084862001</v>
          </cell>
          <cell r="L168">
            <v>11</v>
          </cell>
          <cell r="M168">
            <v>9000</v>
          </cell>
          <cell r="N168">
            <v>99000</v>
          </cell>
          <cell r="O168">
            <v>29700</v>
          </cell>
          <cell r="P168">
            <v>29700</v>
          </cell>
          <cell r="Q168"/>
          <cell r="R168">
            <v>0</v>
          </cell>
          <cell r="S168">
            <v>29700</v>
          </cell>
          <cell r="T168">
            <v>29700</v>
          </cell>
        </row>
        <row r="169">
          <cell r="B169" t="str">
            <v>K0327361</v>
          </cell>
          <cell r="C169" t="str">
            <v>Roronda Kindy</v>
          </cell>
          <cell r="D169" t="str">
            <v>Audited</v>
          </cell>
          <cell r="E169" t="str">
            <v>Feeder</v>
          </cell>
          <cell r="F169" t="str">
            <v>032751</v>
          </cell>
          <cell r="G169" t="str">
            <v>Sulua</v>
          </cell>
          <cell r="H169" t="str">
            <v>Maewo</v>
          </cell>
          <cell r="I169" t="str">
            <v>NBV</v>
          </cell>
          <cell r="J169" t="str">
            <v>Penama</v>
          </cell>
          <cell r="K169" t="str">
            <v>0084864001</v>
          </cell>
          <cell r="L169">
            <v>11</v>
          </cell>
          <cell r="M169">
            <v>9000</v>
          </cell>
          <cell r="N169">
            <v>99000</v>
          </cell>
          <cell r="O169">
            <v>29700</v>
          </cell>
          <cell r="P169">
            <v>29700</v>
          </cell>
          <cell r="Q169"/>
          <cell r="R169">
            <v>0</v>
          </cell>
          <cell r="S169">
            <v>29700</v>
          </cell>
          <cell r="T169">
            <v>29700</v>
          </cell>
        </row>
        <row r="170">
          <cell r="B170" t="str">
            <v>K0328388</v>
          </cell>
          <cell r="C170" t="str">
            <v>Sacre Coeur Laringmat Kindy</v>
          </cell>
          <cell r="D170" t="str">
            <v>Audited</v>
          </cell>
          <cell r="E170" t="str">
            <v>Feeder</v>
          </cell>
          <cell r="F170" t="str">
            <v>032855</v>
          </cell>
          <cell r="G170" t="str">
            <v>Tsimbwege</v>
          </cell>
          <cell r="H170" t="str">
            <v>Pentecost</v>
          </cell>
          <cell r="I170" t="str">
            <v>NBV</v>
          </cell>
          <cell r="J170" t="str">
            <v>Penama</v>
          </cell>
          <cell r="K170" t="str">
            <v>0084899001</v>
          </cell>
          <cell r="L170">
            <v>21</v>
          </cell>
          <cell r="M170">
            <v>9000</v>
          </cell>
          <cell r="N170">
            <v>189000</v>
          </cell>
          <cell r="O170">
            <v>56700</v>
          </cell>
          <cell r="P170">
            <v>56700</v>
          </cell>
          <cell r="Q170"/>
          <cell r="R170">
            <v>0</v>
          </cell>
          <cell r="S170">
            <v>56700</v>
          </cell>
          <cell r="T170">
            <v>56700</v>
          </cell>
        </row>
        <row r="171">
          <cell r="B171" t="str">
            <v>K0326390</v>
          </cell>
          <cell r="C171" t="str">
            <v>Sarabulu Kindy</v>
          </cell>
          <cell r="D171" t="str">
            <v>Audited</v>
          </cell>
          <cell r="E171" t="str">
            <v>Attached</v>
          </cell>
          <cell r="F171" t="str">
            <v>032649</v>
          </cell>
          <cell r="G171" t="str">
            <v>Sarabulu</v>
          </cell>
          <cell r="H171" t="str">
            <v>Ambae</v>
          </cell>
          <cell r="I171" t="str">
            <v>NBV</v>
          </cell>
          <cell r="J171" t="str">
            <v>Penama</v>
          </cell>
          <cell r="K171" t="str">
            <v>0084856001</v>
          </cell>
          <cell r="L171">
            <v>11</v>
          </cell>
          <cell r="M171">
            <v>9000</v>
          </cell>
          <cell r="N171">
            <v>99000</v>
          </cell>
          <cell r="O171">
            <v>29700</v>
          </cell>
          <cell r="P171">
            <v>29700</v>
          </cell>
          <cell r="Q171"/>
          <cell r="R171">
            <v>0</v>
          </cell>
          <cell r="S171">
            <v>29700</v>
          </cell>
          <cell r="T171">
            <v>29700</v>
          </cell>
        </row>
        <row r="172">
          <cell r="B172" t="str">
            <v>K0327049</v>
          </cell>
          <cell r="C172" t="str">
            <v>Saranagwelu</v>
          </cell>
          <cell r="D172" t="str">
            <v>Audited</v>
          </cell>
          <cell r="E172" t="str">
            <v>Feeder</v>
          </cell>
          <cell r="F172" t="str">
            <v>032716</v>
          </cell>
          <cell r="G172" t="str">
            <v>Gambule</v>
          </cell>
          <cell r="H172" t="str">
            <v>Maewo</v>
          </cell>
          <cell r="I172" t="str">
            <v>NBV</v>
          </cell>
          <cell r="J172" t="str">
            <v>Penama</v>
          </cell>
          <cell r="K172" t="str">
            <v>0084862001</v>
          </cell>
          <cell r="L172">
            <v>25</v>
          </cell>
          <cell r="M172">
            <v>9000</v>
          </cell>
          <cell r="N172">
            <v>225000</v>
          </cell>
          <cell r="O172">
            <v>67500</v>
          </cell>
          <cell r="P172">
            <v>67500</v>
          </cell>
          <cell r="Q172"/>
          <cell r="R172">
            <v>0</v>
          </cell>
          <cell r="S172">
            <v>67500</v>
          </cell>
          <cell r="T172">
            <v>67500</v>
          </cell>
        </row>
        <row r="173">
          <cell r="B173" t="str">
            <v>K0326314</v>
          </cell>
          <cell r="C173" t="str">
            <v>Saratamata</v>
          </cell>
          <cell r="D173" t="str">
            <v>Audited</v>
          </cell>
          <cell r="E173" t="str">
            <v>Feeder</v>
          </cell>
          <cell r="F173" t="str">
            <v>032604</v>
          </cell>
          <cell r="G173" t="str">
            <v>Ambaebulu</v>
          </cell>
          <cell r="H173" t="str">
            <v>Ambae</v>
          </cell>
          <cell r="I173" t="str">
            <v>NBV</v>
          </cell>
          <cell r="J173" t="str">
            <v>Penama</v>
          </cell>
          <cell r="K173" t="str">
            <v>0084844001</v>
          </cell>
          <cell r="L173">
            <v>14</v>
          </cell>
          <cell r="M173">
            <v>9000</v>
          </cell>
          <cell r="N173">
            <v>126000</v>
          </cell>
          <cell r="O173">
            <v>37800</v>
          </cell>
          <cell r="P173">
            <v>37800</v>
          </cell>
          <cell r="Q173"/>
          <cell r="R173">
            <v>0</v>
          </cell>
          <cell r="S173">
            <v>37800</v>
          </cell>
          <cell r="T173">
            <v>37800</v>
          </cell>
        </row>
        <row r="174">
          <cell r="B174" t="str">
            <v>K0326379</v>
          </cell>
          <cell r="C174" t="str">
            <v>Simon Kindy</v>
          </cell>
          <cell r="D174" t="str">
            <v>Audited</v>
          </cell>
          <cell r="E174" t="str">
            <v>Attached</v>
          </cell>
          <cell r="F174" t="str">
            <v>032650</v>
          </cell>
          <cell r="G174" t="str">
            <v xml:space="preserve">Simon </v>
          </cell>
          <cell r="H174" t="str">
            <v>Ambae</v>
          </cell>
          <cell r="I174" t="str">
            <v>NBV</v>
          </cell>
          <cell r="J174" t="str">
            <v>Penama</v>
          </cell>
          <cell r="K174" t="str">
            <v>0084857001</v>
          </cell>
          <cell r="L174">
            <v>15</v>
          </cell>
          <cell r="M174">
            <v>9000</v>
          </cell>
          <cell r="N174">
            <v>135000</v>
          </cell>
          <cell r="O174">
            <v>40500</v>
          </cell>
          <cell r="P174">
            <v>40500</v>
          </cell>
          <cell r="Q174"/>
          <cell r="R174">
            <v>0</v>
          </cell>
          <cell r="S174">
            <v>40500</v>
          </cell>
          <cell r="T174">
            <v>40500</v>
          </cell>
        </row>
        <row r="175">
          <cell r="B175" t="str">
            <v>K0328409</v>
          </cell>
          <cell r="C175" t="str">
            <v>St Immaculee Conception</v>
          </cell>
          <cell r="D175" t="str">
            <v>Audited</v>
          </cell>
          <cell r="E175" t="str">
            <v>Attached</v>
          </cell>
          <cell r="F175" t="str">
            <v>032855</v>
          </cell>
          <cell r="G175" t="str">
            <v>Tsimbwege</v>
          </cell>
          <cell r="H175" t="str">
            <v>Pentecost</v>
          </cell>
          <cell r="I175" t="str">
            <v>NBV</v>
          </cell>
          <cell r="J175" t="str">
            <v>Penama</v>
          </cell>
          <cell r="K175" t="str">
            <v>0084899001</v>
          </cell>
          <cell r="L175">
            <v>6</v>
          </cell>
          <cell r="M175">
            <v>9000</v>
          </cell>
          <cell r="N175">
            <v>54000</v>
          </cell>
          <cell r="O175">
            <v>16200</v>
          </cell>
          <cell r="P175">
            <v>16200</v>
          </cell>
          <cell r="Q175"/>
          <cell r="R175">
            <v>0</v>
          </cell>
          <cell r="S175">
            <v>16200</v>
          </cell>
          <cell r="T175">
            <v>16200</v>
          </cell>
        </row>
        <row r="176">
          <cell r="B176" t="str">
            <v>K0328414</v>
          </cell>
          <cell r="C176" t="str">
            <v>St Joseph Lebutsubutsuvet</v>
          </cell>
          <cell r="D176" t="str">
            <v>Audited</v>
          </cell>
          <cell r="E176" t="str">
            <v>Feeder</v>
          </cell>
          <cell r="F176" t="str">
            <v>032855</v>
          </cell>
          <cell r="G176" t="str">
            <v>Tsimbwege</v>
          </cell>
          <cell r="H176" t="str">
            <v>Pentecost</v>
          </cell>
          <cell r="I176" t="str">
            <v>NBV</v>
          </cell>
          <cell r="J176" t="str">
            <v>Penama</v>
          </cell>
          <cell r="K176" t="str">
            <v>0084899001</v>
          </cell>
          <cell r="L176">
            <v>14</v>
          </cell>
          <cell r="M176">
            <v>9000</v>
          </cell>
          <cell r="N176">
            <v>126000</v>
          </cell>
          <cell r="O176">
            <v>37800</v>
          </cell>
          <cell r="P176">
            <v>37800</v>
          </cell>
          <cell r="Q176"/>
          <cell r="R176">
            <v>0</v>
          </cell>
          <cell r="S176">
            <v>37800</v>
          </cell>
          <cell r="T176">
            <v>37800</v>
          </cell>
        </row>
        <row r="177">
          <cell r="B177" t="str">
            <v>K0328386</v>
          </cell>
          <cell r="C177" t="str">
            <v>St Lerankaro Kindy</v>
          </cell>
          <cell r="D177" t="str">
            <v>Audited</v>
          </cell>
          <cell r="E177" t="str">
            <v>Attached</v>
          </cell>
          <cell r="F177" t="str">
            <v>032856</v>
          </cell>
          <cell r="G177" t="str">
            <v>Ubiku</v>
          </cell>
          <cell r="H177" t="str">
            <v>Pentecost</v>
          </cell>
          <cell r="I177" t="str">
            <v>NBV</v>
          </cell>
          <cell r="J177" t="str">
            <v>Penama</v>
          </cell>
          <cell r="K177" t="str">
            <v>0084897001</v>
          </cell>
          <cell r="L177">
            <v>7</v>
          </cell>
          <cell r="M177">
            <v>9000</v>
          </cell>
          <cell r="N177">
            <v>63000</v>
          </cell>
          <cell r="O177">
            <v>18900</v>
          </cell>
          <cell r="P177">
            <v>18900</v>
          </cell>
          <cell r="Q177"/>
          <cell r="R177">
            <v>0</v>
          </cell>
          <cell r="S177">
            <v>18900</v>
          </cell>
          <cell r="T177">
            <v>18900</v>
          </cell>
        </row>
        <row r="178">
          <cell r="B178" t="str">
            <v>K0328348</v>
          </cell>
          <cell r="C178" t="str">
            <v>St. Henri Kindy</v>
          </cell>
          <cell r="D178" t="str">
            <v>Audited</v>
          </cell>
          <cell r="E178" t="str">
            <v>Attached</v>
          </cell>
          <cell r="F178" t="str">
            <v>032848</v>
          </cell>
          <cell r="G178" t="str">
            <v>St. Henri (Lonfis)</v>
          </cell>
          <cell r="H178" t="str">
            <v>Pentecost</v>
          </cell>
          <cell r="I178" t="str">
            <v>NBV</v>
          </cell>
          <cell r="J178" t="str">
            <v>Penama</v>
          </cell>
          <cell r="K178" t="str">
            <v>0084913001</v>
          </cell>
          <cell r="L178">
            <v>25</v>
          </cell>
          <cell r="M178">
            <v>9000</v>
          </cell>
          <cell r="N178">
            <v>225000</v>
          </cell>
          <cell r="O178">
            <v>67500</v>
          </cell>
          <cell r="P178">
            <v>67500</v>
          </cell>
          <cell r="Q178"/>
          <cell r="R178">
            <v>0</v>
          </cell>
          <cell r="S178">
            <v>67500</v>
          </cell>
          <cell r="T178">
            <v>67500</v>
          </cell>
        </row>
        <row r="179">
          <cell r="B179" t="str">
            <v>K0328365</v>
          </cell>
          <cell r="C179" t="str">
            <v>St. Michel Laringmat Kindy</v>
          </cell>
          <cell r="D179" t="str">
            <v>Audited</v>
          </cell>
          <cell r="E179" t="str">
            <v>Feeder</v>
          </cell>
          <cell r="F179" t="str">
            <v>032855</v>
          </cell>
          <cell r="G179" t="str">
            <v>Tsimbwege</v>
          </cell>
          <cell r="H179" t="str">
            <v>Pentecost</v>
          </cell>
          <cell r="I179" t="str">
            <v>NBV</v>
          </cell>
          <cell r="J179" t="str">
            <v>Penama</v>
          </cell>
          <cell r="K179" t="str">
            <v>0084899001</v>
          </cell>
          <cell r="L179">
            <v>12</v>
          </cell>
          <cell r="M179">
            <v>9000</v>
          </cell>
          <cell r="N179">
            <v>108000</v>
          </cell>
          <cell r="O179">
            <v>32400</v>
          </cell>
          <cell r="P179">
            <v>27400</v>
          </cell>
          <cell r="Q179"/>
          <cell r="R179">
            <v>5000</v>
          </cell>
          <cell r="S179">
            <v>27400</v>
          </cell>
          <cell r="T179">
            <v>27400</v>
          </cell>
        </row>
        <row r="180">
          <cell r="B180" t="str">
            <v>K0328339</v>
          </cell>
          <cell r="C180" t="str">
            <v>St. Pierre Chanel Kindy</v>
          </cell>
          <cell r="D180" t="str">
            <v>Audited</v>
          </cell>
          <cell r="E180" t="str">
            <v>Feeder</v>
          </cell>
          <cell r="F180" t="str">
            <v>032855</v>
          </cell>
          <cell r="G180" t="str">
            <v>Tsimbwege</v>
          </cell>
          <cell r="H180" t="str">
            <v>Pentecost</v>
          </cell>
          <cell r="I180" t="str">
            <v>NBV</v>
          </cell>
          <cell r="J180" t="str">
            <v>Penama</v>
          </cell>
          <cell r="K180" t="str">
            <v>0084899001</v>
          </cell>
          <cell r="L180">
            <v>22</v>
          </cell>
          <cell r="M180">
            <v>9000</v>
          </cell>
          <cell r="N180">
            <v>198000</v>
          </cell>
          <cell r="O180">
            <v>59400</v>
          </cell>
          <cell r="P180">
            <v>59400</v>
          </cell>
          <cell r="Q180"/>
          <cell r="R180">
            <v>0</v>
          </cell>
          <cell r="S180">
            <v>59400</v>
          </cell>
          <cell r="T180">
            <v>59400</v>
          </cell>
        </row>
        <row r="181">
          <cell r="B181" t="str">
            <v>K0327048</v>
          </cell>
          <cell r="C181" t="str">
            <v>Sulua ECCE</v>
          </cell>
          <cell r="D181" t="str">
            <v>Audited</v>
          </cell>
          <cell r="E181" t="str">
            <v>Feeder</v>
          </cell>
          <cell r="F181" t="str">
            <v>032751</v>
          </cell>
          <cell r="G181" t="str">
            <v>Sulua</v>
          </cell>
          <cell r="H181" t="str">
            <v>Maewo</v>
          </cell>
          <cell r="I181" t="str">
            <v>NBV</v>
          </cell>
          <cell r="J181" t="str">
            <v>Penama</v>
          </cell>
          <cell r="K181" t="str">
            <v>0084864001</v>
          </cell>
          <cell r="L181">
            <v>16</v>
          </cell>
          <cell r="M181">
            <v>9000</v>
          </cell>
          <cell r="N181">
            <v>144000</v>
          </cell>
          <cell r="O181">
            <v>43200</v>
          </cell>
          <cell r="P181">
            <v>43200</v>
          </cell>
          <cell r="Q181"/>
          <cell r="R181">
            <v>0</v>
          </cell>
          <cell r="S181">
            <v>43200</v>
          </cell>
          <cell r="T181">
            <v>43200</v>
          </cell>
        </row>
        <row r="182">
          <cell r="B182" t="str">
            <v>K0327058</v>
          </cell>
          <cell r="C182" t="str">
            <v>Susui</v>
          </cell>
          <cell r="D182" t="str">
            <v>Audited</v>
          </cell>
          <cell r="E182" t="str">
            <v>Feeder</v>
          </cell>
          <cell r="F182" t="str">
            <v>032716</v>
          </cell>
          <cell r="G182" t="str">
            <v>Gambule</v>
          </cell>
          <cell r="H182" t="str">
            <v>Maewo</v>
          </cell>
          <cell r="I182" t="str">
            <v>NBV</v>
          </cell>
          <cell r="J182" t="str">
            <v>Penama</v>
          </cell>
          <cell r="K182" t="str">
            <v>0084862001</v>
          </cell>
          <cell r="L182">
            <v>5</v>
          </cell>
          <cell r="M182">
            <v>9000</v>
          </cell>
          <cell r="N182">
            <v>45000</v>
          </cell>
          <cell r="O182">
            <v>13500</v>
          </cell>
          <cell r="P182">
            <v>13500</v>
          </cell>
          <cell r="Q182"/>
          <cell r="R182">
            <v>0</v>
          </cell>
          <cell r="S182">
            <v>13500</v>
          </cell>
          <cell r="T182">
            <v>13500</v>
          </cell>
        </row>
        <row r="183">
          <cell r="B183" t="str">
            <v>K0326330</v>
          </cell>
          <cell r="C183" t="str">
            <v>Tagui</v>
          </cell>
          <cell r="D183" t="str">
            <v>Audited</v>
          </cell>
          <cell r="E183" t="str">
            <v>Feeder</v>
          </cell>
          <cell r="F183" t="str">
            <v>032642</v>
          </cell>
          <cell r="G183" t="str">
            <v>Qatuneala</v>
          </cell>
          <cell r="H183" t="str">
            <v>Ambae</v>
          </cell>
          <cell r="I183" t="str">
            <v>NBV</v>
          </cell>
          <cell r="J183" t="str">
            <v>Penama</v>
          </cell>
          <cell r="K183" t="str">
            <v>0084853001</v>
          </cell>
          <cell r="L183">
            <v>8</v>
          </cell>
          <cell r="M183">
            <v>9000</v>
          </cell>
          <cell r="N183">
            <v>72000</v>
          </cell>
          <cell r="O183">
            <v>21600</v>
          </cell>
          <cell r="P183">
            <v>21600</v>
          </cell>
          <cell r="Q183"/>
          <cell r="R183">
            <v>0</v>
          </cell>
          <cell r="S183">
            <v>21600</v>
          </cell>
          <cell r="T183">
            <v>21600</v>
          </cell>
        </row>
        <row r="184">
          <cell r="B184" t="str">
            <v>K0326397</v>
          </cell>
          <cell r="C184" t="str">
            <v>Talai Roroi Leleo Kindy</v>
          </cell>
          <cell r="D184" t="str">
            <v>Audited</v>
          </cell>
          <cell r="E184" t="str">
            <v>Feeder</v>
          </cell>
          <cell r="F184" t="str">
            <v>032652</v>
          </cell>
          <cell r="G184" t="str">
            <v>Talai Roroi Leleo</v>
          </cell>
          <cell r="H184" t="str">
            <v>Ambae</v>
          </cell>
          <cell r="I184" t="str">
            <v>NBV</v>
          </cell>
          <cell r="J184" t="str">
            <v>Penama</v>
          </cell>
          <cell r="K184" t="str">
            <v>0084906001</v>
          </cell>
          <cell r="L184">
            <v>11</v>
          </cell>
          <cell r="M184">
            <v>9000</v>
          </cell>
          <cell r="N184">
            <v>99000</v>
          </cell>
          <cell r="O184">
            <v>29700</v>
          </cell>
          <cell r="P184">
            <v>29700</v>
          </cell>
          <cell r="Q184"/>
          <cell r="R184">
            <v>0</v>
          </cell>
          <cell r="S184">
            <v>29700</v>
          </cell>
          <cell r="T184">
            <v>29700</v>
          </cell>
        </row>
        <row r="185">
          <cell r="B185" t="str">
            <v>K0328360</v>
          </cell>
          <cell r="C185" t="str">
            <v>Talwa Kindy</v>
          </cell>
          <cell r="D185" t="str">
            <v>Audited</v>
          </cell>
          <cell r="E185" t="str">
            <v>Feeder</v>
          </cell>
          <cell r="F185" t="str">
            <v>032840</v>
          </cell>
          <cell r="G185" t="str">
            <v>Pangi</v>
          </cell>
          <cell r="H185" t="str">
            <v>Pentecost</v>
          </cell>
          <cell r="I185" t="str">
            <v>NBV</v>
          </cell>
          <cell r="J185" t="str">
            <v>Penama</v>
          </cell>
          <cell r="K185" t="str">
            <v>0084905001</v>
          </cell>
          <cell r="L185">
            <v>30</v>
          </cell>
          <cell r="M185">
            <v>9000</v>
          </cell>
          <cell r="N185">
            <v>270000</v>
          </cell>
          <cell r="O185">
            <v>81000</v>
          </cell>
          <cell r="P185">
            <v>81000</v>
          </cell>
          <cell r="Q185"/>
          <cell r="R185">
            <v>0</v>
          </cell>
          <cell r="S185">
            <v>81000</v>
          </cell>
          <cell r="T185">
            <v>81000</v>
          </cell>
        </row>
        <row r="186">
          <cell r="B186" t="str">
            <v>K0326395</v>
          </cell>
          <cell r="C186" t="str">
            <v>Tambebulu Kindy</v>
          </cell>
          <cell r="D186" t="str">
            <v>Audited</v>
          </cell>
          <cell r="E186" t="str">
            <v>Feeder</v>
          </cell>
          <cell r="F186" t="str">
            <v>032862</v>
          </cell>
          <cell r="G186" t="str">
            <v>Vuinkalato</v>
          </cell>
          <cell r="H186" t="str">
            <v>Ambae</v>
          </cell>
          <cell r="I186" t="str">
            <v>NBV</v>
          </cell>
          <cell r="J186" t="str">
            <v>Penama</v>
          </cell>
          <cell r="K186" t="str">
            <v>0084888001</v>
          </cell>
          <cell r="L186">
            <v>3</v>
          </cell>
          <cell r="M186">
            <v>9000</v>
          </cell>
          <cell r="N186">
            <v>27000</v>
          </cell>
          <cell r="O186">
            <v>8100</v>
          </cell>
          <cell r="P186">
            <v>8100</v>
          </cell>
          <cell r="Q186"/>
          <cell r="R186"/>
          <cell r="S186">
            <v>8100</v>
          </cell>
          <cell r="T186">
            <v>8100</v>
          </cell>
        </row>
        <row r="187">
          <cell r="B187" t="str">
            <v>K0328089</v>
          </cell>
          <cell r="C187" t="str">
            <v>Tamua</v>
          </cell>
          <cell r="D187" t="str">
            <v>Audited</v>
          </cell>
          <cell r="E187" t="str">
            <v>Attached</v>
          </cell>
          <cell r="F187" t="str">
            <v>032818</v>
          </cell>
          <cell r="G187" t="str">
            <v>Labultamata (Tamua)</v>
          </cell>
          <cell r="H187" t="str">
            <v>Pentecost</v>
          </cell>
          <cell r="I187" t="str">
            <v>NBV</v>
          </cell>
          <cell r="J187" t="str">
            <v>Penama</v>
          </cell>
          <cell r="K187" t="str">
            <v>0084873001</v>
          </cell>
          <cell r="L187">
            <v>8</v>
          </cell>
          <cell r="M187">
            <v>9000</v>
          </cell>
          <cell r="N187">
            <v>72000</v>
          </cell>
          <cell r="O187">
            <v>21600</v>
          </cell>
          <cell r="P187">
            <v>21600</v>
          </cell>
          <cell r="Q187"/>
          <cell r="R187">
            <v>0</v>
          </cell>
          <cell r="S187">
            <v>21600</v>
          </cell>
          <cell r="T187">
            <v>21600</v>
          </cell>
        </row>
        <row r="188">
          <cell r="B188" t="str">
            <v>K0327389</v>
          </cell>
          <cell r="C188" t="str">
            <v>Tano Bula Kindy</v>
          </cell>
          <cell r="D188" t="str">
            <v>Audited</v>
          </cell>
          <cell r="E188" t="str">
            <v>Feeder</v>
          </cell>
          <cell r="F188" t="str">
            <v>032701</v>
          </cell>
          <cell r="G188" t="str">
            <v>Abanga</v>
          </cell>
          <cell r="H188" t="str">
            <v>Maewo</v>
          </cell>
          <cell r="I188" t="str">
            <v>NBV</v>
          </cell>
          <cell r="J188" t="str">
            <v>Penama</v>
          </cell>
          <cell r="K188" t="str">
            <v>0084860001</v>
          </cell>
          <cell r="L188">
            <v>11</v>
          </cell>
          <cell r="M188">
            <v>9000</v>
          </cell>
          <cell r="N188">
            <v>99000</v>
          </cell>
          <cell r="O188">
            <v>29700</v>
          </cell>
          <cell r="P188">
            <v>29700</v>
          </cell>
          <cell r="Q188"/>
          <cell r="R188">
            <v>0</v>
          </cell>
          <cell r="S188">
            <v>29700</v>
          </cell>
          <cell r="T188">
            <v>29700</v>
          </cell>
        </row>
        <row r="189">
          <cell r="B189" t="str">
            <v>K0328403</v>
          </cell>
          <cell r="C189" t="str">
            <v>Tarileo ECCE</v>
          </cell>
          <cell r="D189" t="str">
            <v>Audited</v>
          </cell>
          <cell r="E189" t="str">
            <v>Feeder</v>
          </cell>
          <cell r="F189" t="str">
            <v>032806</v>
          </cell>
          <cell r="G189" t="str">
            <v>Atavtabanga</v>
          </cell>
          <cell r="H189" t="str">
            <v>Pentecost</v>
          </cell>
          <cell r="I189" t="str">
            <v>NBV</v>
          </cell>
          <cell r="J189" t="str">
            <v>Penama</v>
          </cell>
          <cell r="K189" t="str">
            <v>0084867001</v>
          </cell>
          <cell r="L189">
            <v>18</v>
          </cell>
          <cell r="M189">
            <v>9000</v>
          </cell>
          <cell r="N189">
            <v>162000</v>
          </cell>
          <cell r="O189">
            <v>48600</v>
          </cell>
          <cell r="P189">
            <v>48600</v>
          </cell>
          <cell r="Q189"/>
          <cell r="R189"/>
          <cell r="S189">
            <v>48600</v>
          </cell>
          <cell r="T189">
            <v>48600</v>
          </cell>
        </row>
        <row r="190">
          <cell r="B190" t="str">
            <v>K0328343</v>
          </cell>
          <cell r="C190" t="str">
            <v>Torlie  Kindy</v>
          </cell>
          <cell r="D190" t="str">
            <v>Audited</v>
          </cell>
          <cell r="E190" t="str">
            <v>Attached</v>
          </cell>
          <cell r="F190" t="str">
            <v>032854</v>
          </cell>
          <cell r="G190" t="str">
            <v>Torlie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0084884001</v>
          </cell>
          <cell r="L190">
            <v>52</v>
          </cell>
          <cell r="M190">
            <v>9000</v>
          </cell>
          <cell r="N190">
            <v>468000</v>
          </cell>
          <cell r="O190">
            <v>140400</v>
          </cell>
          <cell r="P190">
            <v>140400</v>
          </cell>
          <cell r="Q190"/>
          <cell r="R190">
            <v>0</v>
          </cell>
          <cell r="S190">
            <v>140400</v>
          </cell>
          <cell r="T190">
            <v>140400</v>
          </cell>
        </row>
        <row r="191">
          <cell r="B191" t="str">
            <v>K0328335</v>
          </cell>
          <cell r="C191" t="str">
            <v>Vanmamla Model Kindy</v>
          </cell>
          <cell r="D191" t="str">
            <v>Audited</v>
          </cell>
          <cell r="E191" t="str">
            <v>Attached</v>
          </cell>
          <cell r="F191" t="str">
            <v>032867</v>
          </cell>
          <cell r="G191" t="str">
            <v>Vanmamla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0084909001</v>
          </cell>
          <cell r="L191">
            <v>24</v>
          </cell>
          <cell r="M191">
            <v>9000</v>
          </cell>
          <cell r="N191">
            <v>216000</v>
          </cell>
          <cell r="O191">
            <v>64800</v>
          </cell>
          <cell r="P191">
            <v>64800</v>
          </cell>
          <cell r="Q191"/>
          <cell r="R191">
            <v>0</v>
          </cell>
          <cell r="S191">
            <v>64800</v>
          </cell>
          <cell r="T191">
            <v>64800</v>
          </cell>
        </row>
        <row r="192">
          <cell r="B192" t="str">
            <v>K0328332</v>
          </cell>
          <cell r="C192" t="str">
            <v>Vansemakul kindy</v>
          </cell>
          <cell r="D192" t="str">
            <v>Audited</v>
          </cell>
          <cell r="E192" t="str">
            <v>Feeder</v>
          </cell>
          <cell r="F192" t="str">
            <v>032830</v>
          </cell>
          <cell r="G192" t="str">
            <v>Melsisi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0084901001</v>
          </cell>
          <cell r="L192">
            <v>17</v>
          </cell>
          <cell r="M192">
            <v>9000</v>
          </cell>
          <cell r="N192">
            <v>153000</v>
          </cell>
          <cell r="O192">
            <v>45900</v>
          </cell>
          <cell r="P192">
            <v>45900</v>
          </cell>
          <cell r="Q192"/>
          <cell r="R192">
            <v>0</v>
          </cell>
          <cell r="S192">
            <v>45900</v>
          </cell>
          <cell r="T192">
            <v>45900</v>
          </cell>
        </row>
        <row r="193">
          <cell r="B193" t="str">
            <v>K0326376</v>
          </cell>
          <cell r="C193" t="str">
            <v>Vanuebulu Kindy</v>
          </cell>
          <cell r="D193" t="str">
            <v>Audited</v>
          </cell>
          <cell r="E193" t="str">
            <v>Feeder</v>
          </cell>
          <cell r="F193" t="str">
            <v>032610</v>
          </cell>
          <cell r="G193" t="str">
            <v>Bangabulu</v>
          </cell>
          <cell r="H193" t="str">
            <v>Ambae</v>
          </cell>
          <cell r="I193" t="str">
            <v>PEO</v>
          </cell>
          <cell r="J193" t="str">
            <v>Penama</v>
          </cell>
          <cell r="K193" t="str">
            <v>0084846001</v>
          </cell>
          <cell r="L193">
            <v>21</v>
          </cell>
          <cell r="M193">
            <v>9000</v>
          </cell>
          <cell r="N193">
            <v>189000</v>
          </cell>
          <cell r="O193">
            <v>56700</v>
          </cell>
          <cell r="P193">
            <v>56700</v>
          </cell>
          <cell r="Q193"/>
          <cell r="R193">
            <v>0</v>
          </cell>
          <cell r="S193">
            <v>56700</v>
          </cell>
          <cell r="T193">
            <v>56700</v>
          </cell>
        </row>
        <row r="194">
          <cell r="B194" t="str">
            <v>K0326015</v>
          </cell>
          <cell r="C194" t="str">
            <v>Vanue-Marama</v>
          </cell>
          <cell r="D194" t="str">
            <v>Audited</v>
          </cell>
          <cell r="E194" t="str">
            <v>Attached</v>
          </cell>
          <cell r="F194" t="str">
            <v>032858</v>
          </cell>
          <cell r="G194" t="str">
            <v>Vanue-Marama</v>
          </cell>
          <cell r="H194" t="str">
            <v>Ambae</v>
          </cell>
          <cell r="I194" t="str">
            <v>NBV</v>
          </cell>
          <cell r="J194" t="str">
            <v>Penama</v>
          </cell>
          <cell r="K194" t="str">
            <v>0084904001</v>
          </cell>
          <cell r="L194">
            <v>14</v>
          </cell>
          <cell r="M194">
            <v>9000</v>
          </cell>
          <cell r="N194">
            <v>126000</v>
          </cell>
          <cell r="O194">
            <v>37800</v>
          </cell>
          <cell r="P194">
            <v>37800</v>
          </cell>
          <cell r="Q194"/>
          <cell r="R194">
            <v>0</v>
          </cell>
          <cell r="S194">
            <v>37800</v>
          </cell>
          <cell r="T194">
            <v>37800</v>
          </cell>
        </row>
        <row r="195">
          <cell r="B195" t="str">
            <v>K0326041</v>
          </cell>
          <cell r="C195" t="str">
            <v>Vilakalaka</v>
          </cell>
          <cell r="D195" t="str">
            <v>Audited</v>
          </cell>
          <cell r="E195" t="str">
            <v>Attached</v>
          </cell>
          <cell r="F195" t="str">
            <v>032860</v>
          </cell>
          <cell r="G195" t="str">
            <v>Vilakalaka</v>
          </cell>
          <cell r="H195" t="str">
            <v>Ambae</v>
          </cell>
          <cell r="I195" t="str">
            <v>NBV</v>
          </cell>
          <cell r="J195" t="str">
            <v>Penama</v>
          </cell>
          <cell r="K195" t="str">
            <v>0084894001</v>
          </cell>
          <cell r="L195">
            <v>9</v>
          </cell>
          <cell r="M195">
            <v>9000</v>
          </cell>
          <cell r="N195">
            <v>81000</v>
          </cell>
          <cell r="O195">
            <v>24300</v>
          </cell>
          <cell r="P195">
            <v>24300</v>
          </cell>
          <cell r="Q195"/>
          <cell r="R195">
            <v>0</v>
          </cell>
          <cell r="S195">
            <v>24300</v>
          </cell>
          <cell r="T195">
            <v>24300</v>
          </cell>
        </row>
        <row r="196">
          <cell r="B196" t="str">
            <v>K0326039</v>
          </cell>
          <cell r="C196" t="str">
            <v>Volovuhu</v>
          </cell>
          <cell r="D196" t="str">
            <v>Audited</v>
          </cell>
          <cell r="E196" t="str">
            <v>Attached</v>
          </cell>
          <cell r="F196" t="str">
            <v>032861</v>
          </cell>
          <cell r="G196" t="str">
            <v>Volovuhu</v>
          </cell>
          <cell r="H196" t="str">
            <v>Ambae</v>
          </cell>
          <cell r="I196" t="str">
            <v>NBV</v>
          </cell>
          <cell r="J196" t="str">
            <v>Penama</v>
          </cell>
          <cell r="K196" t="str">
            <v>0084887001</v>
          </cell>
          <cell r="L196">
            <v>11</v>
          </cell>
          <cell r="M196">
            <v>9000</v>
          </cell>
          <cell r="N196">
            <v>99000</v>
          </cell>
          <cell r="O196">
            <v>29700</v>
          </cell>
          <cell r="P196">
            <v>29700</v>
          </cell>
          <cell r="Q196"/>
          <cell r="R196">
            <v>0</v>
          </cell>
          <cell r="S196">
            <v>29700</v>
          </cell>
          <cell r="T196">
            <v>29700</v>
          </cell>
        </row>
        <row r="197">
          <cell r="B197" t="str">
            <v>K0327312</v>
          </cell>
          <cell r="C197" t="str">
            <v>Wai Bulu</v>
          </cell>
          <cell r="D197" t="str">
            <v>Audited</v>
          </cell>
          <cell r="E197" t="str">
            <v>Feeder</v>
          </cell>
          <cell r="F197" t="str">
            <v>032701</v>
          </cell>
          <cell r="G197" t="str">
            <v>Abanga</v>
          </cell>
          <cell r="H197" t="str">
            <v>Maewo</v>
          </cell>
          <cell r="I197" t="str">
            <v>NBV</v>
          </cell>
          <cell r="J197" t="str">
            <v>Penama</v>
          </cell>
          <cell r="K197" t="str">
            <v>0084860001</v>
          </cell>
          <cell r="L197">
            <v>12</v>
          </cell>
          <cell r="M197">
            <v>9000</v>
          </cell>
          <cell r="N197">
            <v>108000</v>
          </cell>
          <cell r="O197">
            <v>32400</v>
          </cell>
          <cell r="P197">
            <v>32400</v>
          </cell>
          <cell r="Q197"/>
          <cell r="R197"/>
          <cell r="S197">
            <v>32400</v>
          </cell>
          <cell r="T197">
            <v>32400</v>
          </cell>
        </row>
        <row r="198">
          <cell r="B198" t="str">
            <v>K0326408</v>
          </cell>
          <cell r="C198" t="str">
            <v>Wailakau Kindy</v>
          </cell>
          <cell r="D198" t="str">
            <v>Audited</v>
          </cell>
          <cell r="E198" t="str">
            <v>Feeder</v>
          </cell>
          <cell r="F198" t="str">
            <v>032643</v>
          </cell>
          <cell r="G198" t="str">
            <v>Quatui</v>
          </cell>
          <cell r="H198" t="str">
            <v>Ambae</v>
          </cell>
          <cell r="I198" t="str">
            <v>NBV</v>
          </cell>
          <cell r="J198" t="str">
            <v>Penama</v>
          </cell>
          <cell r="K198" t="str">
            <v>0084854001</v>
          </cell>
          <cell r="L198">
            <v>20</v>
          </cell>
          <cell r="M198">
            <v>9000</v>
          </cell>
          <cell r="N198">
            <v>180000</v>
          </cell>
          <cell r="O198">
            <v>54000</v>
          </cell>
          <cell r="P198">
            <v>54000</v>
          </cell>
          <cell r="Q198"/>
          <cell r="R198">
            <v>0</v>
          </cell>
          <cell r="S198">
            <v>54000</v>
          </cell>
          <cell r="T198">
            <v>54000</v>
          </cell>
        </row>
        <row r="199">
          <cell r="B199" t="str">
            <v>K0326382</v>
          </cell>
          <cell r="C199" t="str">
            <v>Waisine Kindy</v>
          </cell>
          <cell r="D199" t="str">
            <v>Audited</v>
          </cell>
          <cell r="E199" t="str">
            <v>Attached</v>
          </cell>
          <cell r="F199" t="str">
            <v>032863</v>
          </cell>
          <cell r="G199" t="str">
            <v>Waisine</v>
          </cell>
          <cell r="H199" t="str">
            <v>Ambae</v>
          </cell>
          <cell r="I199" t="str">
            <v>NBV</v>
          </cell>
          <cell r="J199" t="str">
            <v>Penama</v>
          </cell>
          <cell r="K199" t="str">
            <v>0084907001</v>
          </cell>
          <cell r="L199">
            <v>16</v>
          </cell>
          <cell r="M199">
            <v>9000</v>
          </cell>
          <cell r="N199">
            <v>144000</v>
          </cell>
          <cell r="O199">
            <v>43200</v>
          </cell>
          <cell r="P199">
            <v>43200</v>
          </cell>
          <cell r="Q199"/>
          <cell r="R199"/>
          <cell r="S199">
            <v>43200</v>
          </cell>
          <cell r="T199">
            <v>43200</v>
          </cell>
        </row>
        <row r="200">
          <cell r="B200" t="str">
            <v>K0328346</v>
          </cell>
          <cell r="C200" t="str">
            <v>Wali Kindy</v>
          </cell>
          <cell r="D200" t="str">
            <v>Audited</v>
          </cell>
          <cell r="E200" t="str">
            <v>Feeder</v>
          </cell>
          <cell r="F200" t="str">
            <v>032840</v>
          </cell>
          <cell r="G200" t="str">
            <v>Pangi</v>
          </cell>
          <cell r="H200" t="str">
            <v>Pentecost</v>
          </cell>
          <cell r="I200" t="str">
            <v>NBV</v>
          </cell>
          <cell r="J200" t="str">
            <v>Penama</v>
          </cell>
          <cell r="K200" t="str">
            <v>0084905001</v>
          </cell>
          <cell r="L200">
            <v>20</v>
          </cell>
          <cell r="M200">
            <v>9000</v>
          </cell>
          <cell r="N200">
            <v>180000</v>
          </cell>
          <cell r="O200">
            <v>54000</v>
          </cell>
          <cell r="P200">
            <v>54000</v>
          </cell>
          <cell r="Q200"/>
          <cell r="R200">
            <v>0</v>
          </cell>
          <cell r="S200">
            <v>54000</v>
          </cell>
          <cell r="T200">
            <v>54000</v>
          </cell>
        </row>
        <row r="201">
          <cell r="B201" t="str">
            <v>K0328350</v>
          </cell>
          <cell r="C201" t="str">
            <v>Wanur Kindy</v>
          </cell>
          <cell r="D201" t="str">
            <v>Audited</v>
          </cell>
          <cell r="E201" t="str">
            <v>Feeder</v>
          </cell>
          <cell r="F201" t="str">
            <v>032811</v>
          </cell>
          <cell r="G201" t="str">
            <v>PointCross (Benmotri)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0084868001</v>
          </cell>
          <cell r="L201">
            <v>7</v>
          </cell>
          <cell r="M201">
            <v>9000</v>
          </cell>
          <cell r="N201">
            <v>63000</v>
          </cell>
          <cell r="O201">
            <v>18900</v>
          </cell>
          <cell r="P201">
            <v>18900</v>
          </cell>
          <cell r="Q201"/>
          <cell r="R201">
            <v>0</v>
          </cell>
          <cell r="S201">
            <v>18900</v>
          </cell>
          <cell r="T201">
            <v>18900</v>
          </cell>
        </row>
        <row r="202">
          <cell r="B202" t="str">
            <v>K0222190</v>
          </cell>
          <cell r="C202" t="str">
            <v>Akirio</v>
          </cell>
          <cell r="D202" t="str">
            <v>Audited</v>
          </cell>
          <cell r="E202" t="str">
            <v xml:space="preserve">Feeder </v>
          </cell>
          <cell r="F202" t="str">
            <v>022210</v>
          </cell>
          <cell r="G202" t="str">
            <v>Ebenezer</v>
          </cell>
          <cell r="H202" t="str">
            <v>Santo</v>
          </cell>
          <cell r="I202" t="str">
            <v>NBV</v>
          </cell>
          <cell r="J202" t="str">
            <v>Sanma</v>
          </cell>
          <cell r="K202" t="str">
            <v>0084601001</v>
          </cell>
          <cell r="L202">
            <v>9</v>
          </cell>
          <cell r="M202">
            <v>9000</v>
          </cell>
          <cell r="N202">
            <v>81000</v>
          </cell>
          <cell r="O202">
            <v>24300</v>
          </cell>
          <cell r="P202">
            <v>24300</v>
          </cell>
          <cell r="Q202"/>
          <cell r="R202">
            <v>0</v>
          </cell>
          <cell r="S202">
            <v>24300</v>
          </cell>
          <cell r="T202">
            <v>24300</v>
          </cell>
        </row>
        <row r="203">
          <cell r="B203" t="str">
            <v>K0221002</v>
          </cell>
          <cell r="C203" t="str">
            <v>Alowaru Kindy</v>
          </cell>
          <cell r="D203" t="str">
            <v>Audited</v>
          </cell>
          <cell r="E203" t="str">
            <v xml:space="preserve">Attached </v>
          </cell>
          <cell r="F203" t="str">
            <v>022106</v>
          </cell>
          <cell r="G203" t="str">
            <v xml:space="preserve">Alowaru </v>
          </cell>
          <cell r="H203" t="str">
            <v>Malo</v>
          </cell>
          <cell r="I203" t="str">
            <v>NBV</v>
          </cell>
          <cell r="J203" t="str">
            <v>Sanma</v>
          </cell>
          <cell r="K203" t="str">
            <v>0084592001</v>
          </cell>
          <cell r="L203">
            <v>11</v>
          </cell>
          <cell r="M203">
            <v>9000</v>
          </cell>
          <cell r="N203">
            <v>99000</v>
          </cell>
          <cell r="O203">
            <v>29700</v>
          </cell>
          <cell r="P203">
            <v>29700</v>
          </cell>
          <cell r="Q203"/>
          <cell r="R203">
            <v>0</v>
          </cell>
          <cell r="S203">
            <v>29700</v>
          </cell>
          <cell r="T203">
            <v>29700</v>
          </cell>
        </row>
        <row r="204">
          <cell r="B204" t="str">
            <v>K0222327</v>
          </cell>
          <cell r="C204" t="str">
            <v>Amnie ( Malao) Kindy</v>
          </cell>
          <cell r="D204" t="str">
            <v>Audited</v>
          </cell>
          <cell r="E204" t="str">
            <v>Attached</v>
          </cell>
          <cell r="F204" t="str">
            <v>022226</v>
          </cell>
          <cell r="G204" t="str">
            <v>Malao</v>
          </cell>
          <cell r="H204" t="str">
            <v>Santo</v>
          </cell>
          <cell r="I204" t="str">
            <v>NBV</v>
          </cell>
          <cell r="J204" t="str">
            <v>Sanma</v>
          </cell>
          <cell r="K204" t="str">
            <v>0084622001</v>
          </cell>
          <cell r="L204">
            <v>28</v>
          </cell>
          <cell r="M204">
            <v>9000</v>
          </cell>
          <cell r="N204">
            <v>252000</v>
          </cell>
          <cell r="O204">
            <v>75600</v>
          </cell>
          <cell r="P204">
            <v>75600</v>
          </cell>
          <cell r="Q204"/>
          <cell r="R204">
            <v>0</v>
          </cell>
          <cell r="S204">
            <v>75600</v>
          </cell>
          <cell r="T204">
            <v>75600</v>
          </cell>
        </row>
        <row r="205">
          <cell r="B205" t="str">
            <v>K0222067</v>
          </cell>
          <cell r="C205" t="str">
            <v>Anne Marie Kindy</v>
          </cell>
          <cell r="D205" t="str">
            <v>Audited</v>
          </cell>
          <cell r="E205" t="str">
            <v xml:space="preserve">Feeder </v>
          </cell>
          <cell r="F205" t="str">
            <v>020104</v>
          </cell>
          <cell r="G205" t="str">
            <v>St. Michel</v>
          </cell>
          <cell r="H205" t="str">
            <v>Santo</v>
          </cell>
          <cell r="I205" t="str">
            <v>NBV</v>
          </cell>
          <cell r="J205" t="str">
            <v>Sanma</v>
          </cell>
          <cell r="K205" t="str">
            <v>0084667001</v>
          </cell>
          <cell r="L205">
            <v>54</v>
          </cell>
          <cell r="M205">
            <v>9000</v>
          </cell>
          <cell r="N205">
            <v>486000</v>
          </cell>
          <cell r="O205">
            <v>145800</v>
          </cell>
          <cell r="P205">
            <v>145800</v>
          </cell>
          <cell r="Q205"/>
          <cell r="R205">
            <v>0</v>
          </cell>
          <cell r="S205">
            <v>145800</v>
          </cell>
          <cell r="T205">
            <v>145800</v>
          </cell>
        </row>
        <row r="206">
          <cell r="B206" t="str">
            <v>K0222120</v>
          </cell>
          <cell r="C206" t="str">
            <v>Araki Komuniti</v>
          </cell>
          <cell r="D206" t="str">
            <v>Audited</v>
          </cell>
          <cell r="E206" t="str">
            <v xml:space="preserve">Attached </v>
          </cell>
          <cell r="F206" t="str">
            <v>022421</v>
          </cell>
          <cell r="G206" t="str">
            <v xml:space="preserve">Lehilehina </v>
          </cell>
          <cell r="H206" t="str">
            <v>Araki</v>
          </cell>
          <cell r="I206" t="str">
            <v>NBV</v>
          </cell>
          <cell r="J206" t="str">
            <v>Sanma</v>
          </cell>
          <cell r="K206" t="str">
            <v>0084644001</v>
          </cell>
          <cell r="L206">
            <v>5</v>
          </cell>
          <cell r="M206">
            <v>9000</v>
          </cell>
          <cell r="N206">
            <v>45000</v>
          </cell>
          <cell r="O206">
            <v>13500</v>
          </cell>
          <cell r="P206">
            <v>13500</v>
          </cell>
          <cell r="Q206"/>
          <cell r="R206">
            <v>0</v>
          </cell>
          <cell r="S206">
            <v>13500</v>
          </cell>
          <cell r="T206">
            <v>13500</v>
          </cell>
        </row>
        <row r="207">
          <cell r="B207" t="str">
            <v>K0221018</v>
          </cell>
          <cell r="C207" t="str">
            <v>Asula</v>
          </cell>
          <cell r="D207" t="str">
            <v>Audited</v>
          </cell>
          <cell r="E207" t="str">
            <v xml:space="preserve">Feeder </v>
          </cell>
          <cell r="F207" t="str">
            <v>022163</v>
          </cell>
          <cell r="G207" t="str">
            <v>Taharo</v>
          </cell>
          <cell r="H207" t="str">
            <v>Malo</v>
          </cell>
          <cell r="I207" t="str">
            <v>NBV</v>
          </cell>
          <cell r="J207" t="str">
            <v>Sanma</v>
          </cell>
          <cell r="K207" t="str">
            <v>0084596001</v>
          </cell>
          <cell r="L207">
            <v>13</v>
          </cell>
          <cell r="M207">
            <v>9000</v>
          </cell>
          <cell r="N207">
            <v>117000</v>
          </cell>
          <cell r="O207">
            <v>35100</v>
          </cell>
          <cell r="P207">
            <v>35100</v>
          </cell>
          <cell r="Q207"/>
          <cell r="R207">
            <v>0</v>
          </cell>
          <cell r="S207">
            <v>35100</v>
          </cell>
          <cell r="T207">
            <v>35100</v>
          </cell>
        </row>
        <row r="208">
          <cell r="B208" t="str">
            <v>K0221189</v>
          </cell>
          <cell r="C208" t="str">
            <v>Avunamalai</v>
          </cell>
          <cell r="D208" t="str">
            <v>Audited</v>
          </cell>
          <cell r="E208" t="str">
            <v>Feeder</v>
          </cell>
          <cell r="F208" t="str">
            <v>022139</v>
          </cell>
          <cell r="G208" t="str">
            <v>Nanuhu Randasi</v>
          </cell>
          <cell r="H208" t="str">
            <v>Malo</v>
          </cell>
          <cell r="I208" t="str">
            <v>NBV</v>
          </cell>
          <cell r="J208" t="str">
            <v>Sanma</v>
          </cell>
          <cell r="K208" t="str">
            <v>0084651001</v>
          </cell>
          <cell r="L208">
            <v>14</v>
          </cell>
          <cell r="M208">
            <v>9000</v>
          </cell>
          <cell r="N208">
            <v>126000</v>
          </cell>
          <cell r="O208">
            <v>37800</v>
          </cell>
          <cell r="P208">
            <v>37800</v>
          </cell>
          <cell r="Q208"/>
          <cell r="R208">
            <v>0</v>
          </cell>
          <cell r="S208">
            <v>37800</v>
          </cell>
          <cell r="T208">
            <v>37800</v>
          </cell>
        </row>
        <row r="209">
          <cell r="B209" t="str">
            <v>K0222098</v>
          </cell>
          <cell r="C209" t="str">
            <v>Balon</v>
          </cell>
          <cell r="D209" t="str">
            <v>Audited</v>
          </cell>
          <cell r="E209" t="str">
            <v xml:space="preserve">Attached </v>
          </cell>
          <cell r="F209" t="str">
            <v>022204</v>
          </cell>
          <cell r="G209" t="str">
            <v xml:space="preserve">Balon </v>
          </cell>
          <cell r="H209" t="str">
            <v>Santo</v>
          </cell>
          <cell r="I209" t="str">
            <v>NBV</v>
          </cell>
          <cell r="J209" t="str">
            <v>Sanma</v>
          </cell>
          <cell r="K209" t="str">
            <v>0084597001</v>
          </cell>
          <cell r="L209">
            <v>18</v>
          </cell>
          <cell r="M209">
            <v>9000</v>
          </cell>
          <cell r="N209">
            <v>162000</v>
          </cell>
          <cell r="O209">
            <v>48600</v>
          </cell>
          <cell r="P209">
            <v>48600</v>
          </cell>
          <cell r="Q209"/>
          <cell r="R209"/>
          <cell r="S209">
            <v>48600</v>
          </cell>
          <cell r="T209">
            <v>48600</v>
          </cell>
        </row>
        <row r="210">
          <cell r="B210" t="str">
            <v>K0221007</v>
          </cell>
          <cell r="C210" t="str">
            <v>Banaviti</v>
          </cell>
          <cell r="D210" t="str">
            <v>Audited</v>
          </cell>
          <cell r="E210" t="str">
            <v xml:space="preserve">Attached </v>
          </cell>
          <cell r="F210" t="str">
            <v>022106</v>
          </cell>
          <cell r="G210" t="str">
            <v>Banaviti</v>
          </cell>
          <cell r="H210" t="str">
            <v>Malo</v>
          </cell>
          <cell r="I210" t="str">
            <v>NBV</v>
          </cell>
          <cell r="J210" t="str">
            <v>Sanma</v>
          </cell>
          <cell r="K210" t="str">
            <v>0084592001</v>
          </cell>
          <cell r="L210">
            <v>18</v>
          </cell>
          <cell r="M210">
            <v>9000</v>
          </cell>
          <cell r="N210">
            <v>162000</v>
          </cell>
          <cell r="O210">
            <v>48600</v>
          </cell>
          <cell r="P210">
            <v>48600</v>
          </cell>
          <cell r="Q210"/>
          <cell r="R210">
            <v>0</v>
          </cell>
          <cell r="S210">
            <v>48600</v>
          </cell>
          <cell r="T210">
            <v>48600</v>
          </cell>
        </row>
        <row r="211">
          <cell r="B211" t="str">
            <v>K0222070</v>
          </cell>
          <cell r="C211" t="str">
            <v>BanBan</v>
          </cell>
          <cell r="D211" t="str">
            <v>Audited</v>
          </cell>
          <cell r="E211" t="str">
            <v xml:space="preserve">Attached </v>
          </cell>
          <cell r="F211" t="str">
            <v>022205</v>
          </cell>
          <cell r="G211" t="str">
            <v>Banban</v>
          </cell>
          <cell r="H211" t="str">
            <v>Santo</v>
          </cell>
          <cell r="I211" t="str">
            <v>NBV</v>
          </cell>
          <cell r="J211" t="str">
            <v>Sanma</v>
          </cell>
          <cell r="K211" t="str">
            <v>0084598001</v>
          </cell>
          <cell r="L211">
            <v>70</v>
          </cell>
          <cell r="M211">
            <v>9000</v>
          </cell>
          <cell r="N211">
            <v>630000</v>
          </cell>
          <cell r="O211">
            <v>189000</v>
          </cell>
          <cell r="P211">
            <v>189000</v>
          </cell>
          <cell r="Q211"/>
          <cell r="R211"/>
          <cell r="S211">
            <v>189000</v>
          </cell>
          <cell r="T211">
            <v>189000</v>
          </cell>
        </row>
        <row r="212">
          <cell r="B212" t="str">
            <v>K0222511</v>
          </cell>
          <cell r="C212" t="str">
            <v>Pareo NTCU</v>
          </cell>
          <cell r="D212" t="str">
            <v>Audited</v>
          </cell>
          <cell r="E212" t="str">
            <v>Feeder</v>
          </cell>
          <cell r="F212" t="str">
            <v>022262</v>
          </cell>
          <cell r="G212" t="str">
            <v>Sulemauri</v>
          </cell>
          <cell r="H212" t="str">
            <v>Santo</v>
          </cell>
          <cell r="I212" t="str">
            <v>NBV</v>
          </cell>
          <cell r="J212" t="str">
            <v>Sanma</v>
          </cell>
          <cell r="K212" t="str">
            <v>0084634001</v>
          </cell>
          <cell r="L212">
            <v>8</v>
          </cell>
          <cell r="M212">
            <v>9000</v>
          </cell>
          <cell r="N212">
            <v>72000</v>
          </cell>
          <cell r="O212">
            <v>21600</v>
          </cell>
          <cell r="P212"/>
          <cell r="Q212">
            <v>21600</v>
          </cell>
          <cell r="R212">
            <v>0</v>
          </cell>
          <cell r="S212">
            <v>43200</v>
          </cell>
          <cell r="T212">
            <v>43200</v>
          </cell>
        </row>
        <row r="213">
          <cell r="B213" t="str">
            <v>K0221535</v>
          </cell>
          <cell r="C213" t="str">
            <v>Belalulu Kindy</v>
          </cell>
          <cell r="D213" t="str">
            <v>Audited</v>
          </cell>
          <cell r="E213" t="str">
            <v>Attached</v>
          </cell>
          <cell r="F213" t="str">
            <v>022114</v>
          </cell>
          <cell r="G213" t="str">
            <v>Jinaure</v>
          </cell>
          <cell r="H213" t="str">
            <v>Malo</v>
          </cell>
          <cell r="I213" t="str">
            <v>NBV</v>
          </cell>
          <cell r="J213" t="str">
            <v>Sanma</v>
          </cell>
          <cell r="K213" t="str">
            <v>0084594001</v>
          </cell>
          <cell r="L213">
            <v>11</v>
          </cell>
          <cell r="M213">
            <v>9000</v>
          </cell>
          <cell r="N213">
            <v>99000</v>
          </cell>
          <cell r="O213">
            <v>29700</v>
          </cell>
          <cell r="P213">
            <v>29700</v>
          </cell>
          <cell r="Q213"/>
          <cell r="R213">
            <v>0</v>
          </cell>
          <cell r="S213">
            <v>29700</v>
          </cell>
          <cell r="T213">
            <v>29700</v>
          </cell>
        </row>
        <row r="214">
          <cell r="B214" t="str">
            <v>K0220059</v>
          </cell>
          <cell r="C214" t="str">
            <v>Bernier Bay</v>
          </cell>
          <cell r="D214" t="str">
            <v>Audited</v>
          </cell>
          <cell r="E214" t="str">
            <v xml:space="preserve">Feeder </v>
          </cell>
          <cell r="F214" t="str">
            <v>022007</v>
          </cell>
          <cell r="G214" t="str">
            <v xml:space="preserve">Bernier Bay </v>
          </cell>
          <cell r="H214" t="str">
            <v>Aore</v>
          </cell>
          <cell r="I214" t="str">
            <v>NBV</v>
          </cell>
          <cell r="J214" t="str">
            <v>Sanma</v>
          </cell>
          <cell r="K214" t="str">
            <v>0084642001</v>
          </cell>
          <cell r="L214">
            <v>7</v>
          </cell>
          <cell r="M214">
            <v>9000</v>
          </cell>
          <cell r="N214">
            <v>63000</v>
          </cell>
          <cell r="O214">
            <v>18900</v>
          </cell>
          <cell r="P214">
            <v>18900</v>
          </cell>
          <cell r="Q214"/>
          <cell r="R214"/>
          <cell r="S214">
            <v>18900</v>
          </cell>
          <cell r="T214">
            <v>18900</v>
          </cell>
        </row>
        <row r="215">
          <cell r="B215" t="str">
            <v>TLS43</v>
          </cell>
          <cell r="C215" t="str">
            <v>Bombua Kindy</v>
          </cell>
          <cell r="D215" t="str">
            <v>Audited</v>
          </cell>
          <cell r="E215" t="str">
            <v>Attached</v>
          </cell>
          <cell r="F215" t="str">
            <v>0222301</v>
          </cell>
          <cell r="G215" t="str">
            <v>Bombua Secondary</v>
          </cell>
          <cell r="H215" t="str">
            <v>Santo</v>
          </cell>
          <cell r="I215" t="str">
            <v>NBV</v>
          </cell>
          <cell r="J215" t="str">
            <v>Sanma</v>
          </cell>
          <cell r="K215" t="str">
            <v>0186772001</v>
          </cell>
          <cell r="L215">
            <v>16</v>
          </cell>
          <cell r="M215">
            <v>9000</v>
          </cell>
          <cell r="N215">
            <v>144000</v>
          </cell>
          <cell r="O215">
            <v>43200</v>
          </cell>
          <cell r="P215">
            <v>43200</v>
          </cell>
          <cell r="Q215"/>
          <cell r="R215">
            <v>0</v>
          </cell>
          <cell r="S215">
            <v>43200</v>
          </cell>
          <cell r="T215">
            <v>43200</v>
          </cell>
        </row>
        <row r="216">
          <cell r="B216" t="str">
            <v>K0221184</v>
          </cell>
          <cell r="C216" t="str">
            <v>Bosahe Aseturu Kindy</v>
          </cell>
          <cell r="D216" t="str">
            <v>Audited</v>
          </cell>
          <cell r="E216" t="str">
            <v xml:space="preserve">Feeder </v>
          </cell>
          <cell r="F216" t="str">
            <v>022103</v>
          </cell>
          <cell r="G216" t="str">
            <v>Avunatari</v>
          </cell>
          <cell r="H216" t="str">
            <v>Malo</v>
          </cell>
          <cell r="I216" t="str">
            <v>NBV</v>
          </cell>
          <cell r="J216" t="str">
            <v>Sanma</v>
          </cell>
          <cell r="K216" t="str">
            <v>0084591001</v>
          </cell>
          <cell r="L216">
            <v>29</v>
          </cell>
          <cell r="M216">
            <v>9000</v>
          </cell>
          <cell r="N216">
            <v>261000</v>
          </cell>
          <cell r="O216">
            <v>78300</v>
          </cell>
          <cell r="P216">
            <v>78300</v>
          </cell>
          <cell r="Q216"/>
          <cell r="R216">
            <v>0</v>
          </cell>
          <cell r="S216">
            <v>78300</v>
          </cell>
          <cell r="T216">
            <v>78300</v>
          </cell>
        </row>
        <row r="217">
          <cell r="B217" t="str">
            <v>K0219331</v>
          </cell>
          <cell r="C217" t="str">
            <v>Buluiana (Bueli) Kindy</v>
          </cell>
          <cell r="D217" t="str">
            <v>Audited</v>
          </cell>
          <cell r="E217" t="str">
            <v xml:space="preserve">Feeder </v>
          </cell>
          <cell r="F217" t="str">
            <v>021912</v>
          </cell>
          <cell r="G217" t="str">
            <v>Dombulu</v>
          </cell>
          <cell r="H217" t="str">
            <v>Mavea</v>
          </cell>
          <cell r="I217" t="str">
            <v>NBV</v>
          </cell>
          <cell r="J217" t="str">
            <v>Sanma</v>
          </cell>
          <cell r="K217" t="str">
            <v>0084589001</v>
          </cell>
          <cell r="L217">
            <v>19</v>
          </cell>
          <cell r="M217">
            <v>9000</v>
          </cell>
          <cell r="N217">
            <v>171000</v>
          </cell>
          <cell r="O217">
            <v>51300</v>
          </cell>
          <cell r="P217">
            <v>51300</v>
          </cell>
          <cell r="Q217"/>
          <cell r="R217">
            <v>0</v>
          </cell>
          <cell r="S217">
            <v>51300</v>
          </cell>
          <cell r="T217">
            <v>51300</v>
          </cell>
        </row>
        <row r="218">
          <cell r="B218" t="str">
            <v>K0222049</v>
          </cell>
          <cell r="C218" t="str">
            <v>Butmas</v>
          </cell>
          <cell r="D218" t="str">
            <v>Audited</v>
          </cell>
          <cell r="E218" t="str">
            <v xml:space="preserve">Attached </v>
          </cell>
          <cell r="F218" t="str">
            <v>022209</v>
          </cell>
          <cell r="G218" t="str">
            <v>Butmas</v>
          </cell>
          <cell r="H218" t="str">
            <v>Santo</v>
          </cell>
          <cell r="I218" t="str">
            <v>NBV</v>
          </cell>
          <cell r="J218" t="str">
            <v>Sanma</v>
          </cell>
          <cell r="K218" t="str">
            <v>0084600001</v>
          </cell>
          <cell r="L218">
            <v>14</v>
          </cell>
          <cell r="M218">
            <v>9000</v>
          </cell>
          <cell r="N218">
            <v>126000</v>
          </cell>
          <cell r="O218">
            <v>37800</v>
          </cell>
          <cell r="P218">
            <v>37800</v>
          </cell>
          <cell r="Q218"/>
          <cell r="R218">
            <v>0</v>
          </cell>
          <cell r="S218">
            <v>37800</v>
          </cell>
          <cell r="T218">
            <v>37800</v>
          </cell>
        </row>
        <row r="219">
          <cell r="B219" t="str">
            <v>K0222075</v>
          </cell>
          <cell r="C219" t="str">
            <v>Coolidge Kindy</v>
          </cell>
          <cell r="D219" t="str">
            <v>Audited</v>
          </cell>
          <cell r="E219" t="str">
            <v xml:space="preserve">Feeder </v>
          </cell>
          <cell r="F219" t="str">
            <v>022205</v>
          </cell>
          <cell r="G219" t="str">
            <v>Banban</v>
          </cell>
          <cell r="H219" t="str">
            <v>Santo</v>
          </cell>
          <cell r="I219" t="str">
            <v>NBV</v>
          </cell>
          <cell r="J219" t="str">
            <v>Sanma</v>
          </cell>
          <cell r="K219" t="str">
            <v>0084598001</v>
          </cell>
          <cell r="L219">
            <v>93</v>
          </cell>
          <cell r="M219">
            <v>9000</v>
          </cell>
          <cell r="N219">
            <v>837000</v>
          </cell>
          <cell r="O219">
            <v>251100</v>
          </cell>
          <cell r="P219">
            <v>251100</v>
          </cell>
          <cell r="Q219"/>
          <cell r="R219">
            <v>0</v>
          </cell>
          <cell r="S219">
            <v>251100</v>
          </cell>
          <cell r="T219">
            <v>251100</v>
          </cell>
        </row>
        <row r="220">
          <cell r="B220" t="str">
            <v>K0222079</v>
          </cell>
          <cell r="C220" t="str">
            <v>D Ocean</v>
          </cell>
          <cell r="D220" t="str">
            <v>Audited</v>
          </cell>
          <cell r="E220" t="str">
            <v xml:space="preserve">Feeder </v>
          </cell>
          <cell r="F220" t="str">
            <v>020111</v>
          </cell>
          <cell r="G220" t="str">
            <v>Sarakata</v>
          </cell>
          <cell r="H220" t="str">
            <v>Santo</v>
          </cell>
          <cell r="I220" t="str">
            <v>NBV</v>
          </cell>
          <cell r="J220" t="str">
            <v>Sanma</v>
          </cell>
          <cell r="K220" t="str">
            <v>0084586001</v>
          </cell>
          <cell r="L220">
            <v>61</v>
          </cell>
          <cell r="M220">
            <v>9000</v>
          </cell>
          <cell r="N220">
            <v>549000</v>
          </cell>
          <cell r="O220">
            <v>164700</v>
          </cell>
          <cell r="P220">
            <v>164700</v>
          </cell>
          <cell r="Q220"/>
          <cell r="R220">
            <v>0</v>
          </cell>
          <cell r="S220">
            <v>164700</v>
          </cell>
          <cell r="T220">
            <v>164700</v>
          </cell>
        </row>
        <row r="221">
          <cell r="B221" t="str">
            <v>K0217211</v>
          </cell>
          <cell r="C221" t="str">
            <v>Dambulu</v>
          </cell>
          <cell r="D221" t="str">
            <v>Audited</v>
          </cell>
          <cell r="E221" t="str">
            <v>Attached</v>
          </cell>
          <cell r="F221" t="str">
            <v>021711</v>
          </cell>
          <cell r="G221" t="str">
            <v>Dambulu</v>
          </cell>
          <cell r="H221" t="str">
            <v>Mavea</v>
          </cell>
          <cell r="I221" t="str">
            <v>NBV</v>
          </cell>
          <cell r="J221" t="str">
            <v>Sanma</v>
          </cell>
          <cell r="K221" t="str">
            <v>0084588001</v>
          </cell>
          <cell r="L221">
            <v>5</v>
          </cell>
          <cell r="M221">
            <v>9000</v>
          </cell>
          <cell r="N221">
            <v>45000</v>
          </cell>
          <cell r="O221">
            <v>13500</v>
          </cell>
          <cell r="P221">
            <v>13500</v>
          </cell>
          <cell r="Q221"/>
          <cell r="R221"/>
          <cell r="S221">
            <v>13500</v>
          </cell>
          <cell r="T221">
            <v>13500</v>
          </cell>
        </row>
        <row r="222">
          <cell r="B222" t="str">
            <v>K0222035</v>
          </cell>
          <cell r="C222" t="str">
            <v>De Quiros</v>
          </cell>
          <cell r="D222" t="str">
            <v>Audited</v>
          </cell>
          <cell r="E222" t="str">
            <v xml:space="preserve">Attached </v>
          </cell>
          <cell r="F222" t="str">
            <v>042912</v>
          </cell>
          <cell r="G222" t="str">
            <v xml:space="preserve">De Quiros </v>
          </cell>
          <cell r="H222" t="str">
            <v>Santo</v>
          </cell>
          <cell r="I222" t="str">
            <v>NBV</v>
          </cell>
          <cell r="J222" t="str">
            <v>Sanma</v>
          </cell>
          <cell r="K222" t="str">
            <v>0098423001</v>
          </cell>
          <cell r="L222">
            <v>8</v>
          </cell>
          <cell r="M222">
            <v>9000</v>
          </cell>
          <cell r="N222">
            <v>72000</v>
          </cell>
          <cell r="O222">
            <v>21600</v>
          </cell>
          <cell r="P222">
            <v>21600</v>
          </cell>
          <cell r="Q222"/>
          <cell r="R222">
            <v>0</v>
          </cell>
          <cell r="S222">
            <v>21600</v>
          </cell>
          <cell r="T222">
            <v>21600</v>
          </cell>
        </row>
        <row r="223">
          <cell r="B223" t="str">
            <v>K0219552</v>
          </cell>
          <cell r="C223" t="str">
            <v>Dombulu Kindy</v>
          </cell>
          <cell r="D223" t="str">
            <v>Audited</v>
          </cell>
          <cell r="E223" t="str">
            <v>Attached</v>
          </cell>
          <cell r="F223" t="str">
            <v>021912</v>
          </cell>
          <cell r="G223" t="str">
            <v>Dombulu</v>
          </cell>
          <cell r="H223" t="str">
            <v>Tutuba</v>
          </cell>
          <cell r="I223" t="str">
            <v>NBV</v>
          </cell>
          <cell r="J223" t="str">
            <v>Sanma</v>
          </cell>
          <cell r="K223" t="str">
            <v>0084589001</v>
          </cell>
          <cell r="L223">
            <v>12</v>
          </cell>
          <cell r="M223">
            <v>9000</v>
          </cell>
          <cell r="N223">
            <v>108000</v>
          </cell>
          <cell r="O223">
            <v>32400</v>
          </cell>
          <cell r="P223">
            <v>32400</v>
          </cell>
          <cell r="Q223"/>
          <cell r="R223">
            <v>0</v>
          </cell>
          <cell r="S223">
            <v>32400</v>
          </cell>
          <cell r="T223">
            <v>32400</v>
          </cell>
        </row>
        <row r="224">
          <cell r="B224" t="str">
            <v>K0222548</v>
          </cell>
          <cell r="C224" t="str">
            <v>Driana Kindy</v>
          </cell>
          <cell r="D224" t="str">
            <v>Audited</v>
          </cell>
          <cell r="E224" t="str">
            <v>Feeder</v>
          </cell>
          <cell r="F224" t="str">
            <v>020111</v>
          </cell>
          <cell r="G224" t="str">
            <v>Sarakata</v>
          </cell>
          <cell r="H224" t="str">
            <v>Santo</v>
          </cell>
          <cell r="I224" t="str">
            <v>NBV</v>
          </cell>
          <cell r="J224" t="str">
            <v>Sanma</v>
          </cell>
          <cell r="K224" t="str">
            <v>0084586001</v>
          </cell>
          <cell r="L224">
            <v>9</v>
          </cell>
          <cell r="M224">
            <v>9000</v>
          </cell>
          <cell r="N224">
            <v>81000</v>
          </cell>
          <cell r="O224">
            <v>24300</v>
          </cell>
          <cell r="P224">
            <v>24300</v>
          </cell>
          <cell r="Q224"/>
          <cell r="R224">
            <v>0</v>
          </cell>
          <cell r="S224">
            <v>24300</v>
          </cell>
          <cell r="T224">
            <v>24300</v>
          </cell>
        </row>
        <row r="225">
          <cell r="B225" t="str">
            <v>K0222531</v>
          </cell>
          <cell r="C225" t="str">
            <v>Fanafo Kindy</v>
          </cell>
          <cell r="D225" t="str">
            <v>Audited</v>
          </cell>
          <cell r="E225" t="str">
            <v xml:space="preserve">Attached </v>
          </cell>
          <cell r="F225" t="str">
            <v>022213</v>
          </cell>
          <cell r="G225" t="str">
            <v>Fanafo</v>
          </cell>
          <cell r="H225" t="str">
            <v>Santo</v>
          </cell>
          <cell r="I225" t="str">
            <v>NBV</v>
          </cell>
          <cell r="J225" t="str">
            <v>Sanma</v>
          </cell>
          <cell r="K225" t="str">
            <v>0084665001</v>
          </cell>
          <cell r="L225">
            <v>19</v>
          </cell>
          <cell r="M225">
            <v>9000</v>
          </cell>
          <cell r="N225">
            <v>171000</v>
          </cell>
          <cell r="O225">
            <v>51300</v>
          </cell>
          <cell r="P225">
            <v>51300</v>
          </cell>
          <cell r="Q225"/>
          <cell r="R225">
            <v>0</v>
          </cell>
          <cell r="S225">
            <v>51300</v>
          </cell>
          <cell r="T225">
            <v>51300</v>
          </cell>
        </row>
        <row r="226">
          <cell r="B226" t="str">
            <v>K0222470</v>
          </cell>
          <cell r="C226" t="str">
            <v>Fimele Community Kindy</v>
          </cell>
          <cell r="D226" t="str">
            <v>Audited</v>
          </cell>
          <cell r="E226" t="str">
            <v xml:space="preserve">Feeder </v>
          </cell>
          <cell r="F226" t="str">
            <v>022210</v>
          </cell>
          <cell r="G226" t="str">
            <v>Ebenezer</v>
          </cell>
          <cell r="H226" t="str">
            <v>Santo</v>
          </cell>
          <cell r="I226" t="str">
            <v>NBV</v>
          </cell>
          <cell r="J226" t="str">
            <v>Sanma</v>
          </cell>
          <cell r="K226" t="str">
            <v>0084601001</v>
          </cell>
          <cell r="L226">
            <v>18</v>
          </cell>
          <cell r="M226">
            <v>9000</v>
          </cell>
          <cell r="N226">
            <v>162000</v>
          </cell>
          <cell r="O226">
            <v>48600</v>
          </cell>
          <cell r="P226">
            <v>48600</v>
          </cell>
          <cell r="Q226"/>
          <cell r="R226">
            <v>0</v>
          </cell>
          <cell r="S226">
            <v>48600</v>
          </cell>
          <cell r="T226">
            <v>48600</v>
          </cell>
        </row>
        <row r="227">
          <cell r="B227" t="str">
            <v>K0222543</v>
          </cell>
          <cell r="C227" t="str">
            <v>Grace Kindy</v>
          </cell>
          <cell r="D227" t="str">
            <v>Audited</v>
          </cell>
          <cell r="E227" t="str">
            <v>Feeder</v>
          </cell>
          <cell r="F227" t="str">
            <v>020111</v>
          </cell>
          <cell r="G227" t="str">
            <v>Sarakata</v>
          </cell>
          <cell r="H227" t="str">
            <v>Santo</v>
          </cell>
          <cell r="I227" t="str">
            <v>NBV</v>
          </cell>
          <cell r="J227" t="str">
            <v>Sanma</v>
          </cell>
          <cell r="K227" t="str">
            <v>0084586001</v>
          </cell>
          <cell r="L227">
            <v>17</v>
          </cell>
          <cell r="M227">
            <v>9000</v>
          </cell>
          <cell r="N227">
            <v>153000</v>
          </cell>
          <cell r="O227">
            <v>45900</v>
          </cell>
          <cell r="P227">
            <v>45900</v>
          </cell>
          <cell r="Q227"/>
          <cell r="R227">
            <v>0</v>
          </cell>
          <cell r="S227">
            <v>45900</v>
          </cell>
          <cell r="T227">
            <v>45900</v>
          </cell>
        </row>
        <row r="228">
          <cell r="B228" t="str">
            <v>K0222123</v>
          </cell>
          <cell r="C228" t="str">
            <v>Hasevaia</v>
          </cell>
          <cell r="D228" t="str">
            <v>Audited</v>
          </cell>
          <cell r="E228" t="str">
            <v xml:space="preserve">Feeder </v>
          </cell>
          <cell r="F228" t="str">
            <v>022210</v>
          </cell>
          <cell r="G228" t="str">
            <v>Ebenezer</v>
          </cell>
          <cell r="H228" t="str">
            <v>Santo</v>
          </cell>
          <cell r="I228" t="str">
            <v>NBV</v>
          </cell>
          <cell r="J228" t="str">
            <v>Sanma</v>
          </cell>
          <cell r="K228" t="str">
            <v>0084601001</v>
          </cell>
          <cell r="L228">
            <v>3</v>
          </cell>
          <cell r="M228">
            <v>9000</v>
          </cell>
          <cell r="N228">
            <v>27000</v>
          </cell>
          <cell r="O228">
            <v>8100</v>
          </cell>
          <cell r="P228">
            <v>8100</v>
          </cell>
          <cell r="Q228"/>
          <cell r="R228"/>
          <cell r="S228">
            <v>8100</v>
          </cell>
          <cell r="T228">
            <v>8100</v>
          </cell>
        </row>
        <row r="229">
          <cell r="B229" t="str">
            <v>K0222162</v>
          </cell>
          <cell r="C229" t="str">
            <v>Hokua</v>
          </cell>
          <cell r="D229" t="str">
            <v>Audited</v>
          </cell>
          <cell r="E229" t="str">
            <v xml:space="preserve">Feeder </v>
          </cell>
          <cell r="F229" t="str">
            <v>022234</v>
          </cell>
          <cell r="G229" t="str">
            <v xml:space="preserve">Menevula </v>
          </cell>
          <cell r="H229" t="str">
            <v>Santo</v>
          </cell>
          <cell r="I229" t="str">
            <v>NBV</v>
          </cell>
          <cell r="J229" t="str">
            <v>Sanma</v>
          </cell>
          <cell r="K229" t="str">
            <v>0084650001</v>
          </cell>
          <cell r="L229">
            <v>8</v>
          </cell>
          <cell r="M229">
            <v>9000</v>
          </cell>
          <cell r="N229">
            <v>72000</v>
          </cell>
          <cell r="O229">
            <v>21600</v>
          </cell>
          <cell r="P229">
            <v>21600</v>
          </cell>
          <cell r="Q229"/>
          <cell r="R229">
            <v>0</v>
          </cell>
          <cell r="S229">
            <v>21600</v>
          </cell>
          <cell r="T229">
            <v>21600</v>
          </cell>
        </row>
        <row r="230">
          <cell r="B230" t="str">
            <v>K0222084</v>
          </cell>
          <cell r="C230" t="str">
            <v>Iethvekar</v>
          </cell>
          <cell r="D230" t="str">
            <v>Audited</v>
          </cell>
          <cell r="E230" t="str">
            <v xml:space="preserve">Attached </v>
          </cell>
          <cell r="F230" t="str">
            <v>022217</v>
          </cell>
          <cell r="G230" t="str">
            <v>Iethvekar</v>
          </cell>
          <cell r="H230" t="str">
            <v>Santo</v>
          </cell>
          <cell r="I230" t="str">
            <v>NBV</v>
          </cell>
          <cell r="J230" t="str">
            <v>Sanma</v>
          </cell>
          <cell r="K230" t="str">
            <v>0084604001</v>
          </cell>
          <cell r="L230">
            <v>29</v>
          </cell>
          <cell r="M230">
            <v>9000</v>
          </cell>
          <cell r="N230">
            <v>261000</v>
          </cell>
          <cell r="O230">
            <v>78300</v>
          </cell>
          <cell r="P230">
            <v>78300</v>
          </cell>
          <cell r="Q230"/>
          <cell r="R230">
            <v>0</v>
          </cell>
          <cell r="S230">
            <v>78300</v>
          </cell>
          <cell r="T230">
            <v>78300</v>
          </cell>
        </row>
        <row r="231">
          <cell r="B231" t="str">
            <v>K0222074</v>
          </cell>
          <cell r="C231" t="str">
            <v>Jerahap Kindy</v>
          </cell>
          <cell r="D231" t="str">
            <v>Audited</v>
          </cell>
          <cell r="E231" t="str">
            <v>Feeder</v>
          </cell>
          <cell r="F231" t="str">
            <v>020101</v>
          </cell>
          <cell r="G231" t="str">
            <v>Kamewa English</v>
          </cell>
          <cell r="H231" t="str">
            <v>Santo</v>
          </cell>
          <cell r="I231" t="str">
            <v>NBV</v>
          </cell>
          <cell r="J231" t="str">
            <v>Sanma</v>
          </cell>
          <cell r="K231" t="str">
            <v>0084640001</v>
          </cell>
          <cell r="L231">
            <v>23</v>
          </cell>
          <cell r="M231">
            <v>9000</v>
          </cell>
          <cell r="N231">
            <v>207000</v>
          </cell>
          <cell r="O231">
            <v>62100</v>
          </cell>
          <cell r="P231">
            <v>62100</v>
          </cell>
          <cell r="Q231"/>
          <cell r="R231">
            <v>0</v>
          </cell>
          <cell r="S231">
            <v>62100</v>
          </cell>
          <cell r="T231">
            <v>62100</v>
          </cell>
        </row>
        <row r="232">
          <cell r="B232" t="str">
            <v>K0221016</v>
          </cell>
          <cell r="C232" t="str">
            <v>Jinaure</v>
          </cell>
          <cell r="D232" t="str">
            <v>Audited</v>
          </cell>
          <cell r="E232" t="str">
            <v xml:space="preserve">Attached </v>
          </cell>
          <cell r="F232" t="str">
            <v>022114</v>
          </cell>
          <cell r="G232" t="str">
            <v xml:space="preserve">Jinaure </v>
          </cell>
          <cell r="H232" t="str">
            <v>Malo</v>
          </cell>
          <cell r="I232" t="str">
            <v>NBV</v>
          </cell>
          <cell r="J232" t="str">
            <v>Sanma</v>
          </cell>
          <cell r="K232" t="str">
            <v>0084594001</v>
          </cell>
          <cell r="L232">
            <v>19</v>
          </cell>
          <cell r="M232">
            <v>9000</v>
          </cell>
          <cell r="N232">
            <v>171000</v>
          </cell>
          <cell r="O232">
            <v>51300</v>
          </cell>
          <cell r="P232">
            <v>51300</v>
          </cell>
          <cell r="Q232"/>
          <cell r="R232">
            <v>0</v>
          </cell>
          <cell r="S232">
            <v>51300</v>
          </cell>
          <cell r="T232">
            <v>51300</v>
          </cell>
        </row>
        <row r="233">
          <cell r="B233" t="str">
            <v>K0222092</v>
          </cell>
          <cell r="C233" t="str">
            <v>Kaliro</v>
          </cell>
          <cell r="D233" t="str">
            <v>Audited</v>
          </cell>
          <cell r="E233" t="str">
            <v xml:space="preserve">Feeder </v>
          </cell>
          <cell r="F233" t="str">
            <v>022241</v>
          </cell>
          <cell r="G233" t="str">
            <v xml:space="preserve">Natawa 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0084624001</v>
          </cell>
          <cell r="L233">
            <v>9</v>
          </cell>
          <cell r="M233">
            <v>9000</v>
          </cell>
          <cell r="N233">
            <v>81000</v>
          </cell>
          <cell r="O233">
            <v>24300</v>
          </cell>
          <cell r="P233">
            <v>24300</v>
          </cell>
          <cell r="Q233"/>
          <cell r="R233">
            <v>0</v>
          </cell>
          <cell r="S233">
            <v>24300</v>
          </cell>
          <cell r="T233">
            <v>24300</v>
          </cell>
        </row>
        <row r="234">
          <cell r="B234" t="str">
            <v>K0222083</v>
          </cell>
          <cell r="C234" t="str">
            <v>Kamewa - Franis</v>
          </cell>
          <cell r="D234" t="str">
            <v>Audited</v>
          </cell>
          <cell r="E234" t="str">
            <v>Attached</v>
          </cell>
          <cell r="F234" t="str">
            <v>020102</v>
          </cell>
          <cell r="G234" t="str">
            <v>Kamewa</v>
          </cell>
          <cell r="H234" t="str">
            <v>Santo</v>
          </cell>
          <cell r="I234" t="str">
            <v>NBV</v>
          </cell>
          <cell r="J234" t="str">
            <v>Sanma</v>
          </cell>
          <cell r="K234" t="str">
            <v>0084640001</v>
          </cell>
          <cell r="L234">
            <v>46</v>
          </cell>
          <cell r="M234">
            <v>9000</v>
          </cell>
          <cell r="N234">
            <v>414000</v>
          </cell>
          <cell r="O234">
            <v>124200</v>
          </cell>
          <cell r="P234">
            <v>124200</v>
          </cell>
          <cell r="Q234"/>
          <cell r="R234">
            <v>0</v>
          </cell>
          <cell r="S234">
            <v>124200</v>
          </cell>
          <cell r="T234">
            <v>124200</v>
          </cell>
        </row>
        <row r="235">
          <cell r="B235" t="str">
            <v>K0222068</v>
          </cell>
          <cell r="C235" t="str">
            <v>Kamewa -Inglis</v>
          </cell>
          <cell r="D235" t="str">
            <v>Audited</v>
          </cell>
          <cell r="E235" t="str">
            <v xml:space="preserve">Attached </v>
          </cell>
          <cell r="F235" t="str">
            <v>020101</v>
          </cell>
          <cell r="G235" t="str">
            <v>Kamewa-Inglis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0084640001</v>
          </cell>
          <cell r="L235">
            <v>87</v>
          </cell>
          <cell r="M235">
            <v>9000</v>
          </cell>
          <cell r="N235">
            <v>783000</v>
          </cell>
          <cell r="O235">
            <v>234900</v>
          </cell>
          <cell r="P235">
            <v>234900</v>
          </cell>
          <cell r="Q235"/>
          <cell r="R235">
            <v>0</v>
          </cell>
          <cell r="S235">
            <v>234900</v>
          </cell>
          <cell r="T235">
            <v>234900</v>
          </cell>
        </row>
        <row r="236">
          <cell r="B236" t="str">
            <v>K0222483</v>
          </cell>
          <cell r="C236" t="str">
            <v>Kerr Family</v>
          </cell>
          <cell r="D236" t="str">
            <v>Audited</v>
          </cell>
          <cell r="E236" t="str">
            <v>Feeder</v>
          </cell>
          <cell r="F236" t="str">
            <v>022235</v>
          </cell>
          <cell r="G236" t="str">
            <v>Mwast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0098428001</v>
          </cell>
          <cell r="L236">
            <v>6</v>
          </cell>
          <cell r="M236">
            <v>9000</v>
          </cell>
          <cell r="N236">
            <v>54000</v>
          </cell>
          <cell r="O236">
            <v>16200</v>
          </cell>
          <cell r="P236">
            <v>16200</v>
          </cell>
          <cell r="Q236"/>
          <cell r="R236">
            <v>0</v>
          </cell>
          <cell r="S236">
            <v>16200</v>
          </cell>
          <cell r="T236">
            <v>16200</v>
          </cell>
        </row>
        <row r="237">
          <cell r="B237" t="str">
            <v>K0222544</v>
          </cell>
          <cell r="C237" t="str">
            <v>Knox Kindy</v>
          </cell>
          <cell r="D237" t="str">
            <v>Audited</v>
          </cell>
          <cell r="E237" t="str">
            <v>Feeder</v>
          </cell>
          <cell r="F237" t="str">
            <v>022216</v>
          </cell>
          <cell r="G237" t="str">
            <v>Ian Livo</v>
          </cell>
          <cell r="H237" t="str">
            <v>Santo</v>
          </cell>
          <cell r="I237" t="str">
            <v>NBV</v>
          </cell>
          <cell r="J237" t="str">
            <v>Sanma</v>
          </cell>
          <cell r="K237" t="str">
            <v>0084603001</v>
          </cell>
          <cell r="L237">
            <v>11</v>
          </cell>
          <cell r="M237">
            <v>9000</v>
          </cell>
          <cell r="N237">
            <v>99000</v>
          </cell>
          <cell r="O237">
            <v>29700</v>
          </cell>
          <cell r="P237">
            <v>29700</v>
          </cell>
          <cell r="Q237"/>
          <cell r="R237"/>
          <cell r="S237">
            <v>29700</v>
          </cell>
          <cell r="T237">
            <v>29700</v>
          </cell>
        </row>
        <row r="238">
          <cell r="B238" t="str">
            <v>K0222115</v>
          </cell>
          <cell r="C238" t="str">
            <v>Kom'ese(Namoru)</v>
          </cell>
          <cell r="D238" t="str">
            <v>Audited</v>
          </cell>
          <cell r="E238" t="str">
            <v xml:space="preserve">Attached </v>
          </cell>
          <cell r="F238" t="str">
            <v>022236</v>
          </cell>
          <cell r="G238" t="str">
            <v xml:space="preserve">Namoru </v>
          </cell>
          <cell r="H238" t="str">
            <v>Santo</v>
          </cell>
          <cell r="I238" t="str">
            <v>NBV</v>
          </cell>
          <cell r="J238" t="str">
            <v>Sanma</v>
          </cell>
          <cell r="K238" t="str">
            <v>0084658001</v>
          </cell>
          <cell r="L238">
            <v>7</v>
          </cell>
          <cell r="M238">
            <v>9000</v>
          </cell>
          <cell r="N238">
            <v>63000</v>
          </cell>
          <cell r="O238">
            <v>18900</v>
          </cell>
          <cell r="P238">
            <v>18900</v>
          </cell>
          <cell r="Q238"/>
          <cell r="R238"/>
          <cell r="S238">
            <v>18900</v>
          </cell>
          <cell r="T238">
            <v>18900</v>
          </cell>
        </row>
        <row r="239">
          <cell r="B239" t="str">
            <v>K0222164</v>
          </cell>
          <cell r="C239" t="str">
            <v>Koroia</v>
          </cell>
          <cell r="D239" t="str">
            <v>Audited</v>
          </cell>
          <cell r="E239" t="str">
            <v xml:space="preserve">Feeder </v>
          </cell>
          <cell r="F239" t="str">
            <v>022234</v>
          </cell>
          <cell r="G239" t="str">
            <v xml:space="preserve">Menevula </v>
          </cell>
          <cell r="H239" t="str">
            <v>Santo</v>
          </cell>
          <cell r="I239" t="str">
            <v>NBV</v>
          </cell>
          <cell r="J239" t="str">
            <v>Sanma</v>
          </cell>
          <cell r="K239" t="str">
            <v>0084650001</v>
          </cell>
          <cell r="L239">
            <v>11</v>
          </cell>
          <cell r="M239">
            <v>9000</v>
          </cell>
          <cell r="N239">
            <v>99000</v>
          </cell>
          <cell r="O239">
            <v>29700</v>
          </cell>
          <cell r="P239">
            <v>29700</v>
          </cell>
          <cell r="Q239"/>
          <cell r="R239">
            <v>0</v>
          </cell>
          <cell r="S239">
            <v>29700</v>
          </cell>
          <cell r="T239">
            <v>29700</v>
          </cell>
        </row>
        <row r="240">
          <cell r="B240" t="str">
            <v>K0222199</v>
          </cell>
          <cell r="C240" t="str">
            <v>Lape Pre-school</v>
          </cell>
          <cell r="D240" t="str">
            <v>Audited</v>
          </cell>
          <cell r="E240" t="str">
            <v xml:space="preserve">Feeder </v>
          </cell>
          <cell r="F240" t="str">
            <v>0222497</v>
          </cell>
          <cell r="G240" t="str">
            <v>Lemesie (lape/Paparam)</v>
          </cell>
          <cell r="H240" t="str">
            <v>Santo</v>
          </cell>
          <cell r="I240" t="str">
            <v>NBV</v>
          </cell>
          <cell r="J240" t="str">
            <v>Sanma</v>
          </cell>
          <cell r="K240" t="str">
            <v>0098424001</v>
          </cell>
          <cell r="L240">
            <v>2</v>
          </cell>
          <cell r="M240">
            <v>9000</v>
          </cell>
          <cell r="N240">
            <v>18000</v>
          </cell>
          <cell r="O240">
            <v>5400</v>
          </cell>
          <cell r="P240">
            <v>5400</v>
          </cell>
          <cell r="Q240"/>
          <cell r="R240"/>
          <cell r="S240">
            <v>5400</v>
          </cell>
          <cell r="T240">
            <v>5400</v>
          </cell>
        </row>
        <row r="241">
          <cell r="B241" t="str">
            <v>K0222085</v>
          </cell>
          <cell r="C241" t="str">
            <v>Lathi</v>
          </cell>
          <cell r="D241" t="str">
            <v>Audited</v>
          </cell>
          <cell r="E241" t="str">
            <v xml:space="preserve">Attached </v>
          </cell>
          <cell r="F241" t="str">
            <v>022222</v>
          </cell>
          <cell r="G241" t="str">
            <v>Lathi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0084606001</v>
          </cell>
          <cell r="L241">
            <v>10</v>
          </cell>
          <cell r="M241">
            <v>9000</v>
          </cell>
          <cell r="N241">
            <v>90000</v>
          </cell>
          <cell r="O241">
            <v>27000</v>
          </cell>
          <cell r="P241">
            <v>27000</v>
          </cell>
          <cell r="Q241"/>
          <cell r="R241">
            <v>0</v>
          </cell>
          <cell r="S241">
            <v>27000</v>
          </cell>
          <cell r="T241">
            <v>27000</v>
          </cell>
        </row>
        <row r="242">
          <cell r="B242" t="str">
            <v>K0222545</v>
          </cell>
          <cell r="C242" t="str">
            <v>Line Kindy</v>
          </cell>
          <cell r="D242" t="str">
            <v>Audited</v>
          </cell>
          <cell r="E242" t="str">
            <v>Feeder</v>
          </cell>
          <cell r="F242" t="str">
            <v>020111</v>
          </cell>
          <cell r="G242" t="str">
            <v>Sarakata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0084586001</v>
          </cell>
          <cell r="L242">
            <v>34</v>
          </cell>
          <cell r="M242">
            <v>9000</v>
          </cell>
          <cell r="N242">
            <v>306000</v>
          </cell>
          <cell r="O242">
            <v>91800</v>
          </cell>
          <cell r="P242">
            <v>91800</v>
          </cell>
          <cell r="Q242"/>
          <cell r="R242">
            <v>0</v>
          </cell>
          <cell r="S242">
            <v>91800</v>
          </cell>
          <cell r="T242">
            <v>91800</v>
          </cell>
        </row>
        <row r="243">
          <cell r="B243" t="str">
            <v>K0222149</v>
          </cell>
          <cell r="C243" t="str">
            <v>Lolorai</v>
          </cell>
          <cell r="D243" t="str">
            <v>Audited</v>
          </cell>
          <cell r="E243" t="str">
            <v xml:space="preserve">Feeder </v>
          </cell>
          <cell r="F243" t="str">
            <v>022264</v>
          </cell>
          <cell r="G243" t="str">
            <v>Saletui</v>
          </cell>
          <cell r="H243" t="str">
            <v>Santo</v>
          </cell>
          <cell r="I243" t="str">
            <v>NBV</v>
          </cell>
          <cell r="J243" t="str">
            <v>Sanma</v>
          </cell>
          <cell r="K243" t="str">
            <v>0084654001</v>
          </cell>
          <cell r="L243">
            <v>16</v>
          </cell>
          <cell r="M243">
            <v>9000</v>
          </cell>
          <cell r="N243">
            <v>144000</v>
          </cell>
          <cell r="O243">
            <v>43200</v>
          </cell>
          <cell r="P243">
            <v>43200</v>
          </cell>
          <cell r="Q243"/>
          <cell r="R243">
            <v>0</v>
          </cell>
          <cell r="S243">
            <v>43200</v>
          </cell>
          <cell r="T243">
            <v>43200</v>
          </cell>
        </row>
        <row r="244">
          <cell r="B244" t="str">
            <v>K0222101</v>
          </cell>
          <cell r="C244" t="str">
            <v>Lorethiakarkar</v>
          </cell>
          <cell r="D244" t="str">
            <v>Audited</v>
          </cell>
          <cell r="E244" t="str">
            <v xml:space="preserve">Attached </v>
          </cell>
          <cell r="F244" t="str">
            <v>022224</v>
          </cell>
          <cell r="G244" t="str">
            <v>Lorethiakarkar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0084605001</v>
          </cell>
          <cell r="L244">
            <v>16</v>
          </cell>
          <cell r="M244">
            <v>9000</v>
          </cell>
          <cell r="N244">
            <v>144000</v>
          </cell>
          <cell r="O244">
            <v>43200</v>
          </cell>
          <cell r="P244">
            <v>43200</v>
          </cell>
          <cell r="Q244"/>
          <cell r="R244">
            <v>0</v>
          </cell>
          <cell r="S244">
            <v>43200</v>
          </cell>
          <cell r="T244">
            <v>43200</v>
          </cell>
        </row>
        <row r="245">
          <cell r="B245" t="str">
            <v>K0222103</v>
          </cell>
          <cell r="C245" t="str">
            <v>Lorevulko</v>
          </cell>
          <cell r="D245" t="str">
            <v>Audited</v>
          </cell>
          <cell r="E245" t="str">
            <v xml:space="preserve">Attached </v>
          </cell>
          <cell r="F245" t="str">
            <v>022225</v>
          </cell>
          <cell r="G245" t="str">
            <v>Lorevulko Anglican Community</v>
          </cell>
          <cell r="H245" t="str">
            <v>Santo</v>
          </cell>
          <cell r="I245" t="str">
            <v>NBV</v>
          </cell>
          <cell r="J245" t="str">
            <v>Sanma</v>
          </cell>
          <cell r="K245" t="str">
            <v>0084675001</v>
          </cell>
          <cell r="L245">
            <v>16</v>
          </cell>
          <cell r="M245">
            <v>9000</v>
          </cell>
          <cell r="N245">
            <v>144000</v>
          </cell>
          <cell r="O245">
            <v>43200</v>
          </cell>
          <cell r="P245">
            <v>43200</v>
          </cell>
          <cell r="Q245"/>
          <cell r="R245">
            <v>0</v>
          </cell>
          <cell r="S245">
            <v>43200</v>
          </cell>
          <cell r="T245">
            <v>43200</v>
          </cell>
        </row>
        <row r="246">
          <cell r="B246" t="str">
            <v>K0222553</v>
          </cell>
          <cell r="C246" t="str">
            <v>Malores Kindy</v>
          </cell>
          <cell r="D246" t="str">
            <v>Audited</v>
          </cell>
          <cell r="E246" t="str">
            <v>Attached</v>
          </cell>
          <cell r="F246" t="str">
            <v>022227</v>
          </cell>
          <cell r="G246" t="str">
            <v>Malores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0084656001</v>
          </cell>
          <cell r="L246">
            <v>3</v>
          </cell>
          <cell r="M246">
            <v>9000</v>
          </cell>
          <cell r="N246">
            <v>27000</v>
          </cell>
          <cell r="O246">
            <v>8100</v>
          </cell>
          <cell r="P246">
            <v>3100</v>
          </cell>
          <cell r="Q246"/>
          <cell r="R246">
            <v>5000</v>
          </cell>
          <cell r="S246">
            <v>3100</v>
          </cell>
          <cell r="T246">
            <v>3100</v>
          </cell>
        </row>
        <row r="247">
          <cell r="B247" t="str">
            <v>K0222057</v>
          </cell>
          <cell r="C247" t="str">
            <v>Maljia Kindy</v>
          </cell>
          <cell r="D247" t="str">
            <v>Audited</v>
          </cell>
          <cell r="E247" t="str">
            <v>Feeder</v>
          </cell>
          <cell r="F247" t="str">
            <v>022216</v>
          </cell>
          <cell r="G247" t="str">
            <v>Ian Livo</v>
          </cell>
          <cell r="H247" t="str">
            <v>Santo</v>
          </cell>
          <cell r="I247" t="str">
            <v>NBV</v>
          </cell>
          <cell r="J247" t="str">
            <v>Sanma</v>
          </cell>
          <cell r="K247" t="str">
            <v>0084603001</v>
          </cell>
          <cell r="L247">
            <v>12</v>
          </cell>
          <cell r="M247">
            <v>9000</v>
          </cell>
          <cell r="N247">
            <v>108000</v>
          </cell>
          <cell r="O247">
            <v>32400</v>
          </cell>
          <cell r="P247">
            <v>32400</v>
          </cell>
          <cell r="Q247"/>
          <cell r="R247"/>
          <cell r="S247">
            <v>32400</v>
          </cell>
          <cell r="T247">
            <v>32400</v>
          </cell>
        </row>
        <row r="248">
          <cell r="B248" t="str">
            <v>K0222204</v>
          </cell>
          <cell r="C248" t="str">
            <v>Malsie</v>
          </cell>
          <cell r="D248" t="str">
            <v>Audited</v>
          </cell>
          <cell r="E248" t="str">
            <v xml:space="preserve">Feeder </v>
          </cell>
          <cell r="F248" t="str">
            <v>020111</v>
          </cell>
          <cell r="G248" t="str">
            <v>Sarakata</v>
          </cell>
          <cell r="H248" t="str">
            <v>Santo</v>
          </cell>
          <cell r="I248" t="str">
            <v>NBV</v>
          </cell>
          <cell r="J248" t="str">
            <v>Sanma</v>
          </cell>
          <cell r="K248" t="str">
            <v>0084586001</v>
          </cell>
          <cell r="L248">
            <v>58</v>
          </cell>
          <cell r="M248">
            <v>9000</v>
          </cell>
          <cell r="N248">
            <v>522000</v>
          </cell>
          <cell r="O248">
            <v>156600</v>
          </cell>
          <cell r="P248">
            <v>156600</v>
          </cell>
          <cell r="Q248"/>
          <cell r="R248">
            <v>0</v>
          </cell>
          <cell r="S248">
            <v>156600</v>
          </cell>
          <cell r="T248">
            <v>156600</v>
          </cell>
        </row>
        <row r="249">
          <cell r="B249" t="str">
            <v>K0222202</v>
          </cell>
          <cell r="C249" t="str">
            <v>Maltape Kindy</v>
          </cell>
          <cell r="D249" t="str">
            <v>Audited</v>
          </cell>
          <cell r="E249" t="str">
            <v>Feeder</v>
          </cell>
          <cell r="F249" t="str">
            <v>020110</v>
          </cell>
          <cell r="G249" t="str">
            <v xml:space="preserve">Santo East  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0084585001</v>
          </cell>
          <cell r="L249">
            <v>9</v>
          </cell>
          <cell r="M249">
            <v>9000</v>
          </cell>
          <cell r="N249">
            <v>81000</v>
          </cell>
          <cell r="O249">
            <v>24300</v>
          </cell>
          <cell r="P249">
            <v>24300</v>
          </cell>
          <cell r="Q249"/>
          <cell r="R249">
            <v>0</v>
          </cell>
          <cell r="S249">
            <v>24300</v>
          </cell>
          <cell r="T249">
            <v>24300</v>
          </cell>
        </row>
        <row r="250">
          <cell r="B250" t="str">
            <v>K0222078</v>
          </cell>
          <cell r="C250" t="str">
            <v>Matafanga</v>
          </cell>
          <cell r="D250" t="str">
            <v>Audited</v>
          </cell>
          <cell r="E250" t="str">
            <v xml:space="preserve">Feeder </v>
          </cell>
          <cell r="F250" t="str">
            <v>022279</v>
          </cell>
          <cell r="G250" t="str">
            <v>Luganville Adventist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0084659001</v>
          </cell>
          <cell r="L250">
            <v>35</v>
          </cell>
          <cell r="M250">
            <v>9000</v>
          </cell>
          <cell r="N250">
            <v>315000</v>
          </cell>
          <cell r="O250">
            <v>94500</v>
          </cell>
          <cell r="P250">
            <v>94500</v>
          </cell>
          <cell r="Q250"/>
          <cell r="R250">
            <v>0</v>
          </cell>
          <cell r="S250">
            <v>94500</v>
          </cell>
          <cell r="T250">
            <v>94500</v>
          </cell>
        </row>
        <row r="251">
          <cell r="B251" t="str">
            <v>K0222480</v>
          </cell>
          <cell r="C251" t="str">
            <v>Mataivura Kindy</v>
          </cell>
          <cell r="D251" t="str">
            <v>Audited</v>
          </cell>
          <cell r="E251" t="str">
            <v>Attached</v>
          </cell>
          <cell r="F251" t="str">
            <v>022223</v>
          </cell>
          <cell r="G251" t="str">
            <v>Limarua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0084649001</v>
          </cell>
          <cell r="L251">
            <v>7</v>
          </cell>
          <cell r="M251">
            <v>9000</v>
          </cell>
          <cell r="N251">
            <v>63000</v>
          </cell>
          <cell r="O251">
            <v>18900</v>
          </cell>
          <cell r="P251">
            <v>18900</v>
          </cell>
          <cell r="Q251"/>
          <cell r="R251">
            <v>0</v>
          </cell>
          <cell r="S251">
            <v>18900</v>
          </cell>
          <cell r="T251">
            <v>18900</v>
          </cell>
        </row>
        <row r="252">
          <cell r="B252" t="str">
            <v>K0222055</v>
          </cell>
          <cell r="C252" t="str">
            <v>Mataloi</v>
          </cell>
          <cell r="D252" t="str">
            <v>Audited</v>
          </cell>
          <cell r="E252" t="str">
            <v xml:space="preserve">Attached </v>
          </cell>
          <cell r="F252" t="str">
            <v>022232</v>
          </cell>
          <cell r="G252" t="str">
            <v>Mataloi</v>
          </cell>
          <cell r="H252" t="str">
            <v>Santo</v>
          </cell>
          <cell r="I252" t="str">
            <v>NBV</v>
          </cell>
          <cell r="J252" t="str">
            <v>Sanma</v>
          </cell>
          <cell r="K252" t="str">
            <v>0084672001</v>
          </cell>
          <cell r="L252">
            <v>11</v>
          </cell>
          <cell r="M252">
            <v>9000</v>
          </cell>
          <cell r="N252">
            <v>99000</v>
          </cell>
          <cell r="O252">
            <v>29700</v>
          </cell>
          <cell r="P252">
            <v>29700</v>
          </cell>
          <cell r="Q252"/>
          <cell r="R252">
            <v>0</v>
          </cell>
          <cell r="S252">
            <v>29700</v>
          </cell>
          <cell r="T252">
            <v>29700</v>
          </cell>
        </row>
        <row r="253">
          <cell r="B253" t="str">
            <v>K0222355</v>
          </cell>
          <cell r="C253" t="str">
            <v>Merap St Augustin</v>
          </cell>
          <cell r="D253" t="str">
            <v>Audited</v>
          </cell>
          <cell r="E253" t="str">
            <v>Attached</v>
          </cell>
          <cell r="F253" t="str">
            <v>022282</v>
          </cell>
          <cell r="G253" t="str">
            <v>Merap St Augustin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0098425001</v>
          </cell>
          <cell r="L253">
            <v>29</v>
          </cell>
          <cell r="M253">
            <v>9000</v>
          </cell>
          <cell r="N253">
            <v>261000</v>
          </cell>
          <cell r="O253">
            <v>78300</v>
          </cell>
          <cell r="P253">
            <v>68300</v>
          </cell>
          <cell r="Q253"/>
          <cell r="R253">
            <v>15400</v>
          </cell>
          <cell r="S253">
            <v>62900</v>
          </cell>
          <cell r="T253">
            <v>62900</v>
          </cell>
        </row>
        <row r="254">
          <cell r="B254" t="str">
            <v>K0222522</v>
          </cell>
          <cell r="C254" t="str">
            <v>Nabanga</v>
          </cell>
          <cell r="D254" t="str">
            <v>Audited</v>
          </cell>
          <cell r="E254" t="str">
            <v xml:space="preserve">Feeder </v>
          </cell>
          <cell r="F254" t="str">
            <v>020110</v>
          </cell>
          <cell r="G254" t="str">
            <v>Santo East -English</v>
          </cell>
          <cell r="H254" t="str">
            <v>Santo</v>
          </cell>
          <cell r="I254" t="str">
            <v>NBV</v>
          </cell>
          <cell r="J254" t="str">
            <v>Sanma</v>
          </cell>
          <cell r="K254" t="str">
            <v>0084585001</v>
          </cell>
          <cell r="L254">
            <v>5</v>
          </cell>
          <cell r="M254">
            <v>9000</v>
          </cell>
          <cell r="N254">
            <v>45000</v>
          </cell>
          <cell r="O254">
            <v>13500</v>
          </cell>
          <cell r="P254">
            <v>13500</v>
          </cell>
          <cell r="Q254"/>
          <cell r="R254">
            <v>0</v>
          </cell>
          <cell r="S254">
            <v>13500</v>
          </cell>
          <cell r="T254">
            <v>13500</v>
          </cell>
        </row>
        <row r="255">
          <cell r="B255" t="str">
            <v>K0221197</v>
          </cell>
          <cell r="C255" t="str">
            <v>Najaraiwelu</v>
          </cell>
          <cell r="D255" t="str">
            <v>Audited</v>
          </cell>
          <cell r="E255" t="str">
            <v xml:space="preserve">Attached </v>
          </cell>
          <cell r="F255" t="str">
            <v>0221500</v>
          </cell>
          <cell r="G255" t="str">
            <v>Najaraiwelu</v>
          </cell>
          <cell r="H255" t="str">
            <v>Malo</v>
          </cell>
          <cell r="I255" t="str">
            <v>NBV</v>
          </cell>
          <cell r="J255" t="str">
            <v>Sanma</v>
          </cell>
          <cell r="K255" t="str">
            <v>0098421001</v>
          </cell>
          <cell r="L255">
            <v>10</v>
          </cell>
          <cell r="M255">
            <v>9000</v>
          </cell>
          <cell r="N255">
            <v>90000</v>
          </cell>
          <cell r="O255">
            <v>27000</v>
          </cell>
          <cell r="P255">
            <v>27000</v>
          </cell>
          <cell r="Q255"/>
          <cell r="R255"/>
          <cell r="S255">
            <v>27000</v>
          </cell>
          <cell r="T255">
            <v>27000</v>
          </cell>
        </row>
        <row r="256">
          <cell r="B256" t="str">
            <v>K0221028</v>
          </cell>
          <cell r="C256" t="str">
            <v>Nanuhu</v>
          </cell>
          <cell r="D256" t="str">
            <v>Audited</v>
          </cell>
          <cell r="E256" t="str">
            <v xml:space="preserve">Attached </v>
          </cell>
          <cell r="F256" t="str">
            <v>022139</v>
          </cell>
          <cell r="G256" t="str">
            <v>Nanuhu</v>
          </cell>
          <cell r="H256" t="str">
            <v>Malo</v>
          </cell>
          <cell r="I256" t="str">
            <v>NBV</v>
          </cell>
          <cell r="J256" t="str">
            <v>Sanma</v>
          </cell>
          <cell r="K256" t="str">
            <v>0084651001</v>
          </cell>
          <cell r="L256">
            <v>9</v>
          </cell>
          <cell r="M256">
            <v>9000</v>
          </cell>
          <cell r="N256">
            <v>81000</v>
          </cell>
          <cell r="O256">
            <v>24300</v>
          </cell>
          <cell r="P256">
            <v>24300</v>
          </cell>
          <cell r="Q256"/>
          <cell r="R256"/>
          <cell r="S256">
            <v>24300</v>
          </cell>
          <cell r="T256">
            <v>24300</v>
          </cell>
        </row>
        <row r="257">
          <cell r="B257" t="str">
            <v>K0222554</v>
          </cell>
          <cell r="C257" t="str">
            <v>Naone Digicel Tower Kindy</v>
          </cell>
          <cell r="D257" t="str">
            <v>Audited</v>
          </cell>
          <cell r="E257" t="str">
            <v>Feeder</v>
          </cell>
          <cell r="F257" t="str">
            <v>0222502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8</v>
          </cell>
          <cell r="M257">
            <v>9000</v>
          </cell>
          <cell r="N257">
            <v>72000</v>
          </cell>
          <cell r="O257">
            <v>21600</v>
          </cell>
          <cell r="P257">
            <v>21600</v>
          </cell>
          <cell r="Q257"/>
          <cell r="R257">
            <v>0</v>
          </cell>
          <cell r="S257">
            <v>21600</v>
          </cell>
          <cell r="T257">
            <v>21600</v>
          </cell>
        </row>
        <row r="258">
          <cell r="B258" t="str">
            <v>K0222521</v>
          </cell>
          <cell r="C258" t="str">
            <v>Narango</v>
          </cell>
          <cell r="D258" t="str">
            <v>Audited</v>
          </cell>
          <cell r="E258" t="str">
            <v xml:space="preserve">Feeder </v>
          </cell>
          <cell r="F258" t="str">
            <v>022240</v>
          </cell>
          <cell r="G258" t="str">
            <v xml:space="preserve">Nasalanvunmoli 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0084645001</v>
          </cell>
          <cell r="L258">
            <v>17</v>
          </cell>
          <cell r="M258">
            <v>9000</v>
          </cell>
          <cell r="N258">
            <v>153000</v>
          </cell>
          <cell r="O258">
            <v>45900</v>
          </cell>
          <cell r="P258">
            <v>45900</v>
          </cell>
          <cell r="Q258"/>
          <cell r="R258">
            <v>0</v>
          </cell>
          <cell r="S258">
            <v>45900</v>
          </cell>
          <cell r="T258">
            <v>45900</v>
          </cell>
        </row>
        <row r="259">
          <cell r="B259" t="str">
            <v>K0222152</v>
          </cell>
          <cell r="C259" t="str">
            <v>Nasulesule</v>
          </cell>
          <cell r="D259" t="str">
            <v>Audited</v>
          </cell>
          <cell r="E259" t="str">
            <v xml:space="preserve">Attached </v>
          </cell>
          <cell r="F259" t="str">
            <v>022286</v>
          </cell>
          <cell r="G259" t="str">
            <v>Piareve (Nasulesule)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0098430001</v>
          </cell>
          <cell r="L259">
            <v>24</v>
          </cell>
          <cell r="M259">
            <v>9000</v>
          </cell>
          <cell r="N259">
            <v>216000</v>
          </cell>
          <cell r="O259">
            <v>64800</v>
          </cell>
          <cell r="P259">
            <v>64800</v>
          </cell>
          <cell r="Q259"/>
          <cell r="R259">
            <v>0</v>
          </cell>
          <cell r="S259">
            <v>64800</v>
          </cell>
          <cell r="T259">
            <v>64800</v>
          </cell>
        </row>
        <row r="260">
          <cell r="B260" t="str">
            <v>K0222180</v>
          </cell>
          <cell r="C260" t="str">
            <v>Natawa</v>
          </cell>
          <cell r="D260" t="str">
            <v>Audited</v>
          </cell>
          <cell r="E260" t="str">
            <v xml:space="preserve">Attached </v>
          </cell>
          <cell r="F260" t="str">
            <v>022241</v>
          </cell>
          <cell r="G260" t="str">
            <v xml:space="preserve">Natawa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0084624001</v>
          </cell>
          <cell r="L260">
            <v>34</v>
          </cell>
          <cell r="M260">
            <v>9000</v>
          </cell>
          <cell r="N260">
            <v>306000</v>
          </cell>
          <cell r="O260">
            <v>91800</v>
          </cell>
          <cell r="P260">
            <v>91800</v>
          </cell>
          <cell r="Q260"/>
          <cell r="R260">
            <v>0</v>
          </cell>
          <cell r="S260">
            <v>91800</v>
          </cell>
          <cell r="T260">
            <v>91800</v>
          </cell>
        </row>
        <row r="261">
          <cell r="B261" t="str">
            <v>K0222318</v>
          </cell>
          <cell r="C261" t="str">
            <v>Natchara</v>
          </cell>
          <cell r="D261" t="str">
            <v>Audited</v>
          </cell>
          <cell r="E261" t="str">
            <v xml:space="preserve">Feeder </v>
          </cell>
          <cell r="F261" t="str">
            <v>022265</v>
          </cell>
          <cell r="G261" t="str">
            <v>Tasmalum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0084663001</v>
          </cell>
          <cell r="L261">
            <v>8</v>
          </cell>
          <cell r="M261">
            <v>9000</v>
          </cell>
          <cell r="N261">
            <v>72000</v>
          </cell>
          <cell r="O261">
            <v>21600</v>
          </cell>
          <cell r="P261">
            <v>21600</v>
          </cell>
          <cell r="Q261"/>
          <cell r="R261">
            <v>0</v>
          </cell>
          <cell r="S261">
            <v>21600</v>
          </cell>
          <cell r="T261">
            <v>21600</v>
          </cell>
        </row>
        <row r="262">
          <cell r="B262" t="str">
            <v>K0221320</v>
          </cell>
          <cell r="C262" t="str">
            <v>Naviaru</v>
          </cell>
          <cell r="D262" t="str">
            <v>Audited</v>
          </cell>
          <cell r="E262" t="str">
            <v xml:space="preserve">Attached </v>
          </cell>
          <cell r="F262" t="str">
            <v>022143</v>
          </cell>
          <cell r="G262" t="str">
            <v>Naviaru</v>
          </cell>
          <cell r="H262" t="str">
            <v>Malo</v>
          </cell>
          <cell r="I262" t="str">
            <v>NBV</v>
          </cell>
          <cell r="J262" t="str">
            <v>Sanma</v>
          </cell>
          <cell r="K262" t="str">
            <v>0084652001</v>
          </cell>
          <cell r="L262">
            <v>14</v>
          </cell>
          <cell r="M262">
            <v>9000</v>
          </cell>
          <cell r="N262">
            <v>126000</v>
          </cell>
          <cell r="O262">
            <v>37800</v>
          </cell>
          <cell r="P262">
            <v>37800</v>
          </cell>
          <cell r="Q262"/>
          <cell r="R262">
            <v>0</v>
          </cell>
          <cell r="S262">
            <v>37800</v>
          </cell>
          <cell r="T262">
            <v>37800</v>
          </cell>
        </row>
        <row r="263">
          <cell r="B263" t="str">
            <v>K0222166</v>
          </cell>
          <cell r="C263" t="str">
            <v>Nogugu</v>
          </cell>
          <cell r="D263" t="str">
            <v>Audited</v>
          </cell>
          <cell r="E263" t="str">
            <v xml:space="preserve">Feeder </v>
          </cell>
          <cell r="F263" t="str">
            <v>022247</v>
          </cell>
          <cell r="G263" t="str">
            <v xml:space="preserve">John Noble Mackenzie </v>
          </cell>
          <cell r="H263" t="str">
            <v>Santo</v>
          </cell>
          <cell r="I263" t="str">
            <v>NBV</v>
          </cell>
          <cell r="J263" t="str">
            <v>Sanma</v>
          </cell>
          <cell r="K263" t="str">
            <v>0084627001</v>
          </cell>
          <cell r="L263">
            <v>7</v>
          </cell>
          <cell r="M263">
            <v>9000</v>
          </cell>
          <cell r="N263">
            <v>63000</v>
          </cell>
          <cell r="O263">
            <v>18900</v>
          </cell>
          <cell r="P263">
            <v>18900</v>
          </cell>
          <cell r="Q263"/>
          <cell r="R263">
            <v>0</v>
          </cell>
          <cell r="S263">
            <v>18900</v>
          </cell>
          <cell r="T263">
            <v>18900</v>
          </cell>
        </row>
        <row r="264">
          <cell r="B264" t="str">
            <v>K0222183</v>
          </cell>
          <cell r="C264" t="str">
            <v>Notre Dame de Lourde Vilvil</v>
          </cell>
          <cell r="D264" t="str">
            <v>Audited</v>
          </cell>
          <cell r="E264" t="str">
            <v xml:space="preserve">Attached </v>
          </cell>
          <cell r="F264" t="str">
            <v>0222499</v>
          </cell>
          <cell r="G264" t="str">
            <v>Notre Dame de Lourde Vilvil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0099150001</v>
          </cell>
          <cell r="L264">
            <v>35</v>
          </cell>
          <cell r="M264">
            <v>9000</v>
          </cell>
          <cell r="N264">
            <v>315000</v>
          </cell>
          <cell r="O264">
            <v>94500</v>
          </cell>
          <cell r="P264">
            <v>94500</v>
          </cell>
          <cell r="Q264"/>
          <cell r="R264">
            <v>0</v>
          </cell>
          <cell r="S264">
            <v>94500</v>
          </cell>
          <cell r="T264">
            <v>94500</v>
          </cell>
        </row>
        <row r="265">
          <cell r="B265" t="str">
            <v>K0222215</v>
          </cell>
          <cell r="C265" t="str">
            <v>Osten Kindy</v>
          </cell>
          <cell r="D265" t="str">
            <v>Audited</v>
          </cell>
          <cell r="E265" t="str">
            <v>Feeder</v>
          </cell>
          <cell r="F265" t="str">
            <v>022260</v>
          </cell>
          <cell r="G265" t="str">
            <v>Selusia</v>
          </cell>
          <cell r="H265" t="str">
            <v>Santo</v>
          </cell>
          <cell r="I265" t="str">
            <v>NBV</v>
          </cell>
          <cell r="J265" t="str">
            <v>Sanma</v>
          </cell>
          <cell r="K265" t="str">
            <v>0084633001</v>
          </cell>
          <cell r="L265">
            <v>5</v>
          </cell>
          <cell r="M265">
            <v>9000</v>
          </cell>
          <cell r="N265">
            <v>45000</v>
          </cell>
          <cell r="O265">
            <v>13500</v>
          </cell>
          <cell r="P265">
            <v>13500</v>
          </cell>
          <cell r="Q265"/>
          <cell r="R265">
            <v>0</v>
          </cell>
          <cell r="S265">
            <v>13500</v>
          </cell>
          <cell r="T265">
            <v>13500</v>
          </cell>
        </row>
        <row r="266">
          <cell r="B266" t="str">
            <v>K0222034</v>
          </cell>
          <cell r="C266" t="str">
            <v>Pelvus</v>
          </cell>
          <cell r="D266" t="str">
            <v>Audited</v>
          </cell>
          <cell r="E266" t="str">
            <v xml:space="preserve">Feeder </v>
          </cell>
          <cell r="F266" t="str">
            <v>022251</v>
          </cell>
          <cell r="G266" t="str">
            <v>Pialulup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0084628001</v>
          </cell>
          <cell r="L266">
            <v>9</v>
          </cell>
          <cell r="M266">
            <v>9000</v>
          </cell>
          <cell r="N266">
            <v>81000</v>
          </cell>
          <cell r="O266">
            <v>24300</v>
          </cell>
          <cell r="P266">
            <v>24300</v>
          </cell>
          <cell r="Q266"/>
          <cell r="R266">
            <v>0</v>
          </cell>
          <cell r="S266">
            <v>24300</v>
          </cell>
          <cell r="T266">
            <v>24300</v>
          </cell>
        </row>
        <row r="267">
          <cell r="B267" t="str">
            <v>K0222037</v>
          </cell>
          <cell r="C267" t="str">
            <v>Pialulup</v>
          </cell>
          <cell r="D267" t="str">
            <v>Audited</v>
          </cell>
          <cell r="E267" t="str">
            <v xml:space="preserve">Attached </v>
          </cell>
          <cell r="F267" t="str">
            <v>022251</v>
          </cell>
          <cell r="G267" t="str">
            <v>Pialulup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0084628001</v>
          </cell>
          <cell r="L267">
            <v>11</v>
          </cell>
          <cell r="M267">
            <v>9000</v>
          </cell>
          <cell r="N267">
            <v>99000</v>
          </cell>
          <cell r="O267">
            <v>29700</v>
          </cell>
          <cell r="P267">
            <v>29700</v>
          </cell>
          <cell r="Q267"/>
          <cell r="R267">
            <v>0</v>
          </cell>
          <cell r="S267">
            <v>29700</v>
          </cell>
          <cell r="T267">
            <v>29700</v>
          </cell>
        </row>
        <row r="268">
          <cell r="B268" t="str">
            <v>K0222487</v>
          </cell>
          <cell r="C268" t="str">
            <v>Piamatsina Kindy</v>
          </cell>
          <cell r="D268" t="str">
            <v>Audited</v>
          </cell>
          <cell r="E268" t="str">
            <v>Feeder</v>
          </cell>
          <cell r="F268" t="str">
            <v>022252</v>
          </cell>
          <cell r="G268" t="str">
            <v>Piamatsina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0084629001</v>
          </cell>
          <cell r="L268">
            <v>8</v>
          </cell>
          <cell r="M268">
            <v>9000</v>
          </cell>
          <cell r="N268">
            <v>72000</v>
          </cell>
          <cell r="O268">
            <v>21600</v>
          </cell>
          <cell r="P268">
            <v>21600</v>
          </cell>
          <cell r="Q268"/>
          <cell r="R268">
            <v>0</v>
          </cell>
          <cell r="S268">
            <v>21600</v>
          </cell>
          <cell r="T268">
            <v>21600</v>
          </cell>
        </row>
        <row r="269">
          <cell r="B269" t="str">
            <v>K0222139</v>
          </cell>
          <cell r="C269" t="str">
            <v>Pipinis</v>
          </cell>
          <cell r="D269" t="str">
            <v>Audited</v>
          </cell>
          <cell r="E269" t="str">
            <v xml:space="preserve">Feeder </v>
          </cell>
          <cell r="F269" t="str">
            <v>022218</v>
          </cell>
          <cell r="G269" t="str">
            <v xml:space="preserve">Ipayato 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0084671001</v>
          </cell>
          <cell r="L269">
            <v>23</v>
          </cell>
          <cell r="M269">
            <v>9000</v>
          </cell>
          <cell r="N269">
            <v>207000</v>
          </cell>
          <cell r="O269">
            <v>62100</v>
          </cell>
          <cell r="P269">
            <v>62100</v>
          </cell>
          <cell r="Q269"/>
          <cell r="R269"/>
          <cell r="S269">
            <v>62100</v>
          </cell>
          <cell r="T269">
            <v>62100</v>
          </cell>
        </row>
        <row r="270">
          <cell r="B270" t="str">
            <v>K0222127</v>
          </cell>
          <cell r="C270" t="str">
            <v>Porema</v>
          </cell>
          <cell r="D270" t="str">
            <v>Audited</v>
          </cell>
          <cell r="E270" t="str">
            <v xml:space="preserve">Feeder </v>
          </cell>
          <cell r="F270" t="str">
            <v>022254</v>
          </cell>
          <cell r="G270" t="str">
            <v>Puama (porema)</v>
          </cell>
          <cell r="H270" t="str">
            <v>Santo</v>
          </cell>
          <cell r="I270" t="str">
            <v>NBV</v>
          </cell>
          <cell r="J270" t="str">
            <v>Sanma</v>
          </cell>
          <cell r="K270" t="str">
            <v>0087031001</v>
          </cell>
          <cell r="L270">
            <v>9</v>
          </cell>
          <cell r="M270">
            <v>9000</v>
          </cell>
          <cell r="N270">
            <v>81000</v>
          </cell>
          <cell r="O270">
            <v>24300</v>
          </cell>
          <cell r="P270">
            <v>24300</v>
          </cell>
          <cell r="Q270"/>
          <cell r="R270">
            <v>0</v>
          </cell>
          <cell r="S270">
            <v>24300</v>
          </cell>
          <cell r="T270">
            <v>24300</v>
          </cell>
        </row>
        <row r="271">
          <cell r="B271" t="str">
            <v>K0221536</v>
          </cell>
          <cell r="C271" t="str">
            <v>Ranihi Kindy</v>
          </cell>
          <cell r="D271" t="str">
            <v>Audited</v>
          </cell>
          <cell r="E271" t="str">
            <v>Feeder</v>
          </cell>
          <cell r="F271" t="str">
            <v>022163</v>
          </cell>
          <cell r="G271" t="str">
            <v>Taharo</v>
          </cell>
          <cell r="H271" t="str">
            <v>Malo</v>
          </cell>
          <cell r="I271" t="str">
            <v>NBV</v>
          </cell>
          <cell r="J271" t="str">
            <v>Sanma</v>
          </cell>
          <cell r="K271" t="str">
            <v>0084596001</v>
          </cell>
          <cell r="L271">
            <v>7</v>
          </cell>
          <cell r="M271">
            <v>9000</v>
          </cell>
          <cell r="N271">
            <v>63000</v>
          </cell>
          <cell r="O271">
            <v>18900</v>
          </cell>
          <cell r="P271">
            <v>18900</v>
          </cell>
          <cell r="Q271"/>
          <cell r="R271">
            <v>0</v>
          </cell>
          <cell r="S271">
            <v>18900</v>
          </cell>
          <cell r="T271">
            <v>18900</v>
          </cell>
        </row>
        <row r="272">
          <cell r="B272" t="str">
            <v>K0222512</v>
          </cell>
          <cell r="C272" t="str">
            <v>Ravlepa</v>
          </cell>
          <cell r="D272" t="str">
            <v>Audited</v>
          </cell>
          <cell r="E272" t="str">
            <v>Feeder</v>
          </cell>
          <cell r="F272" t="str">
            <v>022247</v>
          </cell>
          <cell r="G272" t="str">
            <v xml:space="preserve">John Noble Mackenzie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0084627001</v>
          </cell>
          <cell r="L272">
            <v>4</v>
          </cell>
          <cell r="M272">
            <v>9000</v>
          </cell>
          <cell r="N272">
            <v>36000</v>
          </cell>
          <cell r="O272">
            <v>10800</v>
          </cell>
          <cell r="P272">
            <v>10800</v>
          </cell>
          <cell r="Q272"/>
          <cell r="R272"/>
          <cell r="S272">
            <v>10800</v>
          </cell>
          <cell r="T272">
            <v>10800</v>
          </cell>
        </row>
        <row r="273">
          <cell r="B273" t="str">
            <v>K0221017</v>
          </cell>
          <cell r="C273" t="str">
            <v>Reveles</v>
          </cell>
          <cell r="D273" t="str">
            <v>Audited</v>
          </cell>
          <cell r="E273" t="str">
            <v xml:space="preserve">Feeder </v>
          </cell>
          <cell r="F273" t="str">
            <v>022114</v>
          </cell>
          <cell r="G273" t="str">
            <v xml:space="preserve">Jinaure </v>
          </cell>
          <cell r="H273" t="str">
            <v>Malo</v>
          </cell>
          <cell r="I273" t="str">
            <v>NBV</v>
          </cell>
          <cell r="J273" t="str">
            <v>Sanma</v>
          </cell>
          <cell r="K273" t="str">
            <v>0084594001</v>
          </cell>
          <cell r="L273">
            <v>12</v>
          </cell>
          <cell r="M273">
            <v>9000</v>
          </cell>
          <cell r="N273">
            <v>108000</v>
          </cell>
          <cell r="O273">
            <v>32400</v>
          </cell>
          <cell r="P273">
            <v>32400</v>
          </cell>
          <cell r="Q273"/>
          <cell r="R273">
            <v>0</v>
          </cell>
          <cell r="S273">
            <v>32400</v>
          </cell>
          <cell r="T273">
            <v>32400</v>
          </cell>
        </row>
        <row r="274">
          <cell r="B274" t="str">
            <v>K0222077</v>
          </cell>
          <cell r="C274" t="str">
            <v>Rowhani</v>
          </cell>
          <cell r="D274" t="str">
            <v>Audited</v>
          </cell>
          <cell r="E274" t="str">
            <v xml:space="preserve">Attached </v>
          </cell>
          <cell r="F274" t="str">
            <v>020108</v>
          </cell>
          <cell r="G274" t="str">
            <v>Rowhani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0107822001</v>
          </cell>
          <cell r="L274">
            <v>24</v>
          </cell>
          <cell r="M274">
            <v>9000</v>
          </cell>
          <cell r="N274">
            <v>216000</v>
          </cell>
          <cell r="O274">
            <v>64800</v>
          </cell>
          <cell r="P274">
            <v>64800</v>
          </cell>
          <cell r="Q274"/>
          <cell r="R274"/>
          <cell r="S274">
            <v>64800</v>
          </cell>
          <cell r="T274">
            <v>64800</v>
          </cell>
        </row>
        <row r="275">
          <cell r="B275" t="str">
            <v>K0222527</v>
          </cell>
          <cell r="C275" t="str">
            <v>Sacre Coeur Fanafo</v>
          </cell>
          <cell r="D275" t="str">
            <v>Audited</v>
          </cell>
          <cell r="E275" t="str">
            <v xml:space="preserve">Feeder </v>
          </cell>
          <cell r="F275" t="str">
            <v>022213</v>
          </cell>
          <cell r="G275" t="str">
            <v>Fanofo</v>
          </cell>
          <cell r="H275" t="str">
            <v>Santo</v>
          </cell>
          <cell r="I275" t="str">
            <v>NBV</v>
          </cell>
          <cell r="J275" t="str">
            <v>Sanma</v>
          </cell>
          <cell r="K275" t="str">
            <v>0084665001</v>
          </cell>
          <cell r="L275">
            <v>41</v>
          </cell>
          <cell r="M275">
            <v>9000</v>
          </cell>
          <cell r="N275">
            <v>369000</v>
          </cell>
          <cell r="O275">
            <v>110700</v>
          </cell>
          <cell r="P275"/>
          <cell r="Q275">
            <v>110700</v>
          </cell>
          <cell r="R275">
            <v>0</v>
          </cell>
          <cell r="S275">
            <v>221400</v>
          </cell>
          <cell r="T275">
            <v>221400</v>
          </cell>
        </row>
        <row r="276">
          <cell r="B276" t="str">
            <v>K0221014</v>
          </cell>
          <cell r="C276" t="str">
            <v>Salehi Kindy</v>
          </cell>
          <cell r="D276" t="str">
            <v>Audited</v>
          </cell>
          <cell r="E276" t="str">
            <v>Feeder</v>
          </cell>
          <cell r="F276" t="str">
            <v>022143</v>
          </cell>
          <cell r="G276" t="str">
            <v>Naviaru</v>
          </cell>
          <cell r="H276" t="str">
            <v>Malo</v>
          </cell>
          <cell r="I276" t="str">
            <v>NBV</v>
          </cell>
          <cell r="J276" t="str">
            <v>Sanma</v>
          </cell>
          <cell r="K276" t="str">
            <v>0084652001</v>
          </cell>
          <cell r="L276">
            <v>9</v>
          </cell>
          <cell r="M276">
            <v>9000</v>
          </cell>
          <cell r="N276">
            <v>81000</v>
          </cell>
          <cell r="O276">
            <v>24300</v>
          </cell>
          <cell r="P276">
            <v>24300</v>
          </cell>
          <cell r="Q276"/>
          <cell r="R276">
            <v>0</v>
          </cell>
          <cell r="S276">
            <v>24300</v>
          </cell>
          <cell r="T276">
            <v>24300</v>
          </cell>
        </row>
        <row r="277">
          <cell r="B277" t="str">
            <v>K0221023</v>
          </cell>
          <cell r="C277" t="str">
            <v>Saleturu</v>
          </cell>
          <cell r="D277" t="str">
            <v>Audited</v>
          </cell>
          <cell r="E277" t="str">
            <v xml:space="preserve">Feeder </v>
          </cell>
          <cell r="F277" t="str">
            <v>022101</v>
          </cell>
          <cell r="G277" t="str">
            <v xml:space="preserve">Alowaru </v>
          </cell>
          <cell r="H277" t="str">
            <v>Malo</v>
          </cell>
          <cell r="I277" t="str">
            <v>NBV</v>
          </cell>
          <cell r="J277" t="str">
            <v>Sanma</v>
          </cell>
          <cell r="K277" t="str">
            <v>0084590001</v>
          </cell>
          <cell r="L277">
            <v>8</v>
          </cell>
          <cell r="M277">
            <v>9000</v>
          </cell>
          <cell r="N277">
            <v>72000</v>
          </cell>
          <cell r="O277">
            <v>21600</v>
          </cell>
          <cell r="P277">
            <v>21600</v>
          </cell>
          <cell r="Q277"/>
          <cell r="R277">
            <v>0</v>
          </cell>
          <cell r="S277">
            <v>21600</v>
          </cell>
          <cell r="T277">
            <v>21600</v>
          </cell>
        </row>
        <row r="278">
          <cell r="B278" t="str">
            <v>K0222081</v>
          </cell>
          <cell r="C278" t="str">
            <v>Santo East - English</v>
          </cell>
          <cell r="D278" t="str">
            <v>Audited</v>
          </cell>
          <cell r="E278" t="str">
            <v xml:space="preserve">Attached </v>
          </cell>
          <cell r="F278" t="str">
            <v>020110</v>
          </cell>
          <cell r="G278" t="str">
            <v>Santo East -English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0084585001</v>
          </cell>
          <cell r="L278">
            <v>118</v>
          </cell>
          <cell r="M278">
            <v>9000</v>
          </cell>
          <cell r="N278">
            <v>1062000</v>
          </cell>
          <cell r="O278">
            <v>318600</v>
          </cell>
          <cell r="P278">
            <v>318600</v>
          </cell>
          <cell r="Q278"/>
          <cell r="R278">
            <v>0</v>
          </cell>
          <cell r="S278">
            <v>318600</v>
          </cell>
          <cell r="T278">
            <v>318600</v>
          </cell>
        </row>
        <row r="279">
          <cell r="B279" t="str">
            <v>K0222080</v>
          </cell>
          <cell r="C279" t="str">
            <v>Ecole Maternelle De Luganville Est. ECCE</v>
          </cell>
          <cell r="D279" t="str">
            <v>Audited</v>
          </cell>
          <cell r="E279" t="str">
            <v xml:space="preserve">Attached </v>
          </cell>
          <cell r="F279" t="str">
            <v>020103</v>
          </cell>
          <cell r="G279" t="str">
            <v>Luganville- Est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0084608001</v>
          </cell>
          <cell r="L279">
            <v>62</v>
          </cell>
          <cell r="M279">
            <v>9000</v>
          </cell>
          <cell r="N279">
            <v>558000</v>
          </cell>
          <cell r="O279">
            <v>167400</v>
          </cell>
          <cell r="P279">
            <v>167400</v>
          </cell>
          <cell r="Q279"/>
          <cell r="R279">
            <v>0</v>
          </cell>
          <cell r="S279">
            <v>167400</v>
          </cell>
          <cell r="T279">
            <v>167400</v>
          </cell>
        </row>
        <row r="280">
          <cell r="B280" t="str">
            <v>K0222488</v>
          </cell>
          <cell r="C280" t="str">
            <v>Sara Kindy</v>
          </cell>
          <cell r="D280" t="str">
            <v>Audited</v>
          </cell>
          <cell r="E280" t="str">
            <v xml:space="preserve">Attached </v>
          </cell>
          <cell r="F280" t="str">
            <v>022258</v>
          </cell>
          <cell r="G280" t="str">
            <v>Sara Soari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0084632001</v>
          </cell>
          <cell r="L280">
            <v>13</v>
          </cell>
          <cell r="M280">
            <v>9000</v>
          </cell>
          <cell r="N280">
            <v>117000</v>
          </cell>
          <cell r="O280">
            <v>35100</v>
          </cell>
          <cell r="P280">
            <v>35100</v>
          </cell>
          <cell r="Q280"/>
          <cell r="R280">
            <v>0</v>
          </cell>
          <cell r="S280">
            <v>35100</v>
          </cell>
          <cell r="T280">
            <v>35100</v>
          </cell>
        </row>
        <row r="281">
          <cell r="B281" t="str">
            <v>K0222565</v>
          </cell>
          <cell r="C281" t="str">
            <v>Show Ground Community</v>
          </cell>
          <cell r="D281" t="str">
            <v>Audited</v>
          </cell>
          <cell r="E281" t="str">
            <v>Feeder</v>
          </cell>
          <cell r="F281" t="str">
            <v>020110</v>
          </cell>
          <cell r="G281" t="str">
            <v>Santo East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0084585001</v>
          </cell>
          <cell r="L281">
            <v>21</v>
          </cell>
          <cell r="M281">
            <v>9000</v>
          </cell>
          <cell r="N281">
            <v>189000</v>
          </cell>
          <cell r="O281">
            <v>56700</v>
          </cell>
          <cell r="P281">
            <v>56700</v>
          </cell>
          <cell r="Q281"/>
          <cell r="R281"/>
          <cell r="S281">
            <v>56700</v>
          </cell>
          <cell r="T281">
            <v>56700</v>
          </cell>
        </row>
        <row r="282">
          <cell r="B282" t="str">
            <v>K0222160</v>
          </cell>
          <cell r="C282" t="str">
            <v>Silaevae</v>
          </cell>
          <cell r="D282" t="str">
            <v>Audited</v>
          </cell>
          <cell r="E282" t="str">
            <v>Feeder</v>
          </cell>
          <cell r="F282" t="str">
            <v>022262</v>
          </cell>
          <cell r="G282" t="str">
            <v>Sulemauri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0084634001</v>
          </cell>
          <cell r="L282">
            <v>10</v>
          </cell>
          <cell r="M282">
            <v>9000</v>
          </cell>
          <cell r="N282">
            <v>90000</v>
          </cell>
          <cell r="O282">
            <v>27000</v>
          </cell>
          <cell r="P282">
            <v>27000</v>
          </cell>
          <cell r="Q282"/>
          <cell r="R282">
            <v>0</v>
          </cell>
          <cell r="S282">
            <v>27000</v>
          </cell>
          <cell r="T282">
            <v>27000</v>
          </cell>
        </row>
        <row r="283">
          <cell r="B283" t="str">
            <v>K0222537</v>
          </cell>
          <cell r="C283" t="str">
            <v>St. Andre Kindy</v>
          </cell>
          <cell r="D283" t="str">
            <v>Audited</v>
          </cell>
          <cell r="E283" t="str">
            <v>Feeder</v>
          </cell>
          <cell r="F283" t="str">
            <v>022205</v>
          </cell>
          <cell r="G283" t="str">
            <v>Banban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0084598001</v>
          </cell>
          <cell r="L283">
            <v>5</v>
          </cell>
          <cell r="M283">
            <v>9000</v>
          </cell>
          <cell r="N283">
            <v>45000</v>
          </cell>
          <cell r="O283">
            <v>13500</v>
          </cell>
          <cell r="P283">
            <v>13500</v>
          </cell>
          <cell r="Q283"/>
          <cell r="R283">
            <v>0</v>
          </cell>
          <cell r="S283">
            <v>13500</v>
          </cell>
          <cell r="T283">
            <v>13500</v>
          </cell>
        </row>
        <row r="284">
          <cell r="B284" t="str">
            <v>K0222542</v>
          </cell>
          <cell r="C284" t="str">
            <v>St. Andrew Kindy</v>
          </cell>
          <cell r="D284" t="str">
            <v>Audited</v>
          </cell>
          <cell r="E284" t="str">
            <v>Feeder</v>
          </cell>
          <cell r="F284" t="str">
            <v>022213</v>
          </cell>
          <cell r="G284" t="str">
            <v>Fanafo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0084665001</v>
          </cell>
          <cell r="L284">
            <v>5</v>
          </cell>
          <cell r="M284">
            <v>9000</v>
          </cell>
          <cell r="N284">
            <v>45000</v>
          </cell>
          <cell r="O284">
            <v>13500</v>
          </cell>
          <cell r="P284">
            <v>13500</v>
          </cell>
          <cell r="Q284"/>
          <cell r="R284">
            <v>0</v>
          </cell>
          <cell r="S284">
            <v>13500</v>
          </cell>
          <cell r="T284">
            <v>13500</v>
          </cell>
        </row>
        <row r="285">
          <cell r="B285" t="str">
            <v>K0222090</v>
          </cell>
          <cell r="C285" t="str">
            <v>St. Anne Kindy</v>
          </cell>
          <cell r="D285" t="str">
            <v>Audited</v>
          </cell>
          <cell r="E285" t="str">
            <v xml:space="preserve">Attached </v>
          </cell>
          <cell r="F285" t="str">
            <v>022253</v>
          </cell>
          <cell r="G285" t="str">
            <v>St Anne (portolry)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0084620001</v>
          </cell>
          <cell r="L285">
            <v>105</v>
          </cell>
          <cell r="M285">
            <v>9000</v>
          </cell>
          <cell r="N285">
            <v>945000</v>
          </cell>
          <cell r="O285">
            <v>283500</v>
          </cell>
          <cell r="P285">
            <v>283500</v>
          </cell>
          <cell r="Q285"/>
          <cell r="R285">
            <v>0</v>
          </cell>
          <cell r="S285">
            <v>283500</v>
          </cell>
          <cell r="T285">
            <v>283500</v>
          </cell>
        </row>
        <row r="286">
          <cell r="B286" t="str">
            <v>K0222036</v>
          </cell>
          <cell r="C286" t="str">
            <v>St. Jacques Kindy</v>
          </cell>
          <cell r="D286" t="str">
            <v>Audited</v>
          </cell>
          <cell r="E286" t="str">
            <v xml:space="preserve">Attached </v>
          </cell>
          <cell r="F286" t="str">
            <v>022208</v>
          </cell>
          <cell r="G286" t="str">
            <v>St. Jacques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0084599001</v>
          </cell>
          <cell r="L286">
            <v>18</v>
          </cell>
          <cell r="M286">
            <v>9000</v>
          </cell>
          <cell r="N286">
            <v>162000</v>
          </cell>
          <cell r="O286">
            <v>48600</v>
          </cell>
          <cell r="P286">
            <v>48600</v>
          </cell>
          <cell r="Q286"/>
          <cell r="R286"/>
          <cell r="S286">
            <v>48600</v>
          </cell>
          <cell r="T286">
            <v>48600</v>
          </cell>
        </row>
        <row r="287">
          <cell r="B287" t="str">
            <v>K0222329</v>
          </cell>
          <cell r="C287" t="str">
            <v>St. Joseph/Rowok</v>
          </cell>
          <cell r="D287" t="str">
            <v>Audited</v>
          </cell>
          <cell r="E287" t="str">
            <v xml:space="preserve">Attached </v>
          </cell>
          <cell r="F287" t="str">
            <v>022257</v>
          </cell>
          <cell r="G287" t="str">
            <v>St. Joseph ( Rowok)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0084662001</v>
          </cell>
          <cell r="L287">
            <v>23</v>
          </cell>
          <cell r="M287">
            <v>9000</v>
          </cell>
          <cell r="N287">
            <v>207000</v>
          </cell>
          <cell r="O287">
            <v>62100</v>
          </cell>
          <cell r="P287">
            <v>62100</v>
          </cell>
          <cell r="Q287"/>
          <cell r="R287">
            <v>0</v>
          </cell>
          <cell r="S287">
            <v>62100</v>
          </cell>
          <cell r="T287">
            <v>62100</v>
          </cell>
        </row>
        <row r="288">
          <cell r="B288" t="str">
            <v>K0222071</v>
          </cell>
          <cell r="C288" t="str">
            <v>St. Pierre et St. Paul</v>
          </cell>
          <cell r="D288" t="str">
            <v>Audited</v>
          </cell>
          <cell r="E288" t="str">
            <v xml:space="preserve">Feeder </v>
          </cell>
          <cell r="F288" t="str">
            <v>020105</v>
          </cell>
          <cell r="G288" t="str">
            <v xml:space="preserve">St. Theresse 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0084655001</v>
          </cell>
          <cell r="L288">
            <v>7</v>
          </cell>
          <cell r="M288">
            <v>9000</v>
          </cell>
          <cell r="N288">
            <v>63000</v>
          </cell>
          <cell r="O288">
            <v>18900</v>
          </cell>
          <cell r="P288">
            <v>18900</v>
          </cell>
          <cell r="Q288"/>
          <cell r="R288">
            <v>0</v>
          </cell>
          <cell r="S288">
            <v>18900</v>
          </cell>
          <cell r="T288">
            <v>18900</v>
          </cell>
        </row>
        <row r="289">
          <cell r="B289" t="str">
            <v>K0222549</v>
          </cell>
          <cell r="C289" t="str">
            <v>St. Raphael Kindy</v>
          </cell>
          <cell r="D289" t="str">
            <v>Audited</v>
          </cell>
          <cell r="E289" t="str">
            <v>Feeder</v>
          </cell>
          <cell r="F289" t="str">
            <v>022248</v>
          </cell>
          <cell r="G289" t="str">
            <v>St. Pierre (Okoro)</v>
          </cell>
          <cell r="H289" t="str">
            <v>Santo</v>
          </cell>
          <cell r="I289" t="str">
            <v>NBV</v>
          </cell>
          <cell r="J289" t="str">
            <v>Sanma</v>
          </cell>
          <cell r="K289" t="str">
            <v>0084660001</v>
          </cell>
          <cell r="L289">
            <v>8</v>
          </cell>
          <cell r="M289">
            <v>9000</v>
          </cell>
          <cell r="N289">
            <v>72000</v>
          </cell>
          <cell r="O289">
            <v>21600</v>
          </cell>
          <cell r="P289">
            <v>21600</v>
          </cell>
          <cell r="Q289"/>
          <cell r="R289">
            <v>0</v>
          </cell>
          <cell r="S289">
            <v>21600</v>
          </cell>
          <cell r="T289">
            <v>21600</v>
          </cell>
        </row>
        <row r="290">
          <cell r="B290" t="str">
            <v>K0222062</v>
          </cell>
          <cell r="C290" t="str">
            <v>Ste. Therese Kindy</v>
          </cell>
          <cell r="D290" t="str">
            <v>Audited</v>
          </cell>
          <cell r="E290" t="str">
            <v xml:space="preserve">Attached </v>
          </cell>
          <cell r="F290" t="str">
            <v>020105</v>
          </cell>
          <cell r="G290" t="str">
            <v xml:space="preserve">St. Theresse </v>
          </cell>
          <cell r="H290" t="str">
            <v>Santo</v>
          </cell>
          <cell r="I290" t="str">
            <v>NBV</v>
          </cell>
          <cell r="J290" t="str">
            <v>Sanma</v>
          </cell>
          <cell r="K290" t="str">
            <v>0084655001</v>
          </cell>
          <cell r="L290">
            <v>76</v>
          </cell>
          <cell r="M290">
            <v>9000</v>
          </cell>
          <cell r="N290">
            <v>684000</v>
          </cell>
          <cell r="O290">
            <v>205200</v>
          </cell>
          <cell r="P290">
            <v>205200</v>
          </cell>
          <cell r="Q290"/>
          <cell r="R290">
            <v>0</v>
          </cell>
          <cell r="S290">
            <v>205200</v>
          </cell>
          <cell r="T290">
            <v>205200</v>
          </cell>
        </row>
        <row r="291">
          <cell r="B291" t="str">
            <v>K0221010</v>
          </cell>
          <cell r="C291" t="str">
            <v>Sunshine</v>
          </cell>
          <cell r="D291" t="str">
            <v>Audited</v>
          </cell>
          <cell r="E291" t="str">
            <v xml:space="preserve">Feeder </v>
          </cell>
          <cell r="F291" t="str">
            <v>022102</v>
          </cell>
          <cell r="G291" t="str">
            <v xml:space="preserve">Amapelau/Mati 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0091201001</v>
          </cell>
          <cell r="L291">
            <v>13</v>
          </cell>
          <cell r="M291">
            <v>9000</v>
          </cell>
          <cell r="N291">
            <v>117000</v>
          </cell>
          <cell r="O291">
            <v>35100</v>
          </cell>
          <cell r="P291">
            <v>35100</v>
          </cell>
          <cell r="Q291"/>
          <cell r="R291">
            <v>0</v>
          </cell>
          <cell r="S291">
            <v>35100</v>
          </cell>
          <cell r="T291">
            <v>35100</v>
          </cell>
        </row>
        <row r="292">
          <cell r="B292" t="str">
            <v>K0221515</v>
          </cell>
          <cell r="C292" t="str">
            <v>Tabunversake kindy</v>
          </cell>
          <cell r="D292" t="str">
            <v>Audited</v>
          </cell>
          <cell r="E292" t="str">
            <v xml:space="preserve">Feeder </v>
          </cell>
          <cell r="F292" t="str">
            <v>022120</v>
          </cell>
          <cell r="G292" t="str">
            <v xml:space="preserve">Kitacu </v>
          </cell>
          <cell r="H292" t="str">
            <v>Malo</v>
          </cell>
          <cell r="I292" t="str">
            <v>NBV</v>
          </cell>
          <cell r="J292" t="str">
            <v>Sanma</v>
          </cell>
          <cell r="K292" t="str">
            <v>0084595001</v>
          </cell>
          <cell r="L292">
            <v>14</v>
          </cell>
          <cell r="M292">
            <v>9000</v>
          </cell>
          <cell r="N292">
            <v>126000</v>
          </cell>
          <cell r="O292">
            <v>37800</v>
          </cell>
          <cell r="P292">
            <v>37800</v>
          </cell>
          <cell r="Q292"/>
          <cell r="R292">
            <v>0</v>
          </cell>
          <cell r="S292">
            <v>37800</v>
          </cell>
          <cell r="T292">
            <v>37800</v>
          </cell>
        </row>
        <row r="293">
          <cell r="B293" t="str">
            <v>0222475</v>
          </cell>
          <cell r="C293" t="str">
            <v>Tafmas Torpen Kindy</v>
          </cell>
          <cell r="D293" t="str">
            <v>Audited</v>
          </cell>
          <cell r="E293" t="str">
            <v>Feeder</v>
          </cell>
          <cell r="F293" t="str">
            <v>0222499</v>
          </cell>
          <cell r="G293" t="str">
            <v>Notre dame de lourde ( Vilvil)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0099150001</v>
          </cell>
          <cell r="L293">
            <v>8</v>
          </cell>
          <cell r="M293">
            <v>9000</v>
          </cell>
          <cell r="N293">
            <v>72000</v>
          </cell>
          <cell r="O293">
            <v>21600</v>
          </cell>
          <cell r="P293">
            <v>21600</v>
          </cell>
          <cell r="Q293"/>
          <cell r="R293"/>
          <cell r="S293">
            <v>21600</v>
          </cell>
          <cell r="T293">
            <v>21600</v>
          </cell>
        </row>
        <row r="294">
          <cell r="B294" t="str">
            <v>K0222128</v>
          </cell>
          <cell r="C294" t="str">
            <v>Talua</v>
          </cell>
          <cell r="D294" t="str">
            <v>Audited</v>
          </cell>
          <cell r="E294" t="str">
            <v xml:space="preserve">Feeder </v>
          </cell>
          <cell r="F294" t="str">
            <v>022266</v>
          </cell>
          <cell r="G294" t="str">
            <v>Tata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0084635001</v>
          </cell>
          <cell r="L294">
            <v>9</v>
          </cell>
          <cell r="M294">
            <v>9000</v>
          </cell>
          <cell r="N294">
            <v>81000</v>
          </cell>
          <cell r="O294">
            <v>24300</v>
          </cell>
          <cell r="P294">
            <v>24300</v>
          </cell>
          <cell r="Q294"/>
          <cell r="R294">
            <v>0</v>
          </cell>
          <cell r="S294">
            <v>24300</v>
          </cell>
          <cell r="T294">
            <v>24300</v>
          </cell>
        </row>
        <row r="295">
          <cell r="B295" t="str">
            <v>K0222547</v>
          </cell>
          <cell r="C295" t="str">
            <v>Talvenbis</v>
          </cell>
          <cell r="D295" t="str">
            <v>Audited</v>
          </cell>
          <cell r="E295" t="str">
            <v>Feeder</v>
          </cell>
          <cell r="F295" t="str">
            <v>022205</v>
          </cell>
          <cell r="G295" t="str">
            <v>Banban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0084598001</v>
          </cell>
          <cell r="L295">
            <v>21</v>
          </cell>
          <cell r="M295">
            <v>9000</v>
          </cell>
          <cell r="N295">
            <v>189000</v>
          </cell>
          <cell r="O295">
            <v>56700</v>
          </cell>
          <cell r="P295">
            <v>56700</v>
          </cell>
          <cell r="Q295"/>
          <cell r="R295">
            <v>0</v>
          </cell>
          <cell r="S295">
            <v>56700</v>
          </cell>
          <cell r="T295">
            <v>56700</v>
          </cell>
        </row>
        <row r="296">
          <cell r="B296" t="str">
            <v>K0222155</v>
          </cell>
          <cell r="C296" t="str">
            <v>Tangoa Komuniti</v>
          </cell>
          <cell r="D296" t="str">
            <v>Audited</v>
          </cell>
          <cell r="E296" t="str">
            <v xml:space="preserve">Feeder </v>
          </cell>
          <cell r="F296" t="str">
            <v>022266</v>
          </cell>
          <cell r="G296" t="str">
            <v>Tata</v>
          </cell>
          <cell r="H296" t="str">
            <v>Santo</v>
          </cell>
          <cell r="I296" t="str">
            <v>NBV</v>
          </cell>
          <cell r="J296" t="str">
            <v>Sanma</v>
          </cell>
          <cell r="K296" t="str">
            <v>0084635001</v>
          </cell>
          <cell r="L296">
            <v>9</v>
          </cell>
          <cell r="M296">
            <v>9000</v>
          </cell>
          <cell r="N296">
            <v>81000</v>
          </cell>
          <cell r="O296">
            <v>24300</v>
          </cell>
          <cell r="P296">
            <v>24300</v>
          </cell>
          <cell r="Q296"/>
          <cell r="R296">
            <v>0</v>
          </cell>
          <cell r="S296">
            <v>24300</v>
          </cell>
          <cell r="T296">
            <v>24300</v>
          </cell>
        </row>
        <row r="297">
          <cell r="B297" t="str">
            <v>K0222337</v>
          </cell>
          <cell r="C297" t="str">
            <v>Tasmalum</v>
          </cell>
          <cell r="D297" t="str">
            <v>Audited</v>
          </cell>
          <cell r="E297" t="str">
            <v xml:space="preserve">Attached </v>
          </cell>
          <cell r="F297" t="str">
            <v>022265</v>
          </cell>
          <cell r="G297" t="str">
            <v>Tasmalum</v>
          </cell>
          <cell r="H297" t="str">
            <v>Santo</v>
          </cell>
          <cell r="I297" t="str">
            <v>NBV</v>
          </cell>
          <cell r="J297" t="str">
            <v>Sanma</v>
          </cell>
          <cell r="K297" t="str">
            <v>0084663001</v>
          </cell>
          <cell r="L297">
            <v>11</v>
          </cell>
          <cell r="M297">
            <v>9000</v>
          </cell>
          <cell r="N297">
            <v>99000</v>
          </cell>
          <cell r="O297">
            <v>29700</v>
          </cell>
          <cell r="P297"/>
          <cell r="Q297">
            <v>29700</v>
          </cell>
          <cell r="R297">
            <v>15600</v>
          </cell>
          <cell r="S297">
            <v>43800</v>
          </cell>
          <cell r="T297">
            <v>43800</v>
          </cell>
        </row>
        <row r="298">
          <cell r="B298" t="str">
            <v>K0221030</v>
          </cell>
          <cell r="C298" t="str">
            <v>Tawiville</v>
          </cell>
          <cell r="D298" t="str">
            <v>Audited</v>
          </cell>
          <cell r="E298" t="str">
            <v xml:space="preserve">Feeder </v>
          </cell>
          <cell r="F298" t="str">
            <v>022139</v>
          </cell>
          <cell r="G298" t="str">
            <v>Nanuhu</v>
          </cell>
          <cell r="H298" t="str">
            <v>Malo</v>
          </cell>
          <cell r="I298" t="str">
            <v>NBV</v>
          </cell>
          <cell r="J298" t="str">
            <v>Sanma</v>
          </cell>
          <cell r="K298" t="str">
            <v>0084651001</v>
          </cell>
          <cell r="L298">
            <v>17</v>
          </cell>
          <cell r="M298">
            <v>9000</v>
          </cell>
          <cell r="N298">
            <v>153000</v>
          </cell>
          <cell r="O298">
            <v>45900</v>
          </cell>
          <cell r="P298">
            <v>45900</v>
          </cell>
          <cell r="Q298"/>
          <cell r="R298">
            <v>0</v>
          </cell>
          <cell r="S298">
            <v>45900</v>
          </cell>
          <cell r="T298">
            <v>45900</v>
          </cell>
        </row>
        <row r="299">
          <cell r="B299" t="str">
            <v>K0222147</v>
          </cell>
          <cell r="C299" t="str">
            <v>Toa Lui</v>
          </cell>
          <cell r="D299" t="str">
            <v>Audited</v>
          </cell>
          <cell r="E299" t="str">
            <v>Attached</v>
          </cell>
          <cell r="F299" t="str">
            <v>022229</v>
          </cell>
          <cell r="G299" t="str">
            <v>Merei (Mamara)</v>
          </cell>
          <cell r="H299" t="str">
            <v>Santo</v>
          </cell>
          <cell r="I299" t="str">
            <v>NBV</v>
          </cell>
          <cell r="J299" t="str">
            <v>Sanma</v>
          </cell>
          <cell r="K299" t="str">
            <v>0084623001</v>
          </cell>
          <cell r="L299">
            <v>15</v>
          </cell>
          <cell r="M299">
            <v>9000</v>
          </cell>
          <cell r="N299">
            <v>135000</v>
          </cell>
          <cell r="O299">
            <v>40500</v>
          </cell>
          <cell r="P299">
            <v>40500</v>
          </cell>
          <cell r="Q299"/>
          <cell r="R299">
            <v>0</v>
          </cell>
          <cell r="S299">
            <v>40500</v>
          </cell>
          <cell r="T299">
            <v>40500</v>
          </cell>
        </row>
        <row r="300">
          <cell r="B300" t="str">
            <v>K0222196</v>
          </cell>
          <cell r="C300" t="str">
            <v>Torap Pre-School</v>
          </cell>
          <cell r="D300" t="str">
            <v>Audited</v>
          </cell>
          <cell r="E300" t="str">
            <v xml:space="preserve">Feeder </v>
          </cell>
          <cell r="F300" t="str">
            <v>022235</v>
          </cell>
          <cell r="G300" t="str">
            <v xml:space="preserve">Mwast 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0098428001</v>
          </cell>
          <cell r="L300">
            <v>6</v>
          </cell>
          <cell r="M300">
            <v>9000</v>
          </cell>
          <cell r="N300">
            <v>54000</v>
          </cell>
          <cell r="O300">
            <v>16200</v>
          </cell>
          <cell r="P300">
            <v>16200</v>
          </cell>
          <cell r="Q300"/>
          <cell r="R300">
            <v>0</v>
          </cell>
          <cell r="S300">
            <v>16200</v>
          </cell>
          <cell r="T300">
            <v>16200</v>
          </cell>
        </row>
        <row r="301">
          <cell r="B301" t="str">
            <v>K0221529</v>
          </cell>
          <cell r="C301" t="str">
            <v>Tovila</v>
          </cell>
          <cell r="D301" t="str">
            <v>Audited</v>
          </cell>
          <cell r="E301" t="str">
            <v xml:space="preserve">Feeder </v>
          </cell>
          <cell r="F301" t="str">
            <v>022103</v>
          </cell>
          <cell r="G301" t="str">
            <v>Avunatari</v>
          </cell>
          <cell r="H301" t="str">
            <v>Malo</v>
          </cell>
          <cell r="I301" t="str">
            <v>NBV</v>
          </cell>
          <cell r="J301" t="str">
            <v>Sanma</v>
          </cell>
          <cell r="K301" t="str">
            <v>0084591001</v>
          </cell>
          <cell r="L301">
            <v>7</v>
          </cell>
          <cell r="M301">
            <v>9000</v>
          </cell>
          <cell r="N301">
            <v>63000</v>
          </cell>
          <cell r="O301">
            <v>18900</v>
          </cell>
          <cell r="P301">
            <v>18900</v>
          </cell>
          <cell r="Q301"/>
          <cell r="R301">
            <v>0</v>
          </cell>
          <cell r="S301">
            <v>18900</v>
          </cell>
          <cell r="T301">
            <v>18900</v>
          </cell>
        </row>
        <row r="302">
          <cell r="B302" t="str">
            <v>K0222130</v>
          </cell>
          <cell r="C302" t="str">
            <v>Tovotovo</v>
          </cell>
          <cell r="D302" t="str">
            <v>Audited</v>
          </cell>
          <cell r="E302" t="str">
            <v>Attached</v>
          </cell>
          <cell r="F302" t="str">
            <v>022287</v>
          </cell>
          <cell r="G302" t="str">
            <v>Tovotovo Forestry Primary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0098502001</v>
          </cell>
          <cell r="L302">
            <v>19</v>
          </cell>
          <cell r="M302">
            <v>9000</v>
          </cell>
          <cell r="N302">
            <v>171000</v>
          </cell>
          <cell r="O302">
            <v>51300</v>
          </cell>
          <cell r="P302">
            <v>51300</v>
          </cell>
          <cell r="Q302"/>
          <cell r="R302">
            <v>0</v>
          </cell>
          <cell r="S302">
            <v>51300</v>
          </cell>
          <cell r="T302">
            <v>51300</v>
          </cell>
        </row>
        <row r="303">
          <cell r="B303" t="str">
            <v>K0222179</v>
          </cell>
          <cell r="C303" t="str">
            <v>U.T.S</v>
          </cell>
          <cell r="D303" t="str">
            <v>Audited</v>
          </cell>
          <cell r="E303" t="str">
            <v>Attached</v>
          </cell>
          <cell r="F303" t="str">
            <v>022262</v>
          </cell>
          <cell r="G303" t="str">
            <v>Sulemauri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0084634001</v>
          </cell>
          <cell r="L303">
            <v>9</v>
          </cell>
          <cell r="M303">
            <v>9000</v>
          </cell>
          <cell r="N303">
            <v>81000</v>
          </cell>
          <cell r="O303">
            <v>24300</v>
          </cell>
          <cell r="P303">
            <v>24300</v>
          </cell>
          <cell r="Q303"/>
          <cell r="R303">
            <v>0</v>
          </cell>
          <cell r="S303">
            <v>24300</v>
          </cell>
          <cell r="T303">
            <v>24300</v>
          </cell>
        </row>
        <row r="304">
          <cell r="B304" t="str">
            <v>K0222156</v>
          </cell>
          <cell r="C304" t="str">
            <v>Urotano</v>
          </cell>
          <cell r="D304" t="str">
            <v>Audited</v>
          </cell>
          <cell r="E304" t="str">
            <v xml:space="preserve">Attached </v>
          </cell>
          <cell r="F304" t="str">
            <v>022223</v>
          </cell>
          <cell r="G304" t="str">
            <v>Limarua</v>
          </cell>
          <cell r="H304" t="str">
            <v>Santo</v>
          </cell>
          <cell r="I304" t="str">
            <v>NBV</v>
          </cell>
          <cell r="J304" t="str">
            <v>Sanma</v>
          </cell>
          <cell r="K304" t="str">
            <v>0084649001</v>
          </cell>
          <cell r="L304">
            <v>10</v>
          </cell>
          <cell r="M304">
            <v>9000</v>
          </cell>
          <cell r="N304">
            <v>90000</v>
          </cell>
          <cell r="O304">
            <v>27000</v>
          </cell>
          <cell r="P304">
            <v>27000</v>
          </cell>
          <cell r="Q304"/>
          <cell r="R304">
            <v>0</v>
          </cell>
          <cell r="S304">
            <v>27000</v>
          </cell>
          <cell r="T304">
            <v>27000</v>
          </cell>
        </row>
        <row r="305">
          <cell r="B305" t="str">
            <v>K0222314</v>
          </cell>
          <cell r="C305" t="str">
            <v>Valangara  Kindy</v>
          </cell>
          <cell r="D305" t="str">
            <v>Audited</v>
          </cell>
          <cell r="E305" t="str">
            <v xml:space="preserve">Feeder </v>
          </cell>
          <cell r="F305" t="str">
            <v>022204</v>
          </cell>
          <cell r="G305" t="str">
            <v xml:space="preserve">Balon 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0084597001</v>
          </cell>
          <cell r="L305">
            <v>5</v>
          </cell>
          <cell r="M305">
            <v>9000</v>
          </cell>
          <cell r="N305">
            <v>45000</v>
          </cell>
          <cell r="O305">
            <v>13500</v>
          </cell>
          <cell r="P305">
            <v>13500</v>
          </cell>
          <cell r="Q305"/>
          <cell r="R305">
            <v>0</v>
          </cell>
          <cell r="S305">
            <v>13500</v>
          </cell>
          <cell r="T305">
            <v>13500</v>
          </cell>
        </row>
        <row r="306">
          <cell r="B306" t="str">
            <v>K0222207</v>
          </cell>
          <cell r="C306" t="str">
            <v>Vanco</v>
          </cell>
          <cell r="D306" t="str">
            <v>Audited</v>
          </cell>
          <cell r="E306" t="str">
            <v xml:space="preserve">Feeder </v>
          </cell>
          <cell r="F306" t="str">
            <v>022271</v>
          </cell>
          <cell r="G306" t="str">
            <v>St Banabas ( Turtle bay )</v>
          </cell>
          <cell r="H306" t="str">
            <v>Santo</v>
          </cell>
          <cell r="I306" t="str">
            <v>NBV</v>
          </cell>
          <cell r="J306" t="str">
            <v>Sanma</v>
          </cell>
          <cell r="K306" t="str">
            <v>0098426001</v>
          </cell>
          <cell r="L306">
            <v>18</v>
          </cell>
          <cell r="M306">
            <v>9000</v>
          </cell>
          <cell r="N306">
            <v>162000</v>
          </cell>
          <cell r="O306">
            <v>48600</v>
          </cell>
          <cell r="P306">
            <v>48600</v>
          </cell>
          <cell r="Q306"/>
          <cell r="R306">
            <v>0</v>
          </cell>
          <cell r="S306">
            <v>48600</v>
          </cell>
          <cell r="T306">
            <v>48600</v>
          </cell>
        </row>
        <row r="307">
          <cell r="B307" t="str">
            <v>K0222350</v>
          </cell>
          <cell r="C307" t="str">
            <v>Vanvatavui Kindy</v>
          </cell>
          <cell r="D307" t="str">
            <v>Audited</v>
          </cell>
          <cell r="E307" t="str">
            <v>Feeder</v>
          </cell>
          <cell r="F307" t="str">
            <v>0222502</v>
          </cell>
          <cell r="G307" t="str">
            <v>Ebenezer</v>
          </cell>
          <cell r="H307" t="str">
            <v>Santo</v>
          </cell>
          <cell r="I307" t="str">
            <v>NBV</v>
          </cell>
          <cell r="J307" t="str">
            <v>Sanma</v>
          </cell>
          <cell r="K307" t="str">
            <v>0084601001</v>
          </cell>
          <cell r="L307">
            <v>10</v>
          </cell>
          <cell r="M307">
            <v>9000</v>
          </cell>
          <cell r="N307">
            <v>90000</v>
          </cell>
          <cell r="O307">
            <v>27000</v>
          </cell>
          <cell r="P307">
            <v>17000</v>
          </cell>
          <cell r="Q307"/>
          <cell r="R307">
            <v>10000</v>
          </cell>
          <cell r="S307">
            <v>17000</v>
          </cell>
          <cell r="T307">
            <v>17000</v>
          </cell>
        </row>
        <row r="308">
          <cell r="B308" t="str">
            <v>K0554043</v>
          </cell>
          <cell r="C308" t="str">
            <v>Aim Yee</v>
          </cell>
          <cell r="D308" t="str">
            <v>Audited</v>
          </cell>
          <cell r="E308" t="str">
            <v xml:space="preserve">Feeder </v>
          </cell>
          <cell r="F308" t="str">
            <v>055439</v>
          </cell>
          <cell r="G308" t="str">
            <v>Melemaat</v>
          </cell>
          <cell r="H308" t="str">
            <v>Efate</v>
          </cell>
          <cell r="I308" t="str">
            <v>NBV</v>
          </cell>
          <cell r="J308" t="str">
            <v>Shefa</v>
          </cell>
          <cell r="K308" t="str">
            <v>0084819001</v>
          </cell>
          <cell r="L308">
            <v>32</v>
          </cell>
          <cell r="M308">
            <v>9000</v>
          </cell>
          <cell r="N308">
            <v>288000</v>
          </cell>
          <cell r="O308">
            <v>86400</v>
          </cell>
          <cell r="P308">
            <v>86400</v>
          </cell>
          <cell r="Q308"/>
          <cell r="R308">
            <v>0</v>
          </cell>
          <cell r="S308">
            <v>86400</v>
          </cell>
          <cell r="T308">
            <v>86400</v>
          </cell>
        </row>
        <row r="309">
          <cell r="B309" t="str">
            <v>K0546103</v>
          </cell>
          <cell r="C309" t="str">
            <v>Akama Ecce Center</v>
          </cell>
          <cell r="D309" t="str">
            <v>Audited</v>
          </cell>
          <cell r="E309" t="str">
            <v xml:space="preserve">Attached </v>
          </cell>
          <cell r="F309" t="str">
            <v>054601</v>
          </cell>
          <cell r="G309" t="str">
            <v>Akama</v>
          </cell>
          <cell r="H309" t="str">
            <v>Epi</v>
          </cell>
          <cell r="I309" t="str">
            <v>NBV</v>
          </cell>
          <cell r="J309" t="str">
            <v>Shefa</v>
          </cell>
          <cell r="K309" t="str">
            <v>0084788001</v>
          </cell>
          <cell r="L309">
            <v>36</v>
          </cell>
          <cell r="M309">
            <v>9000</v>
          </cell>
          <cell r="N309">
            <v>324000</v>
          </cell>
          <cell r="O309">
            <v>97200</v>
          </cell>
          <cell r="P309">
            <v>97200</v>
          </cell>
          <cell r="Q309"/>
          <cell r="R309"/>
          <cell r="S309">
            <v>97200</v>
          </cell>
          <cell r="T309">
            <v>97200</v>
          </cell>
        </row>
        <row r="310">
          <cell r="B310" t="str">
            <v>K0559358</v>
          </cell>
          <cell r="C310" t="str">
            <v>Amaro Ecce Centre</v>
          </cell>
          <cell r="D310" t="str">
            <v>Audited</v>
          </cell>
          <cell r="E310" t="str">
            <v xml:space="preserve">Attached </v>
          </cell>
          <cell r="F310" t="str">
            <v>055905</v>
          </cell>
          <cell r="G310" t="str">
            <v>Amoro</v>
          </cell>
          <cell r="H310" t="str">
            <v>Lelepa</v>
          </cell>
          <cell r="I310" t="str">
            <v>NBV</v>
          </cell>
          <cell r="J310" t="str">
            <v>Shefa</v>
          </cell>
          <cell r="K310" t="str">
            <v>0084807001</v>
          </cell>
          <cell r="L310">
            <v>35</v>
          </cell>
          <cell r="M310">
            <v>9000</v>
          </cell>
          <cell r="N310">
            <v>315000</v>
          </cell>
          <cell r="O310">
            <v>94500</v>
          </cell>
          <cell r="P310">
            <v>94500</v>
          </cell>
          <cell r="Q310"/>
          <cell r="R310">
            <v>0</v>
          </cell>
          <cell r="S310">
            <v>94500</v>
          </cell>
          <cell r="T310">
            <v>94500</v>
          </cell>
        </row>
        <row r="311">
          <cell r="B311" t="str">
            <v>K0557362</v>
          </cell>
          <cell r="C311" t="str">
            <v>Amaronea Child Care Center</v>
          </cell>
          <cell r="D311" t="str">
            <v>Audited</v>
          </cell>
          <cell r="E311" t="str">
            <v>Feeder</v>
          </cell>
          <cell r="F311" t="str">
            <v>055743</v>
          </cell>
          <cell r="G311" t="str">
            <v>Noaiwia</v>
          </cell>
          <cell r="H311" t="str">
            <v>Efate</v>
          </cell>
          <cell r="I311" t="str">
            <v>PEO</v>
          </cell>
          <cell r="J311" t="str">
            <v>Shefa</v>
          </cell>
          <cell r="K311" t="str">
            <v>0084806001</v>
          </cell>
          <cell r="L311">
            <v>4</v>
          </cell>
          <cell r="M311">
            <v>9000</v>
          </cell>
          <cell r="N311">
            <v>36000</v>
          </cell>
          <cell r="O311">
            <v>10800</v>
          </cell>
          <cell r="P311">
            <v>10800</v>
          </cell>
          <cell r="Q311"/>
          <cell r="R311">
            <v>0</v>
          </cell>
          <cell r="S311">
            <v>10800</v>
          </cell>
          <cell r="T311">
            <v>10800</v>
          </cell>
        </row>
        <row r="312">
          <cell r="B312" t="str">
            <v>K0554056</v>
          </cell>
          <cell r="C312" t="str">
            <v>Anabrou Annex Sacre Coeur Ecce Center</v>
          </cell>
          <cell r="D312" t="str">
            <v>Audited</v>
          </cell>
          <cell r="E312" t="str">
            <v xml:space="preserve">Feeder </v>
          </cell>
          <cell r="F312" t="str">
            <v>050214</v>
          </cell>
          <cell r="G312" t="str">
            <v>St Jeanne D''ARC Port Vila</v>
          </cell>
          <cell r="H312" t="str">
            <v>Efate</v>
          </cell>
          <cell r="I312" t="str">
            <v>NBV</v>
          </cell>
          <cell r="J312" t="str">
            <v>Shefa</v>
          </cell>
          <cell r="K312" t="str">
            <v>0084830001</v>
          </cell>
          <cell r="L312">
            <v>61</v>
          </cell>
          <cell r="M312">
            <v>9000</v>
          </cell>
          <cell r="N312">
            <v>549000</v>
          </cell>
          <cell r="O312">
            <v>164700</v>
          </cell>
          <cell r="P312">
            <v>164700</v>
          </cell>
          <cell r="Q312"/>
          <cell r="R312">
            <v>0</v>
          </cell>
          <cell r="S312">
            <v>164700</v>
          </cell>
          <cell r="T312">
            <v>164700</v>
          </cell>
        </row>
        <row r="313">
          <cell r="B313" t="str">
            <v>K0546437</v>
          </cell>
          <cell r="C313" t="str">
            <v>Burumba Ecce Center</v>
          </cell>
          <cell r="D313" t="str">
            <v>Audited</v>
          </cell>
          <cell r="E313" t="str">
            <v xml:space="preserve">Attached </v>
          </cell>
          <cell r="F313" t="str">
            <v>054608</v>
          </cell>
          <cell r="G313" t="str">
            <v xml:space="preserve">Burumba </v>
          </cell>
          <cell r="H313" t="str">
            <v>Epi</v>
          </cell>
          <cell r="I313" t="str">
            <v>NBV</v>
          </cell>
          <cell r="J313" t="str">
            <v>Shefa</v>
          </cell>
          <cell r="K313" t="str">
            <v>0084762001</v>
          </cell>
          <cell r="L313">
            <v>19</v>
          </cell>
          <cell r="M313">
            <v>9000</v>
          </cell>
          <cell r="N313">
            <v>171000</v>
          </cell>
          <cell r="O313">
            <v>51300</v>
          </cell>
          <cell r="P313">
            <v>51300</v>
          </cell>
          <cell r="Q313"/>
          <cell r="R313">
            <v>0</v>
          </cell>
          <cell r="S313">
            <v>51300</v>
          </cell>
          <cell r="T313">
            <v>51300</v>
          </cell>
        </row>
        <row r="314">
          <cell r="B314" t="str">
            <v>K0554490</v>
          </cell>
          <cell r="C314" t="str">
            <v>Cascade Sub-division kindy</v>
          </cell>
          <cell r="D314" t="str">
            <v>Audited</v>
          </cell>
          <cell r="E314" t="str">
            <v>Feeder</v>
          </cell>
          <cell r="F314" t="str">
            <v>055439</v>
          </cell>
          <cell r="G314" t="str">
            <v>Melemaat</v>
          </cell>
          <cell r="H314" t="str">
            <v>Efate</v>
          </cell>
          <cell r="I314" t="str">
            <v>NBV</v>
          </cell>
          <cell r="J314" t="str">
            <v>Shefa</v>
          </cell>
          <cell r="K314" t="str">
            <v>0084819001</v>
          </cell>
          <cell r="L314">
            <v>9</v>
          </cell>
          <cell r="M314">
            <v>9000</v>
          </cell>
          <cell r="N314">
            <v>81000</v>
          </cell>
          <cell r="O314">
            <v>24300</v>
          </cell>
          <cell r="P314">
            <v>24300</v>
          </cell>
          <cell r="Q314"/>
          <cell r="R314"/>
          <cell r="S314">
            <v>24300</v>
          </cell>
          <cell r="T314">
            <v>24300</v>
          </cell>
        </row>
        <row r="315">
          <cell r="B315" t="str">
            <v>K0554057</v>
          </cell>
          <cell r="C315" t="str">
            <v>Cathedral-Sacre coeur</v>
          </cell>
          <cell r="D315" t="str">
            <v>Audited</v>
          </cell>
          <cell r="E315" t="str">
            <v xml:space="preserve">Attached </v>
          </cell>
          <cell r="F315" t="str">
            <v>050214</v>
          </cell>
          <cell r="G315" t="str">
            <v>St Jeanne D''ARC Port Vila</v>
          </cell>
          <cell r="H315" t="str">
            <v>Efate</v>
          </cell>
          <cell r="I315" t="str">
            <v>NBV</v>
          </cell>
          <cell r="J315" t="str">
            <v>Shefa</v>
          </cell>
          <cell r="K315" t="str">
            <v>0084830001</v>
          </cell>
          <cell r="L315">
            <v>89</v>
          </cell>
          <cell r="M315">
            <v>9000</v>
          </cell>
          <cell r="N315">
            <v>801000</v>
          </cell>
          <cell r="O315">
            <v>240300</v>
          </cell>
          <cell r="P315">
            <v>240300</v>
          </cell>
          <cell r="Q315"/>
          <cell r="R315">
            <v>0</v>
          </cell>
          <cell r="S315">
            <v>240300</v>
          </cell>
          <cell r="T315">
            <v>240300</v>
          </cell>
        </row>
        <row r="316">
          <cell r="B316" t="str">
            <v>K0554054</v>
          </cell>
          <cell r="C316" t="str">
            <v>Central Kindy</v>
          </cell>
          <cell r="D316" t="str">
            <v>Audited</v>
          </cell>
          <cell r="E316" t="str">
            <v xml:space="preserve">Attached </v>
          </cell>
          <cell r="F316" t="str">
            <v>050202</v>
          </cell>
          <cell r="G316" t="str">
            <v>Central Primary</v>
          </cell>
          <cell r="H316" t="str">
            <v>Efate</v>
          </cell>
          <cell r="I316" t="str">
            <v>NBV</v>
          </cell>
          <cell r="J316" t="str">
            <v>Shefa</v>
          </cell>
          <cell r="K316" t="str">
            <v>0084753001</v>
          </cell>
          <cell r="L316">
            <v>122</v>
          </cell>
          <cell r="M316">
            <v>9000</v>
          </cell>
          <cell r="N316">
            <v>1098000</v>
          </cell>
          <cell r="O316">
            <v>329400</v>
          </cell>
          <cell r="P316">
            <v>329400</v>
          </cell>
          <cell r="Q316"/>
          <cell r="R316">
            <v>0</v>
          </cell>
          <cell r="S316">
            <v>329400</v>
          </cell>
          <cell r="T316">
            <v>329400</v>
          </cell>
        </row>
        <row r="317">
          <cell r="B317" t="str">
            <v>K0554044</v>
          </cell>
          <cell r="C317" t="str">
            <v>Centre Ville</v>
          </cell>
          <cell r="D317" t="str">
            <v>Audited</v>
          </cell>
          <cell r="E317" t="str">
            <v xml:space="preserve">Attached </v>
          </cell>
          <cell r="F317" t="str">
            <v>050203</v>
          </cell>
          <cell r="G317" t="str">
            <v xml:space="preserve">Centre Ville </v>
          </cell>
          <cell r="H317" t="str">
            <v>Efate</v>
          </cell>
          <cell r="I317" t="str">
            <v>NBV</v>
          </cell>
          <cell r="J317" t="str">
            <v>Shefa</v>
          </cell>
          <cell r="K317" t="str">
            <v>0084811001</v>
          </cell>
          <cell r="L317">
            <v>87</v>
          </cell>
          <cell r="M317">
            <v>9000</v>
          </cell>
          <cell r="N317">
            <v>783000</v>
          </cell>
          <cell r="O317">
            <v>234900</v>
          </cell>
          <cell r="P317">
            <v>234900</v>
          </cell>
          <cell r="Q317"/>
          <cell r="R317">
            <v>0</v>
          </cell>
          <cell r="S317">
            <v>234900</v>
          </cell>
          <cell r="T317">
            <v>234900</v>
          </cell>
        </row>
        <row r="318">
          <cell r="B318" t="str">
            <v>K0554477</v>
          </cell>
          <cell r="C318" t="str">
            <v>Club Hippique Ecce Center</v>
          </cell>
          <cell r="D318" t="str">
            <v>Audited</v>
          </cell>
          <cell r="E318" t="str">
            <v>Attached</v>
          </cell>
          <cell r="F318" t="str">
            <v>0554412</v>
          </cell>
          <cell r="G318" t="str">
            <v xml:space="preserve">Club Hippique French Primary </v>
          </cell>
          <cell r="H318" t="str">
            <v>Efate</v>
          </cell>
          <cell r="I318" t="str">
            <v>NBV</v>
          </cell>
          <cell r="J318" t="str">
            <v>Shefa</v>
          </cell>
          <cell r="K318" t="str">
            <v>0140903001</v>
          </cell>
          <cell r="L318">
            <v>15</v>
          </cell>
          <cell r="M318">
            <v>9000</v>
          </cell>
          <cell r="N318">
            <v>135000</v>
          </cell>
          <cell r="O318">
            <v>40500</v>
          </cell>
          <cell r="P318">
            <v>40500</v>
          </cell>
          <cell r="Q318"/>
          <cell r="R318">
            <v>0</v>
          </cell>
          <cell r="S318">
            <v>40500</v>
          </cell>
          <cell r="T318">
            <v>40500</v>
          </cell>
        </row>
        <row r="319">
          <cell r="B319" t="str">
            <v>K0549400</v>
          </cell>
          <cell r="C319" t="str">
            <v>Coconak Ecce Center</v>
          </cell>
          <cell r="D319" t="str">
            <v>Audited</v>
          </cell>
          <cell r="E319" t="str">
            <v>Attached</v>
          </cell>
          <cell r="F319" t="str">
            <v>054909</v>
          </cell>
          <cell r="G319" t="str">
            <v>Coconak</v>
          </cell>
          <cell r="H319" t="str">
            <v>Tongariki</v>
          </cell>
          <cell r="I319" t="str">
            <v>NBV</v>
          </cell>
          <cell r="J319" t="str">
            <v>Shefa</v>
          </cell>
          <cell r="K319" t="str">
            <v>0084779001</v>
          </cell>
          <cell r="L319">
            <v>16</v>
          </cell>
          <cell r="M319">
            <v>9000</v>
          </cell>
          <cell r="N319">
            <v>144000</v>
          </cell>
          <cell r="O319">
            <v>43200</v>
          </cell>
          <cell r="P319">
            <v>43200</v>
          </cell>
          <cell r="Q319"/>
          <cell r="R319">
            <v>0</v>
          </cell>
          <cell r="S319">
            <v>43200</v>
          </cell>
          <cell r="T319">
            <v>43200</v>
          </cell>
        </row>
        <row r="320">
          <cell r="B320" t="str">
            <v>K0554055</v>
          </cell>
          <cell r="C320" t="str">
            <v>Ecole Maternelle d'Anabrou</v>
          </cell>
          <cell r="D320" t="str">
            <v>Audited</v>
          </cell>
          <cell r="E320" t="str">
            <v xml:space="preserve">Attached </v>
          </cell>
          <cell r="F320" t="str">
            <v>050201</v>
          </cell>
          <cell r="G320" t="str">
            <v>Anabrou</v>
          </cell>
          <cell r="H320" t="str">
            <v>Efate</v>
          </cell>
          <cell r="I320" t="str">
            <v>NBV</v>
          </cell>
          <cell r="J320" t="str">
            <v>Shefa</v>
          </cell>
          <cell r="K320" t="str">
            <v>0084752001</v>
          </cell>
          <cell r="L320">
            <v>127</v>
          </cell>
          <cell r="M320">
            <v>9000</v>
          </cell>
          <cell r="N320">
            <v>1143000</v>
          </cell>
          <cell r="O320">
            <v>342900</v>
          </cell>
          <cell r="P320">
            <v>342900</v>
          </cell>
          <cell r="Q320"/>
          <cell r="R320">
            <v>0</v>
          </cell>
          <cell r="S320">
            <v>342900</v>
          </cell>
          <cell r="T320">
            <v>342900</v>
          </cell>
        </row>
        <row r="321">
          <cell r="B321" t="str">
            <v>K0554402</v>
          </cell>
          <cell r="C321" t="str">
            <v>Ekipe Ecce Center</v>
          </cell>
          <cell r="D321" t="str">
            <v>Audited</v>
          </cell>
          <cell r="E321" t="str">
            <v xml:space="preserve">Attached </v>
          </cell>
          <cell r="F321" t="str">
            <v>055410</v>
          </cell>
          <cell r="G321" t="str">
            <v xml:space="preserve">Ekipe </v>
          </cell>
          <cell r="H321" t="str">
            <v>Efate</v>
          </cell>
          <cell r="I321" t="str">
            <v>NBV</v>
          </cell>
          <cell r="J321" t="str">
            <v>Shefa</v>
          </cell>
          <cell r="K321" t="str">
            <v>0084812001</v>
          </cell>
          <cell r="L321">
            <v>14</v>
          </cell>
          <cell r="M321">
            <v>9000</v>
          </cell>
          <cell r="N321">
            <v>126000</v>
          </cell>
          <cell r="O321">
            <v>37800</v>
          </cell>
          <cell r="P321">
            <v>27800</v>
          </cell>
          <cell r="Q321"/>
          <cell r="R321">
            <v>10000</v>
          </cell>
          <cell r="S321">
            <v>27800</v>
          </cell>
          <cell r="T321">
            <v>27800</v>
          </cell>
        </row>
        <row r="322">
          <cell r="B322" t="str">
            <v>K0554447</v>
          </cell>
          <cell r="C322" t="str">
            <v>Epau Ecce Centre</v>
          </cell>
          <cell r="D322" t="str">
            <v>Audited</v>
          </cell>
          <cell r="E322" t="str">
            <v>Attached</v>
          </cell>
          <cell r="F322" t="str">
            <v>055412</v>
          </cell>
          <cell r="G322" t="str">
            <v xml:space="preserve">Ekonak </v>
          </cell>
          <cell r="H322" t="str">
            <v>Efate</v>
          </cell>
          <cell r="I322" t="str">
            <v>NBV</v>
          </cell>
          <cell r="J322" t="str">
            <v>Shefa</v>
          </cell>
          <cell r="K322" t="str">
            <v>0084793001</v>
          </cell>
          <cell r="L322">
            <v>23</v>
          </cell>
          <cell r="M322">
            <v>9000</v>
          </cell>
          <cell r="N322">
            <v>207000</v>
          </cell>
          <cell r="O322">
            <v>62100</v>
          </cell>
          <cell r="P322">
            <v>62100</v>
          </cell>
          <cell r="Q322"/>
          <cell r="R322">
            <v>0</v>
          </cell>
          <cell r="S322">
            <v>62100</v>
          </cell>
          <cell r="T322">
            <v>62100</v>
          </cell>
        </row>
        <row r="323">
          <cell r="B323" t="str">
            <v>K0554449</v>
          </cell>
          <cell r="C323" t="str">
            <v>Erakor Ecce Centre</v>
          </cell>
          <cell r="D323" t="str">
            <v>Audited</v>
          </cell>
          <cell r="E323" t="str">
            <v xml:space="preserve">Attached </v>
          </cell>
          <cell r="F323" t="str">
            <v>055416</v>
          </cell>
          <cell r="G323" t="str">
            <v>Erakor</v>
          </cell>
          <cell r="H323" t="str">
            <v>Efate</v>
          </cell>
          <cell r="I323" t="str">
            <v>NBV</v>
          </cell>
          <cell r="J323" t="str">
            <v>Shefa</v>
          </cell>
          <cell r="K323" t="str">
            <v>0084813001</v>
          </cell>
          <cell r="L323">
            <v>67</v>
          </cell>
          <cell r="M323">
            <v>9000</v>
          </cell>
          <cell r="N323">
            <v>603000</v>
          </cell>
          <cell r="O323">
            <v>180900</v>
          </cell>
          <cell r="P323">
            <v>180900</v>
          </cell>
          <cell r="Q323"/>
          <cell r="R323">
            <v>0</v>
          </cell>
          <cell r="S323">
            <v>180900</v>
          </cell>
          <cell r="T323">
            <v>180900</v>
          </cell>
        </row>
        <row r="324">
          <cell r="B324" t="str">
            <v>K0554137</v>
          </cell>
          <cell r="C324" t="str">
            <v>Eratap Ecce Center</v>
          </cell>
          <cell r="D324" t="str">
            <v>Audited</v>
          </cell>
          <cell r="E324" t="str">
            <v xml:space="preserve">Attached </v>
          </cell>
          <cell r="F324" t="str">
            <v>055414</v>
          </cell>
          <cell r="G324" t="str">
            <v>Eratap</v>
          </cell>
          <cell r="H324" t="str">
            <v>Efate</v>
          </cell>
          <cell r="I324" t="str">
            <v>NBV</v>
          </cell>
          <cell r="J324" t="str">
            <v>Shefa</v>
          </cell>
          <cell r="K324" t="str">
            <v>0084796001</v>
          </cell>
          <cell r="L324">
            <v>56</v>
          </cell>
          <cell r="M324">
            <v>9000</v>
          </cell>
          <cell r="N324">
            <v>504000</v>
          </cell>
          <cell r="O324">
            <v>151200</v>
          </cell>
          <cell r="P324">
            <v>151200</v>
          </cell>
          <cell r="Q324"/>
          <cell r="R324"/>
          <cell r="S324">
            <v>151200</v>
          </cell>
          <cell r="T324">
            <v>151200</v>
          </cell>
        </row>
        <row r="325">
          <cell r="B325" t="str">
            <v>K0548313</v>
          </cell>
          <cell r="C325" t="str">
            <v>Ere english</v>
          </cell>
          <cell r="D325" t="str">
            <v>Audited</v>
          </cell>
          <cell r="E325" t="str">
            <v xml:space="preserve">Attached </v>
          </cell>
          <cell r="F325" t="str">
            <v>054817</v>
          </cell>
          <cell r="G325" t="str">
            <v>Ere</v>
          </cell>
          <cell r="H325" t="str">
            <v>Tongoa</v>
          </cell>
          <cell r="I325" t="str">
            <v>NBV</v>
          </cell>
          <cell r="J325" t="str">
            <v>Shefa</v>
          </cell>
          <cell r="K325" t="str">
            <v>0084771001</v>
          </cell>
          <cell r="L325">
            <v>10</v>
          </cell>
          <cell r="M325">
            <v>9000</v>
          </cell>
          <cell r="N325">
            <v>90000</v>
          </cell>
          <cell r="O325">
            <v>27000</v>
          </cell>
          <cell r="P325">
            <v>27000</v>
          </cell>
          <cell r="Q325"/>
          <cell r="R325"/>
          <cell r="S325">
            <v>27000</v>
          </cell>
          <cell r="T325">
            <v>27000</v>
          </cell>
        </row>
        <row r="326">
          <cell r="B326" t="str">
            <v>K0554424</v>
          </cell>
          <cell r="C326" t="str">
            <v>Etas Grace Child Care Center</v>
          </cell>
          <cell r="D326" t="str">
            <v>Audited</v>
          </cell>
          <cell r="E326" t="str">
            <v xml:space="preserve">Attached </v>
          </cell>
          <cell r="F326" t="str">
            <v>0554406</v>
          </cell>
          <cell r="G326" t="str">
            <v>Etas Community</v>
          </cell>
          <cell r="H326" t="str">
            <v>Efate</v>
          </cell>
          <cell r="I326" t="str">
            <v>NBV</v>
          </cell>
          <cell r="J326" t="str">
            <v>Shefa</v>
          </cell>
          <cell r="K326" t="str">
            <v>0144373001</v>
          </cell>
          <cell r="L326">
            <v>68</v>
          </cell>
          <cell r="M326">
            <v>9000</v>
          </cell>
          <cell r="N326">
            <v>612000</v>
          </cell>
          <cell r="O326">
            <v>183600</v>
          </cell>
          <cell r="P326">
            <v>183600</v>
          </cell>
          <cell r="Q326"/>
          <cell r="R326">
            <v>0</v>
          </cell>
          <cell r="S326">
            <v>183600</v>
          </cell>
          <cell r="T326">
            <v>183600</v>
          </cell>
        </row>
        <row r="327">
          <cell r="B327" t="str">
            <v>K0554027</v>
          </cell>
          <cell r="C327" t="str">
            <v>Eton</v>
          </cell>
          <cell r="D327" t="str">
            <v>Audited</v>
          </cell>
          <cell r="E327" t="str">
            <v xml:space="preserve">Attached </v>
          </cell>
          <cell r="F327" t="str">
            <v>055418</v>
          </cell>
          <cell r="G327" t="str">
            <v>Eton</v>
          </cell>
          <cell r="H327" t="str">
            <v>Efate</v>
          </cell>
          <cell r="I327" t="str">
            <v>NBV</v>
          </cell>
          <cell r="J327" t="str">
            <v>Shefa</v>
          </cell>
          <cell r="K327" t="str">
            <v>0084797001</v>
          </cell>
          <cell r="L327">
            <v>11</v>
          </cell>
          <cell r="M327">
            <v>9000</v>
          </cell>
          <cell r="N327">
            <v>99000</v>
          </cell>
          <cell r="O327">
            <v>29700</v>
          </cell>
          <cell r="P327">
            <v>29700</v>
          </cell>
          <cell r="Q327"/>
          <cell r="R327">
            <v>0</v>
          </cell>
          <cell r="S327">
            <v>29700</v>
          </cell>
          <cell r="T327">
            <v>29700</v>
          </cell>
        </row>
        <row r="328">
          <cell r="B328" t="str">
            <v>K0554067</v>
          </cell>
          <cell r="C328" t="str">
            <v>Freshwota Ecce Centre</v>
          </cell>
          <cell r="D328" t="str">
            <v>Audited</v>
          </cell>
          <cell r="E328" t="str">
            <v xml:space="preserve">Attached </v>
          </cell>
          <cell r="F328" t="str">
            <v>050206</v>
          </cell>
          <cell r="G328" t="str">
            <v>Fresh wota english</v>
          </cell>
          <cell r="H328" t="str">
            <v>Efate</v>
          </cell>
          <cell r="I328" t="str">
            <v>NBV</v>
          </cell>
          <cell r="J328" t="str">
            <v>Shefa</v>
          </cell>
          <cell r="K328" t="str">
            <v>0084754001</v>
          </cell>
          <cell r="L328">
            <v>113</v>
          </cell>
          <cell r="M328">
            <v>9000</v>
          </cell>
          <cell r="N328">
            <v>1017000</v>
          </cell>
          <cell r="O328">
            <v>305100</v>
          </cell>
          <cell r="P328">
            <v>305100</v>
          </cell>
          <cell r="Q328"/>
          <cell r="R328">
            <v>0</v>
          </cell>
          <cell r="S328">
            <v>305100</v>
          </cell>
          <cell r="T328">
            <v>305100</v>
          </cell>
        </row>
        <row r="329">
          <cell r="B329" t="str">
            <v>K0554497</v>
          </cell>
          <cell r="C329" t="str">
            <v>Hope Play Group</v>
          </cell>
          <cell r="D329" t="str">
            <v>Audited</v>
          </cell>
          <cell r="E329" t="str">
            <v>Feeder</v>
          </cell>
          <cell r="F329" t="str">
            <v>050206</v>
          </cell>
          <cell r="G329" t="str">
            <v>Fresh wota english</v>
          </cell>
          <cell r="H329" t="str">
            <v>Efate</v>
          </cell>
          <cell r="I329" t="str">
            <v>NBV</v>
          </cell>
          <cell r="J329" t="str">
            <v>Shefa</v>
          </cell>
          <cell r="K329" t="str">
            <v>0084754001</v>
          </cell>
          <cell r="L329">
            <v>10</v>
          </cell>
          <cell r="M329">
            <v>9000</v>
          </cell>
          <cell r="N329">
            <v>90000</v>
          </cell>
          <cell r="O329">
            <v>27000</v>
          </cell>
          <cell r="P329">
            <v>27000</v>
          </cell>
          <cell r="Q329"/>
          <cell r="R329"/>
          <cell r="S329">
            <v>27000</v>
          </cell>
          <cell r="T329">
            <v>27000</v>
          </cell>
        </row>
        <row r="330">
          <cell r="B330" t="str">
            <v>K0548129</v>
          </cell>
          <cell r="C330" t="str">
            <v>Itakoma</v>
          </cell>
          <cell r="D330" t="str">
            <v>Audited</v>
          </cell>
          <cell r="E330" t="str">
            <v xml:space="preserve">Attached </v>
          </cell>
          <cell r="F330" t="str">
            <v>054824</v>
          </cell>
          <cell r="G330" t="str">
            <v>Itukama</v>
          </cell>
          <cell r="H330" t="str">
            <v>Tongoa</v>
          </cell>
          <cell r="I330" t="str">
            <v>NBV</v>
          </cell>
          <cell r="J330" t="str">
            <v>Shefa</v>
          </cell>
          <cell r="K330" t="str">
            <v>0084773001</v>
          </cell>
          <cell r="L330">
            <v>29</v>
          </cell>
          <cell r="M330">
            <v>9000</v>
          </cell>
          <cell r="N330">
            <v>261000</v>
          </cell>
          <cell r="O330">
            <v>78300</v>
          </cell>
          <cell r="P330">
            <v>78300</v>
          </cell>
          <cell r="Q330"/>
          <cell r="R330">
            <v>0</v>
          </cell>
          <cell r="S330">
            <v>78300</v>
          </cell>
          <cell r="T330">
            <v>78300</v>
          </cell>
        </row>
        <row r="331">
          <cell r="B331" t="str">
            <v>K0554045</v>
          </cell>
          <cell r="C331" t="str">
            <v>Kawenu</v>
          </cell>
          <cell r="D331" t="str">
            <v>Audited</v>
          </cell>
          <cell r="E331" t="str">
            <v>Attached</v>
          </cell>
          <cell r="F331" t="str">
            <v>050221</v>
          </cell>
          <cell r="G331" t="str">
            <v>Kawenu</v>
          </cell>
          <cell r="H331" t="str">
            <v>Efate</v>
          </cell>
          <cell r="I331" t="str">
            <v>NBV</v>
          </cell>
          <cell r="J331" t="str">
            <v>Shefa</v>
          </cell>
          <cell r="K331" t="str">
            <v>0084814001</v>
          </cell>
          <cell r="L331">
            <v>75</v>
          </cell>
          <cell r="M331">
            <v>9000</v>
          </cell>
          <cell r="N331">
            <v>675000</v>
          </cell>
          <cell r="O331">
            <v>202500</v>
          </cell>
          <cell r="P331">
            <v>202500</v>
          </cell>
          <cell r="Q331"/>
          <cell r="R331">
            <v>0</v>
          </cell>
          <cell r="S331">
            <v>202500</v>
          </cell>
          <cell r="T331">
            <v>202500</v>
          </cell>
        </row>
        <row r="332">
          <cell r="B332" t="str">
            <v>K0548425</v>
          </cell>
          <cell r="C332" t="str">
            <v>Kutundaula</v>
          </cell>
          <cell r="D332" t="str">
            <v>Audited</v>
          </cell>
          <cell r="E332" t="str">
            <v>Attached</v>
          </cell>
          <cell r="F332" t="str">
            <v>054825</v>
          </cell>
          <cell r="G332" t="str">
            <v>Katundaula</v>
          </cell>
          <cell r="H332" t="str">
            <v>Efate</v>
          </cell>
          <cell r="I332" t="str">
            <v>NBV</v>
          </cell>
          <cell r="J332" t="str">
            <v>Shefa</v>
          </cell>
          <cell r="K332" t="str">
            <v>0084775001</v>
          </cell>
          <cell r="L332">
            <v>19</v>
          </cell>
          <cell r="M332">
            <v>9000</v>
          </cell>
          <cell r="N332">
            <v>171000</v>
          </cell>
          <cell r="O332">
            <v>51300</v>
          </cell>
          <cell r="P332">
            <v>51300</v>
          </cell>
          <cell r="Q332"/>
          <cell r="R332">
            <v>0</v>
          </cell>
          <cell r="S332">
            <v>51300</v>
          </cell>
          <cell r="T332">
            <v>51300</v>
          </cell>
        </row>
        <row r="333">
          <cell r="B333" t="str">
            <v>K0554452</v>
          </cell>
          <cell r="C333" t="str">
            <v>Lau's Child Care Centre</v>
          </cell>
          <cell r="D333" t="str">
            <v>Audited</v>
          </cell>
          <cell r="E333" t="str">
            <v>Feeder</v>
          </cell>
          <cell r="F333" t="str">
            <v>050216</v>
          </cell>
          <cell r="G333" t="str">
            <v>Vila  No 2 SDA</v>
          </cell>
          <cell r="H333" t="str">
            <v>Efate</v>
          </cell>
          <cell r="I333" t="str">
            <v>NBV</v>
          </cell>
          <cell r="J333" t="str">
            <v>Shefa</v>
          </cell>
          <cell r="K333" t="str">
            <v>0084828001</v>
          </cell>
          <cell r="L333">
            <v>37</v>
          </cell>
          <cell r="M333">
            <v>9000</v>
          </cell>
          <cell r="N333">
            <v>333000</v>
          </cell>
          <cell r="O333">
            <v>99900</v>
          </cell>
          <cell r="P333">
            <v>99900</v>
          </cell>
          <cell r="Q333"/>
          <cell r="R333">
            <v>0</v>
          </cell>
          <cell r="S333">
            <v>99900</v>
          </cell>
          <cell r="T333">
            <v>99900</v>
          </cell>
        </row>
        <row r="334">
          <cell r="B334" t="str">
            <v>K0555451</v>
          </cell>
          <cell r="C334" t="str">
            <v>Lausake Ecce Centre</v>
          </cell>
          <cell r="D334" t="str">
            <v>Audited</v>
          </cell>
          <cell r="E334" t="str">
            <v xml:space="preserve">Attached </v>
          </cell>
          <cell r="F334" t="str">
            <v>055428</v>
          </cell>
          <cell r="G334" t="str">
            <v xml:space="preserve">Lausake </v>
          </cell>
          <cell r="H334" t="str">
            <v>Emao</v>
          </cell>
          <cell r="I334" t="str">
            <v>NBV</v>
          </cell>
          <cell r="J334" t="str">
            <v>Shefa</v>
          </cell>
          <cell r="K334" t="str">
            <v>0084798001</v>
          </cell>
          <cell r="L334">
            <v>11</v>
          </cell>
          <cell r="M334">
            <v>9000</v>
          </cell>
          <cell r="N334">
            <v>99000</v>
          </cell>
          <cell r="O334">
            <v>29700</v>
          </cell>
          <cell r="P334">
            <v>29700</v>
          </cell>
          <cell r="Q334"/>
          <cell r="R334">
            <v>0</v>
          </cell>
          <cell r="S334">
            <v>29700</v>
          </cell>
          <cell r="T334">
            <v>29700</v>
          </cell>
        </row>
        <row r="335">
          <cell r="B335" t="str">
            <v>K0554138</v>
          </cell>
          <cell r="C335" t="str">
            <v>Lonest Ecce Center</v>
          </cell>
          <cell r="D335" t="str">
            <v>Audited</v>
          </cell>
          <cell r="E335" t="str">
            <v xml:space="preserve">Attached </v>
          </cell>
          <cell r="F335" t="str">
            <v>0554320</v>
          </cell>
          <cell r="G335" t="str">
            <v>Lonest(st Jean Marie Vianey Primaire )</v>
          </cell>
          <cell r="H335" t="str">
            <v>Efate</v>
          </cell>
          <cell r="I335" t="str">
            <v>NBV</v>
          </cell>
          <cell r="J335" t="str">
            <v>Shefa</v>
          </cell>
          <cell r="K335" t="str">
            <v>0084831001</v>
          </cell>
          <cell r="L335">
            <v>8</v>
          </cell>
          <cell r="M335">
            <v>9000</v>
          </cell>
          <cell r="N335">
            <v>72000</v>
          </cell>
          <cell r="O335">
            <v>21600</v>
          </cell>
          <cell r="P335">
            <v>21600</v>
          </cell>
          <cell r="Q335"/>
          <cell r="R335">
            <v>0</v>
          </cell>
          <cell r="S335">
            <v>21600</v>
          </cell>
          <cell r="T335">
            <v>21600</v>
          </cell>
        </row>
        <row r="336">
          <cell r="B336" t="str">
            <v>K0546434</v>
          </cell>
          <cell r="C336" t="str">
            <v>Lopalis Child Care</v>
          </cell>
          <cell r="D336" t="str">
            <v>Audited</v>
          </cell>
          <cell r="E336" t="str">
            <v>Attached</v>
          </cell>
          <cell r="F336" t="str">
            <v>054646</v>
          </cell>
          <cell r="G336" t="str">
            <v>Nulnessa</v>
          </cell>
          <cell r="H336" t="str">
            <v>Epi</v>
          </cell>
          <cell r="I336" t="str">
            <v>NBV</v>
          </cell>
          <cell r="J336" t="str">
            <v>Shefa</v>
          </cell>
          <cell r="K336" t="str">
            <v>0084767001</v>
          </cell>
          <cell r="L336">
            <v>11</v>
          </cell>
          <cell r="M336">
            <v>9000</v>
          </cell>
          <cell r="N336">
            <v>99000</v>
          </cell>
          <cell r="O336">
            <v>29700</v>
          </cell>
          <cell r="P336">
            <v>29700</v>
          </cell>
          <cell r="Q336"/>
          <cell r="R336">
            <v>0</v>
          </cell>
          <cell r="S336">
            <v>29700</v>
          </cell>
          <cell r="T336">
            <v>29700</v>
          </cell>
        </row>
        <row r="337">
          <cell r="B337" t="str">
            <v>K0546432</v>
          </cell>
          <cell r="C337" t="str">
            <v>Lopeni Ecce Center</v>
          </cell>
          <cell r="D337" t="str">
            <v>Audited</v>
          </cell>
          <cell r="E337" t="str">
            <v xml:space="preserve">Attached </v>
          </cell>
          <cell r="F337" t="str">
            <v>0546409</v>
          </cell>
          <cell r="G337" t="str">
            <v>Lopenie</v>
          </cell>
          <cell r="H337" t="str">
            <v>Epi</v>
          </cell>
          <cell r="I337" t="str">
            <v>NBV</v>
          </cell>
          <cell r="J337" t="str">
            <v>Shefa</v>
          </cell>
          <cell r="K337" t="str">
            <v>0136285003</v>
          </cell>
          <cell r="L337">
            <v>25</v>
          </cell>
          <cell r="M337">
            <v>9000</v>
          </cell>
          <cell r="N337">
            <v>225000</v>
          </cell>
          <cell r="O337">
            <v>67500</v>
          </cell>
          <cell r="P337">
            <v>67500</v>
          </cell>
          <cell r="Q337"/>
          <cell r="R337"/>
          <cell r="S337">
            <v>67500</v>
          </cell>
          <cell r="T337">
            <v>67500</v>
          </cell>
        </row>
        <row r="338">
          <cell r="B338" t="str">
            <v>K0554034</v>
          </cell>
          <cell r="C338" t="str">
            <v>Lykuky</v>
          </cell>
          <cell r="D338" t="str">
            <v>Audited</v>
          </cell>
          <cell r="E338" t="str">
            <v>Feeder</v>
          </cell>
          <cell r="F338" t="str">
            <v>055447</v>
          </cell>
          <cell r="G338" t="str">
            <v>Pango</v>
          </cell>
          <cell r="H338" t="str">
            <v>Efate</v>
          </cell>
          <cell r="I338" t="str">
            <v>NBV</v>
          </cell>
          <cell r="J338" t="str">
            <v>Shefa</v>
          </cell>
          <cell r="K338" t="str">
            <v>0084802001</v>
          </cell>
          <cell r="L338">
            <v>34</v>
          </cell>
          <cell r="M338">
            <v>9000</v>
          </cell>
          <cell r="N338">
            <v>306000</v>
          </cell>
          <cell r="O338">
            <v>91800</v>
          </cell>
          <cell r="P338">
            <v>91800</v>
          </cell>
          <cell r="Q338"/>
          <cell r="R338">
            <v>0</v>
          </cell>
          <cell r="S338">
            <v>91800</v>
          </cell>
          <cell r="T338">
            <v>91800</v>
          </cell>
        </row>
        <row r="339">
          <cell r="B339" t="str">
            <v>K0552118</v>
          </cell>
          <cell r="C339" t="str">
            <v>Makira Ecce Center</v>
          </cell>
          <cell r="D339" t="str">
            <v>Audited</v>
          </cell>
          <cell r="E339" t="str">
            <v xml:space="preserve">Attached </v>
          </cell>
          <cell r="F339" t="str">
            <v>055232</v>
          </cell>
          <cell r="G339" t="str">
            <v>Makira</v>
          </cell>
          <cell r="H339" t="str">
            <v>Makira</v>
          </cell>
          <cell r="I339" t="str">
            <v>NBV</v>
          </cell>
          <cell r="J339" t="str">
            <v>Shefa</v>
          </cell>
          <cell r="K339" t="str">
            <v>0084815001</v>
          </cell>
          <cell r="L339">
            <v>8</v>
          </cell>
          <cell r="M339">
            <v>9000</v>
          </cell>
          <cell r="N339">
            <v>72000</v>
          </cell>
          <cell r="O339">
            <v>21600</v>
          </cell>
          <cell r="P339">
            <v>21600</v>
          </cell>
          <cell r="Q339"/>
          <cell r="R339">
            <v>0</v>
          </cell>
          <cell r="S339">
            <v>21600</v>
          </cell>
          <cell r="T339">
            <v>21600</v>
          </cell>
        </row>
        <row r="340">
          <cell r="B340" t="str">
            <v>K0554448</v>
          </cell>
          <cell r="C340" t="str">
            <v>Malasitabu Ecce Centre</v>
          </cell>
          <cell r="D340" t="str">
            <v>Audited</v>
          </cell>
          <cell r="E340" t="str">
            <v xml:space="preserve">Attached </v>
          </cell>
          <cell r="F340" t="str">
            <v>0554407</v>
          </cell>
          <cell r="G340" t="str">
            <v>Malasitabu</v>
          </cell>
          <cell r="H340" t="str">
            <v>Efate</v>
          </cell>
          <cell r="I340" t="str">
            <v>NBV</v>
          </cell>
          <cell r="J340" t="str">
            <v>Shefa</v>
          </cell>
          <cell r="K340" t="str">
            <v>0144341001</v>
          </cell>
          <cell r="L340">
            <v>59</v>
          </cell>
          <cell r="M340">
            <v>9000</v>
          </cell>
          <cell r="N340">
            <v>531000</v>
          </cell>
          <cell r="O340">
            <v>159300</v>
          </cell>
          <cell r="P340">
            <v>159300</v>
          </cell>
          <cell r="Q340"/>
          <cell r="R340">
            <v>0</v>
          </cell>
          <cell r="S340">
            <v>159300</v>
          </cell>
          <cell r="T340">
            <v>159300</v>
          </cell>
        </row>
        <row r="341">
          <cell r="B341" t="str">
            <v>K0554461</v>
          </cell>
          <cell r="C341" t="str">
            <v>Malatia Ecce Centre</v>
          </cell>
          <cell r="D341" t="str">
            <v>Audited</v>
          </cell>
          <cell r="E341" t="str">
            <v>Attached</v>
          </cell>
          <cell r="F341" t="str">
            <v>055433</v>
          </cell>
          <cell r="G341" t="str">
            <v>Malatia</v>
          </cell>
          <cell r="H341" t="str">
            <v>Efate</v>
          </cell>
          <cell r="I341" t="str">
            <v>NBV</v>
          </cell>
          <cell r="J341" t="str">
            <v>Shefa</v>
          </cell>
          <cell r="K341" t="str">
            <v>0084816001</v>
          </cell>
          <cell r="L341">
            <v>24</v>
          </cell>
          <cell r="M341">
            <v>9000</v>
          </cell>
          <cell r="N341">
            <v>216000</v>
          </cell>
          <cell r="O341">
            <v>64800</v>
          </cell>
          <cell r="P341">
            <v>64800</v>
          </cell>
          <cell r="Q341"/>
          <cell r="R341">
            <v>0</v>
          </cell>
          <cell r="S341">
            <v>64800</v>
          </cell>
          <cell r="T341">
            <v>64800</v>
          </cell>
        </row>
        <row r="342">
          <cell r="B342" t="str">
            <v>K0548473</v>
          </cell>
          <cell r="C342" t="str">
            <v>Malawia ECCE Centre</v>
          </cell>
          <cell r="D342" t="str">
            <v>Audited</v>
          </cell>
          <cell r="E342" t="str">
            <v>Attached</v>
          </cell>
          <cell r="F342" t="str">
            <v>054834</v>
          </cell>
          <cell r="G342" t="str">
            <v xml:space="preserve">Malawia </v>
          </cell>
          <cell r="H342" t="str">
            <v>Efate</v>
          </cell>
          <cell r="I342" t="str">
            <v>NBV</v>
          </cell>
          <cell r="J342" t="str">
            <v>Shefa</v>
          </cell>
          <cell r="K342" t="str">
            <v>0084817001</v>
          </cell>
          <cell r="L342">
            <v>8</v>
          </cell>
          <cell r="M342">
            <v>9000</v>
          </cell>
          <cell r="N342">
            <v>72000</v>
          </cell>
          <cell r="O342">
            <v>21600</v>
          </cell>
          <cell r="P342">
            <v>21600</v>
          </cell>
          <cell r="Q342"/>
          <cell r="R342">
            <v>0</v>
          </cell>
          <cell r="S342">
            <v>21600</v>
          </cell>
          <cell r="T342">
            <v>21600</v>
          </cell>
        </row>
        <row r="343">
          <cell r="B343" t="str">
            <v>K0546094</v>
          </cell>
          <cell r="C343" t="str">
            <v>Manganua Ecce Center</v>
          </cell>
          <cell r="D343" t="str">
            <v>Audited</v>
          </cell>
          <cell r="E343" t="str">
            <v xml:space="preserve">Attached </v>
          </cell>
          <cell r="F343" t="str">
            <v>054631</v>
          </cell>
          <cell r="G343" t="str">
            <v>Maganua</v>
          </cell>
          <cell r="H343" t="str">
            <v>Epi</v>
          </cell>
          <cell r="I343" t="str">
            <v>NBV</v>
          </cell>
          <cell r="J343" t="str">
            <v>Shefa</v>
          </cell>
          <cell r="K343" t="str">
            <v>0084765001</v>
          </cell>
          <cell r="L343">
            <v>19</v>
          </cell>
          <cell r="M343">
            <v>9000</v>
          </cell>
          <cell r="N343">
            <v>171000</v>
          </cell>
          <cell r="O343">
            <v>51300</v>
          </cell>
          <cell r="P343">
            <v>31300</v>
          </cell>
          <cell r="Q343"/>
          <cell r="R343">
            <v>14200</v>
          </cell>
          <cell r="S343">
            <v>37100</v>
          </cell>
          <cell r="T343">
            <v>37100</v>
          </cell>
        </row>
        <row r="344">
          <cell r="B344" t="str">
            <v>K0555364</v>
          </cell>
          <cell r="C344" t="str">
            <v>Mangarongo</v>
          </cell>
          <cell r="D344" t="str">
            <v>Audited</v>
          </cell>
          <cell r="E344" t="str">
            <v>Attached</v>
          </cell>
          <cell r="F344" t="str">
            <v>055435</v>
          </cell>
          <cell r="G344" t="str">
            <v>Mangarongo</v>
          </cell>
          <cell r="H344" t="str">
            <v>Emao</v>
          </cell>
          <cell r="I344" t="str">
            <v>NBV</v>
          </cell>
          <cell r="J344" t="str">
            <v>Shefa</v>
          </cell>
          <cell r="K344" t="str">
            <v>0084799001</v>
          </cell>
          <cell r="L344">
            <v>14</v>
          </cell>
          <cell r="M344">
            <v>9000</v>
          </cell>
          <cell r="N344">
            <v>126000</v>
          </cell>
          <cell r="O344">
            <v>37800</v>
          </cell>
          <cell r="P344">
            <v>37800</v>
          </cell>
          <cell r="Q344"/>
          <cell r="R344">
            <v>0</v>
          </cell>
          <cell r="S344">
            <v>37800</v>
          </cell>
          <cell r="T344">
            <v>37800</v>
          </cell>
        </row>
        <row r="345">
          <cell r="B345" t="str">
            <v>K0554450</v>
          </cell>
          <cell r="C345" t="str">
            <v>Manua Ecce Centre</v>
          </cell>
          <cell r="D345" t="str">
            <v>Audited</v>
          </cell>
          <cell r="E345" t="str">
            <v xml:space="preserve">Attached </v>
          </cell>
          <cell r="F345" t="str">
            <v>055436</v>
          </cell>
          <cell r="G345" t="str">
            <v>Manua</v>
          </cell>
          <cell r="H345" t="str">
            <v>Efate</v>
          </cell>
          <cell r="I345" t="str">
            <v>NBV</v>
          </cell>
          <cell r="J345" t="str">
            <v>Shefa</v>
          </cell>
          <cell r="K345" t="str">
            <v>0084800001</v>
          </cell>
          <cell r="L345">
            <v>69</v>
          </cell>
          <cell r="M345">
            <v>9000</v>
          </cell>
          <cell r="N345">
            <v>621000</v>
          </cell>
          <cell r="O345">
            <v>186300</v>
          </cell>
          <cell r="P345">
            <v>186300</v>
          </cell>
          <cell r="Q345"/>
          <cell r="R345"/>
          <cell r="S345">
            <v>186300</v>
          </cell>
          <cell r="T345">
            <v>186300</v>
          </cell>
        </row>
        <row r="346">
          <cell r="B346" t="str">
            <v>K0554492</v>
          </cell>
          <cell r="C346" t="str">
            <v>Marobe kindy</v>
          </cell>
          <cell r="D346" t="str">
            <v>Audited</v>
          </cell>
          <cell r="E346" t="str">
            <v>Feeder</v>
          </cell>
          <cell r="F346" t="str">
            <v>050219</v>
          </cell>
          <cell r="G346" t="str">
            <v>Olwie SDA</v>
          </cell>
          <cell r="H346" t="str">
            <v>Efate</v>
          </cell>
          <cell r="I346" t="str">
            <v>NBV</v>
          </cell>
          <cell r="J346" t="str">
            <v>Shefa</v>
          </cell>
          <cell r="K346" t="str">
            <v>0084827001</v>
          </cell>
          <cell r="L346">
            <v>8</v>
          </cell>
          <cell r="M346">
            <v>9000</v>
          </cell>
          <cell r="N346">
            <v>72000</v>
          </cell>
          <cell r="O346">
            <v>21600</v>
          </cell>
          <cell r="P346">
            <v>21600</v>
          </cell>
          <cell r="Q346"/>
          <cell r="R346"/>
          <cell r="S346">
            <v>21600</v>
          </cell>
          <cell r="T346">
            <v>21600</v>
          </cell>
        </row>
        <row r="347">
          <cell r="B347" t="str">
            <v>K0555006</v>
          </cell>
          <cell r="C347" t="str">
            <v>Marouwia Child Care Center</v>
          </cell>
          <cell r="D347" t="str">
            <v>Audited</v>
          </cell>
          <cell r="E347" t="str">
            <v>Feeder</v>
          </cell>
          <cell r="F347" t="str">
            <v>055435</v>
          </cell>
          <cell r="G347" t="str">
            <v>Mangarongo</v>
          </cell>
          <cell r="H347" t="str">
            <v>Emao</v>
          </cell>
          <cell r="I347" t="str">
            <v>NBV</v>
          </cell>
          <cell r="J347" t="str">
            <v>Shefa</v>
          </cell>
          <cell r="K347" t="str">
            <v>0084799001</v>
          </cell>
          <cell r="L347">
            <v>11</v>
          </cell>
          <cell r="M347">
            <v>9000</v>
          </cell>
          <cell r="N347">
            <v>99000</v>
          </cell>
          <cell r="O347">
            <v>29700</v>
          </cell>
          <cell r="P347">
            <v>24700</v>
          </cell>
          <cell r="Q347"/>
          <cell r="R347">
            <v>5000</v>
          </cell>
          <cell r="S347">
            <v>24700</v>
          </cell>
          <cell r="T347">
            <v>24700</v>
          </cell>
        </row>
        <row r="348">
          <cell r="B348" t="str">
            <v>K0554403</v>
          </cell>
          <cell r="C348" t="str">
            <v>Matarisu Ecce Center</v>
          </cell>
          <cell r="D348" t="str">
            <v>Audited</v>
          </cell>
          <cell r="E348" t="str">
            <v xml:space="preserve">Attached </v>
          </cell>
          <cell r="F348" t="str">
            <v>055437</v>
          </cell>
          <cell r="G348" t="str">
            <v>Matarisu</v>
          </cell>
          <cell r="H348" t="str">
            <v>Efate</v>
          </cell>
          <cell r="I348" t="str">
            <v>NBV</v>
          </cell>
          <cell r="J348" t="str">
            <v>Shefa</v>
          </cell>
          <cell r="K348" t="str">
            <v>0084801001</v>
          </cell>
          <cell r="L348">
            <v>25</v>
          </cell>
          <cell r="M348">
            <v>9000</v>
          </cell>
          <cell r="N348">
            <v>225000</v>
          </cell>
          <cell r="O348">
            <v>67500</v>
          </cell>
          <cell r="P348">
            <v>67500</v>
          </cell>
          <cell r="Q348"/>
          <cell r="R348">
            <v>0</v>
          </cell>
          <cell r="S348">
            <v>67500</v>
          </cell>
          <cell r="T348">
            <v>67500</v>
          </cell>
        </row>
        <row r="349">
          <cell r="B349" t="str">
            <v>K0554422</v>
          </cell>
          <cell r="C349" t="str">
            <v>Maumau Ecce Center</v>
          </cell>
          <cell r="D349" t="str">
            <v>Audited</v>
          </cell>
          <cell r="E349" t="str">
            <v xml:space="preserve">Attached </v>
          </cell>
          <cell r="F349" t="str">
            <v>0554355</v>
          </cell>
          <cell r="G349" t="str">
            <v>Maumau</v>
          </cell>
          <cell r="H349" t="str">
            <v>Efate</v>
          </cell>
          <cell r="I349" t="str">
            <v>NBV</v>
          </cell>
          <cell r="J349" t="str">
            <v>Shefa</v>
          </cell>
          <cell r="K349" t="str">
            <v>0094551001</v>
          </cell>
          <cell r="L349">
            <v>14</v>
          </cell>
          <cell r="M349">
            <v>9000</v>
          </cell>
          <cell r="N349">
            <v>126000</v>
          </cell>
          <cell r="O349">
            <v>37800</v>
          </cell>
          <cell r="P349">
            <v>37800</v>
          </cell>
          <cell r="Q349"/>
          <cell r="R349">
            <v>0</v>
          </cell>
          <cell r="S349">
            <v>37800</v>
          </cell>
          <cell r="T349">
            <v>37800</v>
          </cell>
        </row>
        <row r="350">
          <cell r="B350" t="str">
            <v>K0554058</v>
          </cell>
          <cell r="C350" t="str">
            <v>Mele Community</v>
          </cell>
          <cell r="D350" t="str">
            <v>Audited</v>
          </cell>
          <cell r="E350" t="str">
            <v>Attached</v>
          </cell>
          <cell r="F350" t="str">
            <v>055439</v>
          </cell>
          <cell r="G350" t="str">
            <v>Melemaat</v>
          </cell>
          <cell r="H350" t="str">
            <v>Efate</v>
          </cell>
          <cell r="I350" t="str">
            <v>NBV</v>
          </cell>
          <cell r="J350" t="str">
            <v>Shefa</v>
          </cell>
          <cell r="K350" t="str">
            <v>0084819001</v>
          </cell>
          <cell r="L350">
            <v>71</v>
          </cell>
          <cell r="M350">
            <v>9000</v>
          </cell>
          <cell r="N350">
            <v>639000</v>
          </cell>
          <cell r="O350">
            <v>191700</v>
          </cell>
          <cell r="P350">
            <v>191700</v>
          </cell>
          <cell r="Q350"/>
          <cell r="R350">
            <v>0</v>
          </cell>
          <cell r="S350">
            <v>191700</v>
          </cell>
          <cell r="T350">
            <v>191700</v>
          </cell>
        </row>
        <row r="351">
          <cell r="B351" t="str">
            <v>K0554060</v>
          </cell>
          <cell r="C351" t="str">
            <v>Mele NTM (Zion Kindy)</v>
          </cell>
          <cell r="D351" t="str">
            <v>Audited</v>
          </cell>
          <cell r="E351" t="str">
            <v>Feeder</v>
          </cell>
          <cell r="F351" t="str">
            <v>055439</v>
          </cell>
          <cell r="G351" t="str">
            <v>Melemaat</v>
          </cell>
          <cell r="H351" t="str">
            <v>Efate</v>
          </cell>
          <cell r="I351" t="str">
            <v>NBV</v>
          </cell>
          <cell r="J351" t="str">
            <v>Shefa</v>
          </cell>
          <cell r="K351" t="str">
            <v>0084819001</v>
          </cell>
          <cell r="L351">
            <v>21</v>
          </cell>
          <cell r="M351">
            <v>9000</v>
          </cell>
          <cell r="N351">
            <v>189000</v>
          </cell>
          <cell r="O351">
            <v>56700</v>
          </cell>
          <cell r="P351">
            <v>56700</v>
          </cell>
          <cell r="Q351"/>
          <cell r="R351">
            <v>0</v>
          </cell>
          <cell r="S351">
            <v>56700</v>
          </cell>
          <cell r="T351">
            <v>56700</v>
          </cell>
        </row>
        <row r="352">
          <cell r="B352" t="str">
            <v>K0554501</v>
          </cell>
          <cell r="C352" t="str">
            <v>Mini Me DayCare</v>
          </cell>
          <cell r="D352" t="str">
            <v>Audited</v>
          </cell>
          <cell r="E352" t="str">
            <v>Feeder</v>
          </cell>
          <cell r="F352" t="str">
            <v>050206</v>
          </cell>
          <cell r="G352" t="str">
            <v>Fresh wota english</v>
          </cell>
          <cell r="H352" t="str">
            <v>Efate</v>
          </cell>
          <cell r="I352" t="str">
            <v>NBV</v>
          </cell>
          <cell r="J352" t="str">
            <v>Shefa</v>
          </cell>
          <cell r="K352" t="str">
            <v>0084754001</v>
          </cell>
          <cell r="L352">
            <v>26</v>
          </cell>
          <cell r="M352">
            <v>9000</v>
          </cell>
          <cell r="N352">
            <v>234000</v>
          </cell>
          <cell r="O352">
            <v>70200</v>
          </cell>
          <cell r="P352">
            <v>70200</v>
          </cell>
          <cell r="Q352"/>
          <cell r="R352"/>
          <cell r="S352">
            <v>70200</v>
          </cell>
          <cell r="T352">
            <v>70200</v>
          </cell>
        </row>
        <row r="353">
          <cell r="B353" t="str">
            <v>K0546428</v>
          </cell>
          <cell r="C353" t="str">
            <v>Moriu Ecce Center</v>
          </cell>
          <cell r="D353" t="str">
            <v>Audited</v>
          </cell>
          <cell r="E353" t="str">
            <v>Attached</v>
          </cell>
          <cell r="F353" t="str">
            <v>054640</v>
          </cell>
          <cell r="G353" t="str">
            <v>Mobarawa</v>
          </cell>
          <cell r="H353" t="str">
            <v>Epi</v>
          </cell>
          <cell r="I353" t="str">
            <v>NBV</v>
          </cell>
          <cell r="J353" t="str">
            <v>Shefa</v>
          </cell>
          <cell r="K353" t="str">
            <v>0084790001</v>
          </cell>
          <cell r="L353">
            <v>10</v>
          </cell>
          <cell r="M353">
            <v>9000</v>
          </cell>
          <cell r="N353">
            <v>90000</v>
          </cell>
          <cell r="O353">
            <v>27000</v>
          </cell>
          <cell r="P353">
            <v>27000</v>
          </cell>
          <cell r="Q353"/>
          <cell r="R353">
            <v>0</v>
          </cell>
          <cell r="S353">
            <v>27000</v>
          </cell>
          <cell r="T353">
            <v>27000</v>
          </cell>
        </row>
        <row r="354">
          <cell r="B354" t="str">
            <v>K0554024</v>
          </cell>
          <cell r="C354" t="str">
            <v>Nakowia Child Care Center</v>
          </cell>
          <cell r="D354" t="str">
            <v>Audited</v>
          </cell>
          <cell r="E354" t="str">
            <v xml:space="preserve">Feeder </v>
          </cell>
          <cell r="F354" t="str">
            <v>055743</v>
          </cell>
          <cell r="G354" t="str">
            <v>Noaiwia</v>
          </cell>
          <cell r="H354" t="str">
            <v>Nguna</v>
          </cell>
          <cell r="I354" t="str">
            <v>NBV</v>
          </cell>
          <cell r="J354" t="str">
            <v>Shefa</v>
          </cell>
          <cell r="K354" t="str">
            <v>0084806001</v>
          </cell>
          <cell r="L354">
            <v>13</v>
          </cell>
          <cell r="M354">
            <v>9000</v>
          </cell>
          <cell r="N354">
            <v>117000</v>
          </cell>
          <cell r="O354">
            <v>35100</v>
          </cell>
          <cell r="P354">
            <v>35100</v>
          </cell>
          <cell r="Q354"/>
          <cell r="R354">
            <v>0</v>
          </cell>
          <cell r="S354">
            <v>35100</v>
          </cell>
          <cell r="T354">
            <v>35100</v>
          </cell>
        </row>
        <row r="355">
          <cell r="B355" t="str">
            <v>K0554441</v>
          </cell>
          <cell r="C355" t="str">
            <v>Nakuskasaru Ecce Center</v>
          </cell>
          <cell r="D355" t="str">
            <v>Audited</v>
          </cell>
          <cell r="E355" t="str">
            <v>Feeder</v>
          </cell>
          <cell r="F355" t="str">
            <v>0554411</v>
          </cell>
          <cell r="G355" t="str">
            <v>Nukuskasaru</v>
          </cell>
          <cell r="H355" t="str">
            <v>Efate</v>
          </cell>
          <cell r="I355" t="str">
            <v>NBV</v>
          </cell>
          <cell r="J355" t="str">
            <v>Shefa</v>
          </cell>
          <cell r="K355" t="str">
            <v>0138543001</v>
          </cell>
          <cell r="L355">
            <v>12</v>
          </cell>
          <cell r="M355">
            <v>9000</v>
          </cell>
          <cell r="N355">
            <v>108000</v>
          </cell>
          <cell r="O355">
            <v>32400</v>
          </cell>
          <cell r="P355">
            <v>32400</v>
          </cell>
          <cell r="Q355"/>
          <cell r="R355"/>
          <cell r="S355">
            <v>32400</v>
          </cell>
          <cell r="T355">
            <v>32400</v>
          </cell>
        </row>
        <row r="356">
          <cell r="B356" t="str">
            <v>K0546387</v>
          </cell>
          <cell r="C356" t="str">
            <v>Nivenue Child Care Center</v>
          </cell>
          <cell r="D356" t="str">
            <v>Audited</v>
          </cell>
          <cell r="E356" t="str">
            <v>Feeder</v>
          </cell>
          <cell r="F356" t="str">
            <v>054642</v>
          </cell>
          <cell r="G356" t="str">
            <v>Nikaura</v>
          </cell>
          <cell r="H356" t="str">
            <v>Epi</v>
          </cell>
          <cell r="I356" t="str">
            <v>NBV</v>
          </cell>
          <cell r="J356" t="str">
            <v>Shefa</v>
          </cell>
          <cell r="K356" t="str">
            <v>0084791001</v>
          </cell>
          <cell r="L356">
            <v>5</v>
          </cell>
          <cell r="M356">
            <v>9000</v>
          </cell>
          <cell r="N356">
            <v>45000</v>
          </cell>
          <cell r="O356">
            <v>13500</v>
          </cell>
          <cell r="P356">
            <v>13500</v>
          </cell>
          <cell r="Q356"/>
          <cell r="R356"/>
          <cell r="S356">
            <v>13500</v>
          </cell>
          <cell r="T356">
            <v>13500</v>
          </cell>
        </row>
        <row r="357">
          <cell r="B357" t="str">
            <v>K0554023</v>
          </cell>
          <cell r="C357" t="str">
            <v>Noaiwia Ecce Center</v>
          </cell>
          <cell r="D357" t="str">
            <v>Audited</v>
          </cell>
          <cell r="E357" t="str">
            <v xml:space="preserve">Attached </v>
          </cell>
          <cell r="F357" t="str">
            <v>055743</v>
          </cell>
          <cell r="G357" t="str">
            <v>Noaiwia</v>
          </cell>
          <cell r="H357" t="str">
            <v>Nguna</v>
          </cell>
          <cell r="I357" t="str">
            <v>NBV</v>
          </cell>
          <cell r="J357" t="str">
            <v>Shefa</v>
          </cell>
          <cell r="K357" t="str">
            <v>0084806001</v>
          </cell>
          <cell r="L357">
            <v>5</v>
          </cell>
          <cell r="M357">
            <v>9000</v>
          </cell>
          <cell r="N357">
            <v>45000</v>
          </cell>
          <cell r="O357">
            <v>13500</v>
          </cell>
          <cell r="P357">
            <v>13500</v>
          </cell>
          <cell r="Q357"/>
          <cell r="R357">
            <v>0</v>
          </cell>
          <cell r="S357">
            <v>13500</v>
          </cell>
          <cell r="T357">
            <v>13500</v>
          </cell>
        </row>
        <row r="358">
          <cell r="B358" t="str">
            <v>K0551440</v>
          </cell>
          <cell r="C358" t="str">
            <v>Nofo Ecce Center</v>
          </cell>
          <cell r="D358" t="str">
            <v>Audited</v>
          </cell>
          <cell r="E358" t="str">
            <v xml:space="preserve">Attached </v>
          </cell>
          <cell r="F358" t="str">
            <v>055145</v>
          </cell>
          <cell r="G358" t="str">
            <v>Nofo</v>
          </cell>
          <cell r="H358" t="str">
            <v>Emae</v>
          </cell>
          <cell r="I358" t="str">
            <v>NBV</v>
          </cell>
          <cell r="J358" t="str">
            <v>Shefa</v>
          </cell>
          <cell r="K358" t="str">
            <v>0084787001</v>
          </cell>
          <cell r="L358">
            <v>12</v>
          </cell>
          <cell r="M358">
            <v>9000</v>
          </cell>
          <cell r="N358">
            <v>108000</v>
          </cell>
          <cell r="O358">
            <v>32400</v>
          </cell>
          <cell r="P358">
            <v>32400</v>
          </cell>
          <cell r="Q358"/>
          <cell r="R358">
            <v>0</v>
          </cell>
          <cell r="S358">
            <v>32400</v>
          </cell>
          <cell r="T358">
            <v>32400</v>
          </cell>
        </row>
        <row r="359">
          <cell r="B359" t="str">
            <v>K0548128</v>
          </cell>
          <cell r="C359" t="str">
            <v>Nottage Ecce Center</v>
          </cell>
          <cell r="D359" t="str">
            <v>Audited</v>
          </cell>
          <cell r="E359" t="str">
            <v xml:space="preserve">Attached </v>
          </cell>
          <cell r="F359" t="str">
            <v>054844</v>
          </cell>
          <cell r="G359" t="str">
            <v>Nottage</v>
          </cell>
          <cell r="H359" t="str">
            <v>Tongoa</v>
          </cell>
          <cell r="I359" t="str">
            <v>NBV</v>
          </cell>
          <cell r="J359" t="str">
            <v>Shefa</v>
          </cell>
          <cell r="K359" t="str">
            <v>0084778001</v>
          </cell>
          <cell r="L359">
            <v>8</v>
          </cell>
          <cell r="M359">
            <v>9000</v>
          </cell>
          <cell r="N359">
            <v>72000</v>
          </cell>
          <cell r="O359">
            <v>21600</v>
          </cell>
          <cell r="P359">
            <v>21600</v>
          </cell>
          <cell r="Q359"/>
          <cell r="R359">
            <v>0</v>
          </cell>
          <cell r="S359">
            <v>21600</v>
          </cell>
          <cell r="T359">
            <v>21600</v>
          </cell>
        </row>
        <row r="360">
          <cell r="B360" t="str">
            <v>K0554396</v>
          </cell>
          <cell r="C360" t="str">
            <v>Nuakwananabu Kindy</v>
          </cell>
          <cell r="D360" t="str">
            <v>Audited</v>
          </cell>
          <cell r="E360" t="str">
            <v>Attached</v>
          </cell>
          <cell r="F360" t="str">
            <v>0554393</v>
          </cell>
          <cell r="G360" t="str">
            <v>Nuakwananabu</v>
          </cell>
          <cell r="H360" t="str">
            <v>Efate</v>
          </cell>
          <cell r="I360" t="str">
            <v>NBV</v>
          </cell>
          <cell r="J360" t="str">
            <v>Shefa</v>
          </cell>
          <cell r="K360" t="str">
            <v>0131781001</v>
          </cell>
          <cell r="L360">
            <v>25</v>
          </cell>
          <cell r="M360">
            <v>9000</v>
          </cell>
          <cell r="N360">
            <v>225000</v>
          </cell>
          <cell r="O360">
            <v>67500</v>
          </cell>
          <cell r="P360">
            <v>67500</v>
          </cell>
          <cell r="Q360"/>
          <cell r="R360">
            <v>0</v>
          </cell>
          <cell r="S360">
            <v>67500</v>
          </cell>
          <cell r="T360">
            <v>67500</v>
          </cell>
        </row>
        <row r="361">
          <cell r="B361" t="str">
            <v>K0554140</v>
          </cell>
          <cell r="C361" t="str">
            <v>Olwi</v>
          </cell>
          <cell r="D361" t="str">
            <v>Audited</v>
          </cell>
          <cell r="E361" t="str">
            <v xml:space="preserve">Attached </v>
          </cell>
          <cell r="F361" t="str">
            <v>050219</v>
          </cell>
          <cell r="G361" t="str">
            <v>Olwie SDA</v>
          </cell>
          <cell r="H361" t="str">
            <v>Efate</v>
          </cell>
          <cell r="I361" t="str">
            <v>NBV</v>
          </cell>
          <cell r="J361" t="str">
            <v>Shefa</v>
          </cell>
          <cell r="K361" t="str">
            <v>0084827001</v>
          </cell>
          <cell r="L361">
            <v>41</v>
          </cell>
          <cell r="M361">
            <v>9000</v>
          </cell>
          <cell r="N361">
            <v>369000</v>
          </cell>
          <cell r="O361">
            <v>110700</v>
          </cell>
          <cell r="P361">
            <v>110700</v>
          </cell>
          <cell r="Q361"/>
          <cell r="R361">
            <v>0</v>
          </cell>
          <cell r="S361">
            <v>110700</v>
          </cell>
          <cell r="T361">
            <v>110700</v>
          </cell>
        </row>
        <row r="362">
          <cell r="B362" t="str">
            <v>K0554037</v>
          </cell>
          <cell r="C362" t="str">
            <v>Pango ECCE Centre</v>
          </cell>
          <cell r="D362" t="str">
            <v>Audited</v>
          </cell>
          <cell r="E362" t="str">
            <v>Attached</v>
          </cell>
          <cell r="F362" t="str">
            <v>055447</v>
          </cell>
          <cell r="G362" t="str">
            <v xml:space="preserve">Pango </v>
          </cell>
          <cell r="H362" t="str">
            <v>Efate</v>
          </cell>
          <cell r="I362" t="str">
            <v>NBV</v>
          </cell>
          <cell r="J362" t="str">
            <v>Shefa</v>
          </cell>
          <cell r="K362" t="str">
            <v>0084802001</v>
          </cell>
          <cell r="L362">
            <v>42</v>
          </cell>
          <cell r="M362">
            <v>9000</v>
          </cell>
          <cell r="N362">
            <v>378000</v>
          </cell>
          <cell r="O362">
            <v>113400</v>
          </cell>
          <cell r="P362">
            <v>113400</v>
          </cell>
          <cell r="Q362"/>
          <cell r="R362"/>
          <cell r="S362">
            <v>113400</v>
          </cell>
          <cell r="T362">
            <v>113400</v>
          </cell>
        </row>
        <row r="363">
          <cell r="B363" t="str">
            <v>K0554353</v>
          </cell>
          <cell r="C363" t="str">
            <v>Rongdal</v>
          </cell>
          <cell r="D363" t="str">
            <v>Audited</v>
          </cell>
          <cell r="E363" t="str">
            <v>Feeder</v>
          </cell>
          <cell r="F363" t="str">
            <v>055418</v>
          </cell>
          <cell r="G363" t="str">
            <v>Eton</v>
          </cell>
          <cell r="H363" t="str">
            <v>Efate</v>
          </cell>
          <cell r="I363" t="str">
            <v>NBV</v>
          </cell>
          <cell r="J363" t="str">
            <v>Shefa</v>
          </cell>
          <cell r="K363" t="str">
            <v>0084797001</v>
          </cell>
          <cell r="L363">
            <v>20</v>
          </cell>
          <cell r="M363">
            <v>9000</v>
          </cell>
          <cell r="N363">
            <v>180000</v>
          </cell>
          <cell r="O363">
            <v>54000</v>
          </cell>
          <cell r="P363">
            <v>54000</v>
          </cell>
          <cell r="Q363"/>
          <cell r="R363">
            <v>0</v>
          </cell>
          <cell r="S363">
            <v>54000</v>
          </cell>
          <cell r="T363">
            <v>54000</v>
          </cell>
        </row>
        <row r="364">
          <cell r="B364" t="str">
            <v>K0554479</v>
          </cell>
          <cell r="C364" t="str">
            <v>Saint Michel Play Group</v>
          </cell>
          <cell r="D364" t="str">
            <v>Audited</v>
          </cell>
          <cell r="E364" t="str">
            <v>Feeder</v>
          </cell>
          <cell r="F364" t="str">
            <v>050214</v>
          </cell>
          <cell r="G364" t="str">
            <v>Ste Jeanne d'Arc Port Vila</v>
          </cell>
          <cell r="H364" t="str">
            <v>Efate</v>
          </cell>
          <cell r="I364" t="str">
            <v>NBV</v>
          </cell>
          <cell r="J364" t="str">
            <v>Shefa</v>
          </cell>
          <cell r="K364" t="str">
            <v>0084830001</v>
          </cell>
          <cell r="L364">
            <v>64</v>
          </cell>
          <cell r="M364">
            <v>9000</v>
          </cell>
          <cell r="N364">
            <v>576000</v>
          </cell>
          <cell r="O364">
            <v>172800</v>
          </cell>
          <cell r="P364">
            <v>172800</v>
          </cell>
          <cell r="Q364"/>
          <cell r="R364">
            <v>0</v>
          </cell>
          <cell r="S364">
            <v>172800</v>
          </cell>
          <cell r="T364">
            <v>172800</v>
          </cell>
        </row>
        <row r="365">
          <cell r="B365" t="str">
            <v>K0546097</v>
          </cell>
          <cell r="C365" t="str">
            <v>Sara Ecce Center</v>
          </cell>
          <cell r="D365" t="str">
            <v>Audited</v>
          </cell>
          <cell r="E365" t="str">
            <v xml:space="preserve">Attached </v>
          </cell>
          <cell r="F365" t="str">
            <v>054651</v>
          </cell>
          <cell r="G365" t="str">
            <v>Sara</v>
          </cell>
          <cell r="H365" t="str">
            <v>Epi</v>
          </cell>
          <cell r="I365" t="str">
            <v>NBV</v>
          </cell>
          <cell r="J365" t="str">
            <v>Shefa</v>
          </cell>
          <cell r="K365" t="str">
            <v>0084768001</v>
          </cell>
          <cell r="L365">
            <v>10</v>
          </cell>
          <cell r="M365">
            <v>9000</v>
          </cell>
          <cell r="N365">
            <v>90000</v>
          </cell>
          <cell r="O365">
            <v>27000</v>
          </cell>
          <cell r="P365">
            <v>27000</v>
          </cell>
          <cell r="Q365"/>
          <cell r="R365">
            <v>0</v>
          </cell>
          <cell r="S365">
            <v>27000</v>
          </cell>
          <cell r="T365">
            <v>27000</v>
          </cell>
        </row>
        <row r="366">
          <cell r="B366" t="str">
            <v>K0546381</v>
          </cell>
          <cell r="C366" t="str">
            <v>Sikembo Ecce Centre</v>
          </cell>
          <cell r="D366" t="str">
            <v>Audited</v>
          </cell>
          <cell r="E366" t="str">
            <v xml:space="preserve">Attached </v>
          </cell>
          <cell r="F366" t="str">
            <v>054653</v>
          </cell>
          <cell r="G366" t="str">
            <v>Sikembo</v>
          </cell>
          <cell r="H366" t="str">
            <v>Epi</v>
          </cell>
          <cell r="I366" t="str">
            <v>NBV</v>
          </cell>
          <cell r="J366" t="str">
            <v>Shefa</v>
          </cell>
          <cell r="K366" t="str">
            <v>0084769001</v>
          </cell>
          <cell r="L366">
            <v>11</v>
          </cell>
          <cell r="M366">
            <v>9000</v>
          </cell>
          <cell r="N366">
            <v>99000</v>
          </cell>
          <cell r="O366">
            <v>29700</v>
          </cell>
          <cell r="P366">
            <v>29700</v>
          </cell>
          <cell r="Q366"/>
          <cell r="R366"/>
          <cell r="S366">
            <v>29700</v>
          </cell>
          <cell r="T366">
            <v>29700</v>
          </cell>
        </row>
        <row r="367">
          <cell r="B367" t="str">
            <v>K0554459</v>
          </cell>
          <cell r="C367" t="str">
            <v>St Jean Paul 2 Child Care</v>
          </cell>
          <cell r="D367" t="str">
            <v>Audited</v>
          </cell>
          <cell r="E367" t="str">
            <v>Feeder</v>
          </cell>
          <cell r="F367" t="str">
            <v>050214</v>
          </cell>
          <cell r="G367" t="str">
            <v>Ste Jeanne d'Arc Port Vila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0084830001</v>
          </cell>
          <cell r="L367">
            <v>73</v>
          </cell>
          <cell r="M367">
            <v>9000</v>
          </cell>
          <cell r="N367">
            <v>657000</v>
          </cell>
          <cell r="O367">
            <v>197100</v>
          </cell>
          <cell r="P367">
            <v>197100</v>
          </cell>
          <cell r="Q367"/>
          <cell r="R367">
            <v>0</v>
          </cell>
          <cell r="S367">
            <v>197100</v>
          </cell>
          <cell r="T367">
            <v>197100</v>
          </cell>
        </row>
        <row r="368">
          <cell r="B368" t="str">
            <v>K0554456</v>
          </cell>
          <cell r="C368" t="str">
            <v>St Martin Child Care Centre</v>
          </cell>
          <cell r="D368" t="str">
            <v>Audited</v>
          </cell>
          <cell r="E368" t="str">
            <v>Feeder</v>
          </cell>
          <cell r="F368" t="str">
            <v>055416</v>
          </cell>
          <cell r="G368" t="str">
            <v>Erakor</v>
          </cell>
          <cell r="H368" t="str">
            <v>Efate</v>
          </cell>
          <cell r="I368" t="str">
            <v>NBV</v>
          </cell>
          <cell r="J368" t="str">
            <v>Shefa</v>
          </cell>
          <cell r="K368" t="str">
            <v>0084813001</v>
          </cell>
          <cell r="L368">
            <v>24</v>
          </cell>
          <cell r="M368">
            <v>9000</v>
          </cell>
          <cell r="N368">
            <v>216000</v>
          </cell>
          <cell r="O368">
            <v>64800</v>
          </cell>
          <cell r="P368">
            <v>64800</v>
          </cell>
          <cell r="Q368"/>
          <cell r="R368">
            <v>0</v>
          </cell>
          <cell r="S368">
            <v>64800</v>
          </cell>
          <cell r="T368">
            <v>64800</v>
          </cell>
        </row>
        <row r="369">
          <cell r="B369" t="str">
            <v>K0554041</v>
          </cell>
          <cell r="C369" t="str">
            <v>St. Josephs Ecce Center</v>
          </cell>
          <cell r="D369" t="str">
            <v>Audited</v>
          </cell>
          <cell r="E369" t="str">
            <v xml:space="preserve">Attached </v>
          </cell>
          <cell r="F369" t="str">
            <v>055426</v>
          </cell>
          <cell r="G369" t="str">
            <v>Lagon II / St . Joseph</v>
          </cell>
          <cell r="H369" t="str">
            <v>Efate</v>
          </cell>
          <cell r="I369" t="str">
            <v>NBV</v>
          </cell>
          <cell r="J369" t="str">
            <v>Shefa</v>
          </cell>
          <cell r="K369" t="str">
            <v>0084829001</v>
          </cell>
          <cell r="L369">
            <v>38</v>
          </cell>
          <cell r="M369">
            <v>9000</v>
          </cell>
          <cell r="N369">
            <v>342000</v>
          </cell>
          <cell r="O369">
            <v>102600</v>
          </cell>
          <cell r="P369">
            <v>102600</v>
          </cell>
          <cell r="Q369"/>
          <cell r="R369">
            <v>0</v>
          </cell>
          <cell r="S369">
            <v>102600</v>
          </cell>
          <cell r="T369">
            <v>102600</v>
          </cell>
        </row>
        <row r="370">
          <cell r="B370" t="str">
            <v>K0554462</v>
          </cell>
          <cell r="C370" t="str">
            <v>Suango Ecce Centre</v>
          </cell>
          <cell r="D370" t="str">
            <v>Audited</v>
          </cell>
          <cell r="E370" t="str">
            <v>Attached</v>
          </cell>
          <cell r="F370" t="str">
            <v>055455</v>
          </cell>
          <cell r="G370" t="str">
            <v>Suango</v>
          </cell>
          <cell r="H370" t="str">
            <v>Efate</v>
          </cell>
          <cell r="I370" t="str">
            <v>NBV</v>
          </cell>
          <cell r="J370" t="str">
            <v>Shefa</v>
          </cell>
          <cell r="K370" t="str">
            <v>0084825001</v>
          </cell>
          <cell r="L370">
            <v>11</v>
          </cell>
          <cell r="M370">
            <v>9000</v>
          </cell>
          <cell r="N370">
            <v>99000</v>
          </cell>
          <cell r="O370">
            <v>29700</v>
          </cell>
          <cell r="P370">
            <v>29700</v>
          </cell>
          <cell r="Q370"/>
          <cell r="R370">
            <v>0</v>
          </cell>
          <cell r="S370">
            <v>29700</v>
          </cell>
          <cell r="T370">
            <v>29700</v>
          </cell>
        </row>
        <row r="371">
          <cell r="B371" t="str">
            <v>K0546108</v>
          </cell>
          <cell r="C371" t="str">
            <v>Susana Ecce Center</v>
          </cell>
          <cell r="D371" t="str">
            <v>Audited</v>
          </cell>
          <cell r="E371" t="str">
            <v xml:space="preserve">Attached </v>
          </cell>
          <cell r="F371" t="str">
            <v>054656</v>
          </cell>
          <cell r="G371" t="str">
            <v xml:space="preserve">Susana </v>
          </cell>
          <cell r="H371" t="str">
            <v>Epi</v>
          </cell>
          <cell r="I371" t="str">
            <v>NBV</v>
          </cell>
          <cell r="J371" t="str">
            <v>Shefa</v>
          </cell>
          <cell r="K371" t="str">
            <v>0097114001</v>
          </cell>
          <cell r="L371">
            <v>20</v>
          </cell>
          <cell r="M371">
            <v>9000</v>
          </cell>
          <cell r="N371">
            <v>180000</v>
          </cell>
          <cell r="O371">
            <v>54000</v>
          </cell>
          <cell r="P371">
            <v>54000</v>
          </cell>
          <cell r="Q371"/>
          <cell r="R371">
            <v>0</v>
          </cell>
          <cell r="S371">
            <v>54000</v>
          </cell>
          <cell r="T371">
            <v>54000</v>
          </cell>
        </row>
        <row r="372">
          <cell r="B372" t="str">
            <v>K0554026</v>
          </cell>
          <cell r="C372" t="str">
            <v>Tangovawia Ecce Center</v>
          </cell>
          <cell r="D372" t="str">
            <v>Audited</v>
          </cell>
          <cell r="E372" t="str">
            <v xml:space="preserve">Attached </v>
          </cell>
          <cell r="F372" t="str">
            <v>055458</v>
          </cell>
          <cell r="G372" t="str">
            <v>Tangovawia</v>
          </cell>
          <cell r="H372" t="str">
            <v>Pele</v>
          </cell>
          <cell r="I372" t="str">
            <v>NBV</v>
          </cell>
          <cell r="J372" t="str">
            <v>Shefa</v>
          </cell>
          <cell r="K372" t="str">
            <v>0084804001</v>
          </cell>
          <cell r="L372">
            <v>27</v>
          </cell>
          <cell r="M372">
            <v>9000</v>
          </cell>
          <cell r="N372">
            <v>243000</v>
          </cell>
          <cell r="O372">
            <v>72900</v>
          </cell>
          <cell r="P372">
            <v>72900</v>
          </cell>
          <cell r="Q372"/>
          <cell r="R372"/>
          <cell r="S372">
            <v>72900</v>
          </cell>
          <cell r="T372">
            <v>72900</v>
          </cell>
        </row>
        <row r="373">
          <cell r="B373" t="str">
            <v>K0554019</v>
          </cell>
          <cell r="C373" t="str">
            <v>Tasiriki</v>
          </cell>
          <cell r="D373" t="str">
            <v>Audited</v>
          </cell>
          <cell r="E373" t="str">
            <v>Attached</v>
          </cell>
          <cell r="F373" t="str">
            <v>055860</v>
          </cell>
          <cell r="G373" t="str">
            <v>Tasiriki</v>
          </cell>
          <cell r="H373" t="str">
            <v>Moso</v>
          </cell>
          <cell r="I373" t="str">
            <v>NBV</v>
          </cell>
          <cell r="J373" t="str">
            <v>Shefa</v>
          </cell>
          <cell r="K373" t="str">
            <v>0084808001</v>
          </cell>
          <cell r="L373">
            <v>15</v>
          </cell>
          <cell r="M373">
            <v>9000</v>
          </cell>
          <cell r="N373">
            <v>135000</v>
          </cell>
          <cell r="O373">
            <v>40500</v>
          </cell>
          <cell r="P373">
            <v>40500</v>
          </cell>
          <cell r="Q373"/>
          <cell r="R373">
            <v>0</v>
          </cell>
          <cell r="S373">
            <v>40500</v>
          </cell>
          <cell r="T373">
            <v>40500</v>
          </cell>
        </row>
        <row r="374">
          <cell r="B374" t="str">
            <v>K0554518</v>
          </cell>
          <cell r="C374" t="str">
            <v>Tasitu Kindy</v>
          </cell>
          <cell r="D374" t="str">
            <v>Audited</v>
          </cell>
          <cell r="E374" t="str">
            <v>Feeder</v>
          </cell>
          <cell r="F374" t="str">
            <v>050218</v>
          </cell>
          <cell r="G374" t="str">
            <v>Vila North</v>
          </cell>
          <cell r="H374" t="str">
            <v>Efate</v>
          </cell>
          <cell r="I374" t="str">
            <v>NBV</v>
          </cell>
          <cell r="J374" t="str">
            <v>Shefa</v>
          </cell>
          <cell r="K374" t="str">
            <v>0084756001</v>
          </cell>
          <cell r="L374">
            <v>12</v>
          </cell>
          <cell r="M374">
            <v>9000</v>
          </cell>
          <cell r="N374">
            <v>108000</v>
          </cell>
          <cell r="O374">
            <v>32400</v>
          </cell>
          <cell r="P374">
            <v>32400</v>
          </cell>
          <cell r="Q374"/>
          <cell r="R374"/>
          <cell r="S374">
            <v>32400</v>
          </cell>
          <cell r="T374">
            <v>32400</v>
          </cell>
        </row>
        <row r="375">
          <cell r="B375" t="str">
            <v>K0557443</v>
          </cell>
          <cell r="C375" t="str">
            <v>Tuai-Vau Child Care Center</v>
          </cell>
          <cell r="D375" t="str">
            <v>Audited</v>
          </cell>
          <cell r="E375" t="str">
            <v xml:space="preserve">Feeder </v>
          </cell>
          <cell r="F375" t="str">
            <v>055713</v>
          </cell>
          <cell r="G375" t="str">
            <v>Eles</v>
          </cell>
          <cell r="H375" t="str">
            <v>Nguna</v>
          </cell>
          <cell r="I375" t="str">
            <v>NBV</v>
          </cell>
          <cell r="J375" t="str">
            <v>Shefa</v>
          </cell>
          <cell r="K375" t="str">
            <v>0084805001</v>
          </cell>
          <cell r="L375">
            <v>15</v>
          </cell>
          <cell r="M375">
            <v>9000</v>
          </cell>
          <cell r="N375">
            <v>135000</v>
          </cell>
          <cell r="O375">
            <v>40500</v>
          </cell>
          <cell r="P375">
            <v>40500</v>
          </cell>
          <cell r="Q375"/>
          <cell r="R375"/>
          <cell r="S375">
            <v>40500</v>
          </cell>
          <cell r="T375">
            <v>40500</v>
          </cell>
        </row>
        <row r="376">
          <cell r="B376" t="str">
            <v>K0557350</v>
          </cell>
          <cell r="C376" t="str">
            <v>Unakap Child Care Center</v>
          </cell>
          <cell r="D376" t="str">
            <v>Audited</v>
          </cell>
          <cell r="E376" t="str">
            <v xml:space="preserve">Feeder </v>
          </cell>
          <cell r="F376" t="str">
            <v>055713</v>
          </cell>
          <cell r="G376" t="str">
            <v>Eles</v>
          </cell>
          <cell r="H376" t="str">
            <v>Nguna</v>
          </cell>
          <cell r="I376" t="str">
            <v>NBV</v>
          </cell>
          <cell r="J376" t="str">
            <v>Shefa</v>
          </cell>
          <cell r="K376" t="str">
            <v>0084805001</v>
          </cell>
          <cell r="L376">
            <v>12</v>
          </cell>
          <cell r="M376">
            <v>9000</v>
          </cell>
          <cell r="N376">
            <v>108000</v>
          </cell>
          <cell r="O376">
            <v>32400</v>
          </cell>
          <cell r="P376">
            <v>32400</v>
          </cell>
          <cell r="Q376"/>
          <cell r="R376"/>
          <cell r="S376">
            <v>32400</v>
          </cell>
          <cell r="T376">
            <v>32400</v>
          </cell>
        </row>
        <row r="377">
          <cell r="B377" t="str">
            <v>K0554467</v>
          </cell>
          <cell r="C377" t="str">
            <v>Vanuatu Independent Pikinini</v>
          </cell>
          <cell r="D377" t="str">
            <v>Audited</v>
          </cell>
          <cell r="E377" t="str">
            <v>Feeder</v>
          </cell>
          <cell r="F377" t="str">
            <v>050206</v>
          </cell>
          <cell r="G377" t="str">
            <v>Fresh wota english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0084754001</v>
          </cell>
          <cell r="L377">
            <v>58</v>
          </cell>
          <cell r="M377">
            <v>9000</v>
          </cell>
          <cell r="N377">
            <v>522000</v>
          </cell>
          <cell r="O377">
            <v>156600</v>
          </cell>
          <cell r="P377">
            <v>156600</v>
          </cell>
          <cell r="Q377"/>
          <cell r="R377"/>
          <cell r="S377">
            <v>156600</v>
          </cell>
          <cell r="T377">
            <v>156600</v>
          </cell>
        </row>
        <row r="378">
          <cell r="B378" t="str">
            <v>K0554465</v>
          </cell>
          <cell r="C378" t="str">
            <v>Victory School of Hope Ecce Centre</v>
          </cell>
          <cell r="D378" t="str">
            <v>Audited</v>
          </cell>
          <cell r="E378" t="str">
            <v>Attached</v>
          </cell>
          <cell r="F378" t="str">
            <v>0554405</v>
          </cell>
          <cell r="G378" t="str">
            <v>Victory School of Hope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0130035001</v>
          </cell>
          <cell r="L378">
            <v>22</v>
          </cell>
          <cell r="M378">
            <v>9000</v>
          </cell>
          <cell r="N378">
            <v>198000</v>
          </cell>
          <cell r="O378">
            <v>59400</v>
          </cell>
          <cell r="P378">
            <v>59400</v>
          </cell>
          <cell r="Q378"/>
          <cell r="R378">
            <v>0</v>
          </cell>
          <cell r="S378">
            <v>59400</v>
          </cell>
          <cell r="T378">
            <v>59400</v>
          </cell>
        </row>
        <row r="379">
          <cell r="B379" t="str">
            <v>K0554080</v>
          </cell>
          <cell r="C379" t="str">
            <v>Vila East</v>
          </cell>
          <cell r="D379" t="str">
            <v>Audited</v>
          </cell>
          <cell r="E379" t="str">
            <v xml:space="preserve">Attached </v>
          </cell>
          <cell r="F379" t="str">
            <v>050217</v>
          </cell>
          <cell r="G379" t="str">
            <v>Vila East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0084755001</v>
          </cell>
          <cell r="L379">
            <v>108</v>
          </cell>
          <cell r="M379">
            <v>9000</v>
          </cell>
          <cell r="N379">
            <v>972000</v>
          </cell>
          <cell r="O379">
            <v>291600</v>
          </cell>
          <cell r="P379">
            <v>291600</v>
          </cell>
          <cell r="Q379"/>
          <cell r="R379">
            <v>0</v>
          </cell>
          <cell r="S379">
            <v>291600</v>
          </cell>
          <cell r="T379">
            <v>291600</v>
          </cell>
        </row>
        <row r="380">
          <cell r="B380" t="str">
            <v>K0554042</v>
          </cell>
          <cell r="C380" t="str">
            <v>Vila North</v>
          </cell>
          <cell r="D380" t="str">
            <v>Audited</v>
          </cell>
          <cell r="E380" t="str">
            <v xml:space="preserve">Attached </v>
          </cell>
          <cell r="F380" t="str">
            <v>050218</v>
          </cell>
          <cell r="G380" t="str">
            <v>Vila North</v>
          </cell>
          <cell r="H380" t="str">
            <v>Efate</v>
          </cell>
          <cell r="I380" t="str">
            <v>NBV</v>
          </cell>
          <cell r="J380" t="str">
            <v>Shefa</v>
          </cell>
          <cell r="K380" t="str">
            <v>0084756001</v>
          </cell>
          <cell r="L380">
            <v>101</v>
          </cell>
          <cell r="M380">
            <v>9000</v>
          </cell>
          <cell r="N380">
            <v>909000</v>
          </cell>
          <cell r="O380">
            <v>272700</v>
          </cell>
          <cell r="P380">
            <v>272700</v>
          </cell>
          <cell r="Q380"/>
          <cell r="R380">
            <v>0</v>
          </cell>
          <cell r="S380">
            <v>272700</v>
          </cell>
          <cell r="T380">
            <v>272700</v>
          </cell>
        </row>
        <row r="381">
          <cell r="B381" t="str">
            <v>K0554399</v>
          </cell>
          <cell r="C381" t="str">
            <v>Vila SDA</v>
          </cell>
          <cell r="D381" t="str">
            <v>Audited</v>
          </cell>
          <cell r="E381" t="str">
            <v>Attached</v>
          </cell>
          <cell r="F381" t="str">
            <v>050216</v>
          </cell>
          <cell r="G381" t="str">
            <v>Vila No 2 SDA</v>
          </cell>
          <cell r="H381" t="str">
            <v>Efate</v>
          </cell>
          <cell r="I381" t="str">
            <v>NBV</v>
          </cell>
          <cell r="J381" t="str">
            <v>Shefa</v>
          </cell>
          <cell r="K381" t="str">
            <v>0084828001</v>
          </cell>
          <cell r="L381">
            <v>65</v>
          </cell>
          <cell r="M381">
            <v>9000</v>
          </cell>
          <cell r="N381">
            <v>585000</v>
          </cell>
          <cell r="O381">
            <v>175500</v>
          </cell>
          <cell r="P381">
            <v>175500</v>
          </cell>
          <cell r="Q381"/>
          <cell r="R381">
            <v>0</v>
          </cell>
          <cell r="S381">
            <v>175500</v>
          </cell>
          <cell r="T381">
            <v>175500</v>
          </cell>
        </row>
        <row r="382">
          <cell r="B382" t="str">
            <v>K0546368</v>
          </cell>
          <cell r="C382" t="str">
            <v>Votlo Ecce Center</v>
          </cell>
          <cell r="D382" t="str">
            <v>Audited</v>
          </cell>
          <cell r="E382" t="str">
            <v xml:space="preserve">Attached </v>
          </cell>
          <cell r="F382" t="str">
            <v>0546378</v>
          </cell>
          <cell r="G382" t="str">
            <v>Votlo</v>
          </cell>
          <cell r="H382" t="str">
            <v>Epi</v>
          </cell>
          <cell r="I382" t="str">
            <v>NBV</v>
          </cell>
          <cell r="J382" t="str">
            <v>Shefa</v>
          </cell>
          <cell r="K382" t="str">
            <v>0098383001</v>
          </cell>
          <cell r="L382">
            <v>6</v>
          </cell>
          <cell r="M382">
            <v>9000</v>
          </cell>
          <cell r="N382">
            <v>54000</v>
          </cell>
          <cell r="O382">
            <v>16200</v>
          </cell>
          <cell r="P382">
            <v>16200</v>
          </cell>
          <cell r="Q382"/>
          <cell r="R382">
            <v>0</v>
          </cell>
          <cell r="S382">
            <v>16200</v>
          </cell>
          <cell r="T382">
            <v>16200</v>
          </cell>
        </row>
        <row r="383">
          <cell r="B383" t="str">
            <v>K0546486</v>
          </cell>
          <cell r="C383" t="str">
            <v>Wambi Play Group</v>
          </cell>
          <cell r="D383" t="str">
            <v>Audited</v>
          </cell>
          <cell r="E383" t="str">
            <v>Attached</v>
          </cell>
          <cell r="F383" t="str">
            <v>054651</v>
          </cell>
          <cell r="G383" t="str">
            <v>Sara</v>
          </cell>
          <cell r="H383" t="str">
            <v>Epi</v>
          </cell>
          <cell r="I383" t="str">
            <v>NBV</v>
          </cell>
          <cell r="J383" t="str">
            <v>Shefa</v>
          </cell>
          <cell r="K383" t="str">
            <v>0084768001</v>
          </cell>
          <cell r="L383">
            <v>7</v>
          </cell>
          <cell r="M383">
            <v>9000</v>
          </cell>
          <cell r="N383">
            <v>63000</v>
          </cell>
          <cell r="O383">
            <v>18900</v>
          </cell>
          <cell r="P383">
            <v>18900</v>
          </cell>
          <cell r="Q383"/>
          <cell r="R383"/>
          <cell r="S383">
            <v>18900</v>
          </cell>
          <cell r="T383">
            <v>18900</v>
          </cell>
        </row>
        <row r="384">
          <cell r="B384" t="str">
            <v>K0554453</v>
          </cell>
          <cell r="C384" t="str">
            <v>Yvone Webber Child Care Centre</v>
          </cell>
          <cell r="D384" t="str">
            <v>Audited</v>
          </cell>
          <cell r="E384" t="str">
            <v>Feeder</v>
          </cell>
          <cell r="F384" t="str">
            <v>050218</v>
          </cell>
          <cell r="G384" t="str">
            <v>Vila North</v>
          </cell>
          <cell r="H384" t="str">
            <v>Efate</v>
          </cell>
          <cell r="I384" t="str">
            <v>NBV</v>
          </cell>
          <cell r="J384" t="str">
            <v>Shefa</v>
          </cell>
          <cell r="K384" t="str">
            <v>0084756001</v>
          </cell>
          <cell r="L384">
            <v>19</v>
          </cell>
          <cell r="M384">
            <v>9000</v>
          </cell>
          <cell r="N384">
            <v>171000</v>
          </cell>
          <cell r="O384">
            <v>51300</v>
          </cell>
          <cell r="P384">
            <v>51300</v>
          </cell>
          <cell r="Q384"/>
          <cell r="R384">
            <v>0</v>
          </cell>
          <cell r="S384">
            <v>51300</v>
          </cell>
          <cell r="T384">
            <v>51300</v>
          </cell>
        </row>
        <row r="385">
          <cell r="B385" t="str">
            <v>K0554495</v>
          </cell>
          <cell r="C385" t="str">
            <v>Little Light Play Group</v>
          </cell>
          <cell r="D385" t="str">
            <v>Audited</v>
          </cell>
          <cell r="E385" t="str">
            <v>Feeder</v>
          </cell>
          <cell r="F385" t="str">
            <v>055439</v>
          </cell>
          <cell r="G385" t="str">
            <v>Melemaat</v>
          </cell>
          <cell r="H385" t="str">
            <v>Efate</v>
          </cell>
          <cell r="I385" t="str">
            <v>NBV</v>
          </cell>
          <cell r="J385" t="str">
            <v>Shefa</v>
          </cell>
          <cell r="K385" t="str">
            <v>0084819001</v>
          </cell>
          <cell r="L385">
            <v>19</v>
          </cell>
          <cell r="M385">
            <v>9000</v>
          </cell>
          <cell r="N385">
            <v>171000</v>
          </cell>
          <cell r="O385">
            <v>51300</v>
          </cell>
          <cell r="P385"/>
          <cell r="Q385">
            <v>51300</v>
          </cell>
          <cell r="R385"/>
          <cell r="S385">
            <v>102600</v>
          </cell>
          <cell r="T385">
            <v>102600</v>
          </cell>
        </row>
        <row r="386">
          <cell r="B386" t="str">
            <v>K0546100</v>
          </cell>
          <cell r="C386" t="str">
            <v>Nikaura Ecce Center</v>
          </cell>
          <cell r="D386" t="str">
            <v>Audited</v>
          </cell>
          <cell r="E386" t="str">
            <v xml:space="preserve">Attached </v>
          </cell>
          <cell r="F386" t="str">
            <v>054642</v>
          </cell>
          <cell r="G386" t="str">
            <v>Nikaura</v>
          </cell>
          <cell r="H386" t="str">
            <v>Epi</v>
          </cell>
          <cell r="I386" t="str">
            <v>NBV</v>
          </cell>
          <cell r="J386" t="str">
            <v>Shefa</v>
          </cell>
          <cell r="K386" t="str">
            <v>0084791001</v>
          </cell>
          <cell r="L386">
            <v>26</v>
          </cell>
          <cell r="M386">
            <v>9000</v>
          </cell>
          <cell r="N386">
            <v>234000</v>
          </cell>
          <cell r="O386">
            <v>70200</v>
          </cell>
          <cell r="P386"/>
          <cell r="Q386">
            <v>70200</v>
          </cell>
          <cell r="R386">
            <v>0</v>
          </cell>
          <cell r="S386">
            <v>140400</v>
          </cell>
          <cell r="T386">
            <v>140400</v>
          </cell>
        </row>
        <row r="387">
          <cell r="B387" t="str">
            <v>K0548421</v>
          </cell>
          <cell r="C387" t="str">
            <v>Tatura Linda Child Care Center</v>
          </cell>
          <cell r="D387" t="str">
            <v>Audited</v>
          </cell>
          <cell r="E387" t="str">
            <v xml:space="preserve">Feeder </v>
          </cell>
          <cell r="F387" t="str">
            <v>054841</v>
          </cell>
          <cell r="G387" t="str">
            <v>Nawaraone</v>
          </cell>
          <cell r="H387" t="str">
            <v>Tongoa</v>
          </cell>
          <cell r="I387" t="str">
            <v>NBV</v>
          </cell>
          <cell r="J387" t="str">
            <v>Shefa</v>
          </cell>
          <cell r="K387" t="str">
            <v>0084776001</v>
          </cell>
          <cell r="L387">
            <v>14</v>
          </cell>
          <cell r="M387">
            <v>9000</v>
          </cell>
          <cell r="N387">
            <v>126000</v>
          </cell>
          <cell r="O387">
            <v>37800</v>
          </cell>
          <cell r="P387"/>
          <cell r="Q387">
            <v>37800</v>
          </cell>
          <cell r="R387">
            <v>0</v>
          </cell>
          <cell r="S387">
            <v>75600</v>
          </cell>
          <cell r="T387">
            <v>75600</v>
          </cell>
        </row>
        <row r="388">
          <cell r="B388" t="str">
            <v>K0664119</v>
          </cell>
          <cell r="C388" t="str">
            <v>Bethel 2</v>
          </cell>
          <cell r="D388" t="str">
            <v>Audited</v>
          </cell>
          <cell r="E388" t="str">
            <v>Attached</v>
          </cell>
          <cell r="F388" t="str">
            <v>066428</v>
          </cell>
          <cell r="G388" t="str">
            <v>Isangel English</v>
          </cell>
          <cell r="H388" t="str">
            <v>Tanna</v>
          </cell>
          <cell r="I388" t="str">
            <v>NBV</v>
          </cell>
          <cell r="J388" t="str">
            <v>Tafea</v>
          </cell>
          <cell r="K388" t="str">
            <v>0087412001</v>
          </cell>
          <cell r="L388">
            <v>32</v>
          </cell>
          <cell r="M388">
            <v>9000</v>
          </cell>
          <cell r="N388">
            <v>288000</v>
          </cell>
          <cell r="O388">
            <v>86400</v>
          </cell>
          <cell r="P388">
            <v>86400</v>
          </cell>
          <cell r="Q388"/>
          <cell r="R388"/>
          <cell r="S388">
            <v>86400</v>
          </cell>
          <cell r="T388">
            <v>86400</v>
          </cell>
        </row>
        <row r="389">
          <cell r="B389" t="str">
            <v>K0664045</v>
          </cell>
          <cell r="C389" t="str">
            <v>Day Sprink</v>
          </cell>
          <cell r="D389" t="str">
            <v>Audited</v>
          </cell>
          <cell r="E389" t="str">
            <v>Attached</v>
          </cell>
          <cell r="F389" t="str">
            <v>066491</v>
          </cell>
          <cell r="G389" t="str">
            <v>Day Spring</v>
          </cell>
          <cell r="H389" t="str">
            <v>Tanna</v>
          </cell>
          <cell r="I389" t="str">
            <v>NBV</v>
          </cell>
          <cell r="J389" t="str">
            <v>Tafea</v>
          </cell>
          <cell r="K389" t="str">
            <v>0085005001</v>
          </cell>
          <cell r="L389">
            <v>3</v>
          </cell>
          <cell r="M389">
            <v>9000</v>
          </cell>
          <cell r="N389">
            <v>27000</v>
          </cell>
          <cell r="O389">
            <v>8100</v>
          </cell>
          <cell r="P389">
            <v>8100</v>
          </cell>
          <cell r="Q389"/>
          <cell r="R389">
            <v>0</v>
          </cell>
          <cell r="S389">
            <v>8100</v>
          </cell>
          <cell r="T389">
            <v>8100</v>
          </cell>
        </row>
        <row r="390">
          <cell r="B390" t="str">
            <v>K0663031</v>
          </cell>
          <cell r="C390" t="str">
            <v>Dillons Bay</v>
          </cell>
          <cell r="D390" t="str">
            <v>Audited</v>
          </cell>
          <cell r="E390" t="str">
            <v>Attached</v>
          </cell>
          <cell r="F390" t="str">
            <v>066304</v>
          </cell>
          <cell r="G390" t="str">
            <v>Dillion's Bay</v>
          </cell>
          <cell r="H390" t="str">
            <v>Erromango</v>
          </cell>
          <cell r="I390" t="str">
            <v>NBV</v>
          </cell>
          <cell r="J390" t="str">
            <v>Tafea</v>
          </cell>
          <cell r="K390" t="str">
            <v>0084951001</v>
          </cell>
          <cell r="L390">
            <v>36</v>
          </cell>
          <cell r="M390">
            <v>9000</v>
          </cell>
          <cell r="N390">
            <v>324000</v>
          </cell>
          <cell r="O390">
            <v>97200</v>
          </cell>
          <cell r="P390">
            <v>97200</v>
          </cell>
          <cell r="Q390"/>
          <cell r="R390">
            <v>0</v>
          </cell>
          <cell r="S390">
            <v>97200</v>
          </cell>
          <cell r="T390">
            <v>97200</v>
          </cell>
        </row>
        <row r="391">
          <cell r="B391" t="str">
            <v>K0664430</v>
          </cell>
          <cell r="C391" t="str">
            <v>Enfitanna</v>
          </cell>
          <cell r="D391" t="str">
            <v>Audited</v>
          </cell>
          <cell r="E391" t="str">
            <v>Feeder</v>
          </cell>
          <cell r="F391" t="str">
            <v>066418</v>
          </cell>
          <cell r="G391" t="str">
            <v>Ikiti</v>
          </cell>
          <cell r="H391" t="str">
            <v>Tanna</v>
          </cell>
          <cell r="I391" t="str">
            <v>NBV</v>
          </cell>
          <cell r="J391" t="str">
            <v>Tafea</v>
          </cell>
          <cell r="K391" t="str">
            <v>0085023001</v>
          </cell>
          <cell r="L391">
            <v>12</v>
          </cell>
          <cell r="M391">
            <v>9000</v>
          </cell>
          <cell r="N391">
            <v>108000</v>
          </cell>
          <cell r="O391">
            <v>32400</v>
          </cell>
          <cell r="P391">
            <v>32400</v>
          </cell>
          <cell r="Q391"/>
          <cell r="R391">
            <v>0</v>
          </cell>
          <cell r="S391">
            <v>32400</v>
          </cell>
          <cell r="T391">
            <v>32400</v>
          </cell>
        </row>
        <row r="392">
          <cell r="B392" t="str">
            <v>K0664457</v>
          </cell>
          <cell r="C392" t="str">
            <v>Enikis Kindy</v>
          </cell>
          <cell r="D392" t="str">
            <v>Audited</v>
          </cell>
          <cell r="E392" t="str">
            <v>Attached</v>
          </cell>
          <cell r="F392" t="str">
            <v>0664493</v>
          </cell>
          <cell r="G392" t="str">
            <v>Enekis</v>
          </cell>
          <cell r="H392" t="str">
            <v>Tanna</v>
          </cell>
          <cell r="I392" t="str">
            <v>NBV</v>
          </cell>
          <cell r="J392" t="str">
            <v>Tafea</v>
          </cell>
          <cell r="K392" t="str">
            <v>0098393001</v>
          </cell>
          <cell r="L392">
            <v>24</v>
          </cell>
          <cell r="M392">
            <v>9000</v>
          </cell>
          <cell r="N392">
            <v>216000</v>
          </cell>
          <cell r="O392">
            <v>64800</v>
          </cell>
          <cell r="P392">
            <v>64800</v>
          </cell>
          <cell r="Q392"/>
          <cell r="R392">
            <v>0</v>
          </cell>
          <cell r="S392">
            <v>64800</v>
          </cell>
          <cell r="T392">
            <v>64800</v>
          </cell>
        </row>
        <row r="393">
          <cell r="B393" t="str">
            <v>K0663461</v>
          </cell>
          <cell r="C393" t="str">
            <v>Enimillen (isaka) kindy</v>
          </cell>
          <cell r="D393" t="str">
            <v>Audited</v>
          </cell>
          <cell r="E393" t="str">
            <v>Feeder</v>
          </cell>
          <cell r="F393" t="str">
            <v>066426</v>
          </cell>
          <cell r="G393" t="str">
            <v>Isaka</v>
          </cell>
          <cell r="H393" t="str">
            <v>Tanna</v>
          </cell>
          <cell r="I393" t="str">
            <v>NBV</v>
          </cell>
          <cell r="J393" t="str">
            <v>Tafea</v>
          </cell>
          <cell r="K393" t="str">
            <v>0084964001</v>
          </cell>
          <cell r="L393">
            <v>15</v>
          </cell>
          <cell r="M393">
            <v>9000</v>
          </cell>
          <cell r="N393">
            <v>135000</v>
          </cell>
          <cell r="O393">
            <v>40500</v>
          </cell>
          <cell r="P393">
            <v>40500</v>
          </cell>
          <cell r="Q393"/>
          <cell r="R393">
            <v>0</v>
          </cell>
          <cell r="S393">
            <v>40500</v>
          </cell>
          <cell r="T393">
            <v>40500</v>
          </cell>
        </row>
        <row r="394">
          <cell r="B394" t="str">
            <v>K0664066</v>
          </cell>
          <cell r="C394" t="str">
            <v>Fetukai</v>
          </cell>
          <cell r="D394" t="str">
            <v>Audited</v>
          </cell>
          <cell r="E394" t="str">
            <v>Attached</v>
          </cell>
          <cell r="F394" t="str">
            <v>066411</v>
          </cell>
          <cell r="G394" t="str">
            <v>Fetukai</v>
          </cell>
          <cell r="H394" t="str">
            <v>Tanna</v>
          </cell>
          <cell r="I394" t="str">
            <v>NBV</v>
          </cell>
          <cell r="J394" t="str">
            <v>Tafea</v>
          </cell>
          <cell r="K394" t="str">
            <v>0084956001</v>
          </cell>
          <cell r="L394">
            <v>37</v>
          </cell>
          <cell r="M394">
            <v>9000</v>
          </cell>
          <cell r="N394">
            <v>333000</v>
          </cell>
          <cell r="O394">
            <v>99900</v>
          </cell>
          <cell r="P394">
            <v>99900</v>
          </cell>
          <cell r="Q394"/>
          <cell r="R394">
            <v>0</v>
          </cell>
          <cell r="S394">
            <v>99900</v>
          </cell>
          <cell r="T394">
            <v>99900</v>
          </cell>
        </row>
        <row r="395">
          <cell r="B395" t="str">
            <v>K0667003</v>
          </cell>
          <cell r="C395" t="str">
            <v>Hapina</v>
          </cell>
          <cell r="D395" t="str">
            <v>Audited</v>
          </cell>
          <cell r="E395" t="str">
            <v>Attached</v>
          </cell>
          <cell r="F395" t="str">
            <v>066475</v>
          </cell>
          <cell r="G395" t="str">
            <v>Port Patrick</v>
          </cell>
          <cell r="H395" t="str">
            <v>Aneityum</v>
          </cell>
          <cell r="I395" t="str">
            <v>NBV</v>
          </cell>
          <cell r="J395" t="str">
            <v>Tafea</v>
          </cell>
          <cell r="K395" t="str">
            <v>0085010001</v>
          </cell>
          <cell r="L395">
            <v>23</v>
          </cell>
          <cell r="M395">
            <v>9000</v>
          </cell>
          <cell r="N395">
            <v>207000</v>
          </cell>
          <cell r="O395">
            <v>62100</v>
          </cell>
          <cell r="P395"/>
          <cell r="Q395">
            <v>62100</v>
          </cell>
          <cell r="R395">
            <v>0</v>
          </cell>
          <cell r="S395">
            <v>124200</v>
          </cell>
          <cell r="T395">
            <v>124200</v>
          </cell>
        </row>
        <row r="396">
          <cell r="B396" t="str">
            <v>K0664552</v>
          </cell>
          <cell r="C396" t="str">
            <v>Ianapkasu Kindy</v>
          </cell>
          <cell r="D396" t="str">
            <v>Audited</v>
          </cell>
          <cell r="E396" t="str">
            <v>Feeder</v>
          </cell>
          <cell r="F396" t="str">
            <v>066416</v>
          </cell>
          <cell r="G396" t="str">
            <v>Ietap</v>
          </cell>
          <cell r="H396" t="str">
            <v>Tanna</v>
          </cell>
          <cell r="I396" t="str">
            <v>NBV</v>
          </cell>
          <cell r="J396" t="str">
            <v>Tafea</v>
          </cell>
          <cell r="K396" t="str">
            <v>0084959001</v>
          </cell>
          <cell r="L396">
            <v>7</v>
          </cell>
          <cell r="M396">
            <v>9000</v>
          </cell>
          <cell r="N396">
            <v>63000</v>
          </cell>
          <cell r="O396">
            <v>18900</v>
          </cell>
          <cell r="P396">
            <v>18900</v>
          </cell>
          <cell r="Q396"/>
          <cell r="R396"/>
          <cell r="S396">
            <v>18900</v>
          </cell>
          <cell r="T396">
            <v>18900</v>
          </cell>
        </row>
        <row r="397">
          <cell r="B397" t="str">
            <v>K0664166</v>
          </cell>
          <cell r="C397" t="str">
            <v>Ianawasu</v>
          </cell>
          <cell r="D397" t="str">
            <v>Audited</v>
          </cell>
          <cell r="E397" t="str">
            <v>Feeder</v>
          </cell>
          <cell r="F397" t="str">
            <v>066417</v>
          </cell>
          <cell r="G397" t="str">
            <v>Ikahakahak</v>
          </cell>
          <cell r="H397" t="str">
            <v>Tanna</v>
          </cell>
          <cell r="I397" t="str">
            <v>NBV</v>
          </cell>
          <cell r="J397" t="str">
            <v>Tafea</v>
          </cell>
          <cell r="K397" t="str">
            <v>0085021001</v>
          </cell>
          <cell r="L397">
            <v>23</v>
          </cell>
          <cell r="M397">
            <v>9000</v>
          </cell>
          <cell r="N397">
            <v>207000</v>
          </cell>
          <cell r="O397">
            <v>62100</v>
          </cell>
          <cell r="P397">
            <v>62100</v>
          </cell>
          <cell r="Q397"/>
          <cell r="R397">
            <v>0</v>
          </cell>
          <cell r="S397">
            <v>62100</v>
          </cell>
          <cell r="T397">
            <v>62100</v>
          </cell>
        </row>
        <row r="398">
          <cell r="B398" t="str">
            <v>K0664108</v>
          </cell>
          <cell r="C398" t="str">
            <v>Ianmarei</v>
          </cell>
          <cell r="D398" t="str">
            <v>Audited</v>
          </cell>
          <cell r="E398" t="str">
            <v>Feeder</v>
          </cell>
          <cell r="F398" t="str">
            <v>066436</v>
          </cell>
          <cell r="G398" t="str">
            <v>kwamera</v>
          </cell>
          <cell r="H398" t="str">
            <v>Tanna</v>
          </cell>
          <cell r="I398" t="str">
            <v>NBV</v>
          </cell>
          <cell r="J398" t="str">
            <v>Tafea</v>
          </cell>
          <cell r="K398" t="str">
            <v>0084972001</v>
          </cell>
          <cell r="L398">
            <v>7</v>
          </cell>
          <cell r="M398">
            <v>9000</v>
          </cell>
          <cell r="N398">
            <v>63000</v>
          </cell>
          <cell r="O398">
            <v>18900</v>
          </cell>
          <cell r="P398">
            <v>18900</v>
          </cell>
          <cell r="Q398"/>
          <cell r="R398">
            <v>0</v>
          </cell>
          <cell r="S398">
            <v>18900</v>
          </cell>
          <cell r="T398">
            <v>18900</v>
          </cell>
        </row>
        <row r="399">
          <cell r="B399" t="str">
            <v>K0664547</v>
          </cell>
          <cell r="C399" t="str">
            <v>Iasitu Kindy</v>
          </cell>
          <cell r="D399" t="str">
            <v>Audited</v>
          </cell>
          <cell r="E399" t="str">
            <v>Feeder</v>
          </cell>
          <cell r="F399" t="str">
            <v>066428</v>
          </cell>
          <cell r="G399" t="str">
            <v>Isangel English</v>
          </cell>
          <cell r="H399" t="str">
            <v>Tanna</v>
          </cell>
          <cell r="I399" t="str">
            <v>NBV</v>
          </cell>
          <cell r="J399" t="str">
            <v>Tafea</v>
          </cell>
          <cell r="K399" t="str">
            <v>0087412001</v>
          </cell>
          <cell r="L399">
            <v>6</v>
          </cell>
          <cell r="M399">
            <v>9000</v>
          </cell>
          <cell r="N399">
            <v>54000</v>
          </cell>
          <cell r="O399">
            <v>16200</v>
          </cell>
          <cell r="P399">
            <v>16200</v>
          </cell>
          <cell r="Q399"/>
          <cell r="R399">
            <v>0</v>
          </cell>
          <cell r="S399">
            <v>16200</v>
          </cell>
          <cell r="T399">
            <v>16200</v>
          </cell>
        </row>
        <row r="400">
          <cell r="B400" t="str">
            <v>K0664161</v>
          </cell>
          <cell r="C400" t="str">
            <v>Iatukei</v>
          </cell>
          <cell r="D400" t="str">
            <v>Audited</v>
          </cell>
          <cell r="E400" t="str">
            <v>Feeder</v>
          </cell>
          <cell r="F400" t="str">
            <v>066425</v>
          </cell>
          <cell r="G400" t="str">
            <v>Iquaramanu</v>
          </cell>
          <cell r="H400" t="str">
            <v>Tanna</v>
          </cell>
          <cell r="I400" t="str">
            <v>NBV</v>
          </cell>
          <cell r="J400" t="str">
            <v>Tafea</v>
          </cell>
          <cell r="K400" t="str">
            <v>0084962001</v>
          </cell>
          <cell r="L400">
            <v>5</v>
          </cell>
          <cell r="M400">
            <v>9000</v>
          </cell>
          <cell r="N400">
            <v>45000</v>
          </cell>
          <cell r="O400">
            <v>13500</v>
          </cell>
          <cell r="P400">
            <v>13500</v>
          </cell>
          <cell r="Q400"/>
          <cell r="R400">
            <v>0</v>
          </cell>
          <cell r="S400">
            <v>13500</v>
          </cell>
          <cell r="T400">
            <v>13500</v>
          </cell>
        </row>
        <row r="401">
          <cell r="B401" t="str">
            <v>K0664122</v>
          </cell>
          <cell r="C401" t="str">
            <v>Iekel Kindy</v>
          </cell>
          <cell r="D401" t="str">
            <v>Audited</v>
          </cell>
          <cell r="E401" t="str">
            <v>Feeder</v>
          </cell>
          <cell r="F401" t="str">
            <v>066483</v>
          </cell>
          <cell r="G401" t="str">
            <v>Yapilmai</v>
          </cell>
          <cell r="H401" t="str">
            <v>Tanna</v>
          </cell>
          <cell r="I401" t="str">
            <v>NBV</v>
          </cell>
          <cell r="J401" t="str">
            <v>Tafea</v>
          </cell>
          <cell r="K401" t="str">
            <v>0084999001</v>
          </cell>
          <cell r="L401">
            <v>21</v>
          </cell>
          <cell r="M401">
            <v>9000</v>
          </cell>
          <cell r="N401">
            <v>189000</v>
          </cell>
          <cell r="O401">
            <v>56700</v>
          </cell>
          <cell r="P401">
            <v>56700</v>
          </cell>
          <cell r="Q401"/>
          <cell r="R401"/>
          <cell r="S401">
            <v>56700</v>
          </cell>
          <cell r="T401">
            <v>56700</v>
          </cell>
        </row>
        <row r="402">
          <cell r="B402" t="str">
            <v>K0664499</v>
          </cell>
          <cell r="C402" t="str">
            <v>Ielkis Kindy</v>
          </cell>
          <cell r="D402" t="str">
            <v>Audited</v>
          </cell>
          <cell r="E402" t="str">
            <v>Feeder</v>
          </cell>
          <cell r="F402" t="str">
            <v>066416</v>
          </cell>
          <cell r="G402" t="str">
            <v>Ietap</v>
          </cell>
          <cell r="H402" t="str">
            <v>Tanna</v>
          </cell>
          <cell r="I402" t="str">
            <v>NBV</v>
          </cell>
          <cell r="J402" t="str">
            <v>Tafea</v>
          </cell>
          <cell r="K402" t="str">
            <v>0084959001</v>
          </cell>
          <cell r="L402">
            <v>23</v>
          </cell>
          <cell r="M402">
            <v>9000</v>
          </cell>
          <cell r="N402">
            <v>207000</v>
          </cell>
          <cell r="O402">
            <v>62100</v>
          </cell>
          <cell r="P402">
            <v>62100</v>
          </cell>
          <cell r="Q402"/>
          <cell r="R402">
            <v>0</v>
          </cell>
          <cell r="S402">
            <v>62100</v>
          </cell>
          <cell r="T402">
            <v>62100</v>
          </cell>
        </row>
        <row r="403">
          <cell r="B403" t="str">
            <v>K0664106</v>
          </cell>
          <cell r="C403" t="str">
            <v>Ieruareng</v>
          </cell>
          <cell r="D403" t="str">
            <v>Audited</v>
          </cell>
          <cell r="E403" t="str">
            <v>Feeder</v>
          </cell>
          <cell r="F403" t="str">
            <v>066417</v>
          </cell>
          <cell r="G403" t="str">
            <v>Itaku</v>
          </cell>
          <cell r="H403" t="str">
            <v>Tanna</v>
          </cell>
          <cell r="I403" t="str">
            <v>NBV</v>
          </cell>
          <cell r="J403" t="str">
            <v>Tafea</v>
          </cell>
          <cell r="K403" t="str">
            <v>0085118001</v>
          </cell>
          <cell r="L403">
            <v>9</v>
          </cell>
          <cell r="M403">
            <v>9000</v>
          </cell>
          <cell r="N403">
            <v>81000</v>
          </cell>
          <cell r="O403">
            <v>24300</v>
          </cell>
          <cell r="P403">
            <v>24300</v>
          </cell>
          <cell r="Q403"/>
          <cell r="R403">
            <v>0</v>
          </cell>
          <cell r="S403">
            <v>24300</v>
          </cell>
          <cell r="T403">
            <v>24300</v>
          </cell>
        </row>
        <row r="404">
          <cell r="B404" t="str">
            <v>K0664152</v>
          </cell>
          <cell r="C404" t="str">
            <v>Ietap</v>
          </cell>
          <cell r="D404" t="str">
            <v>Audited</v>
          </cell>
          <cell r="E404" t="str">
            <v>Attached</v>
          </cell>
          <cell r="F404" t="str">
            <v>066416</v>
          </cell>
          <cell r="G404" t="str">
            <v>Ietap</v>
          </cell>
          <cell r="H404" t="str">
            <v>Tanna</v>
          </cell>
          <cell r="I404" t="str">
            <v>NBV</v>
          </cell>
          <cell r="J404" t="str">
            <v>Tafea</v>
          </cell>
          <cell r="K404" t="str">
            <v>0084959001</v>
          </cell>
          <cell r="L404">
            <v>19</v>
          </cell>
          <cell r="M404">
            <v>9000</v>
          </cell>
          <cell r="N404">
            <v>171000</v>
          </cell>
          <cell r="O404">
            <v>51300</v>
          </cell>
          <cell r="P404">
            <v>51300</v>
          </cell>
          <cell r="Q404"/>
          <cell r="R404">
            <v>0</v>
          </cell>
          <cell r="S404">
            <v>51300</v>
          </cell>
          <cell r="T404">
            <v>51300</v>
          </cell>
        </row>
        <row r="405">
          <cell r="B405" t="str">
            <v>K0664478</v>
          </cell>
          <cell r="C405" t="str">
            <v>Ikiti Maternelle</v>
          </cell>
          <cell r="D405" t="str">
            <v>Audited</v>
          </cell>
          <cell r="E405" t="str">
            <v>Attached</v>
          </cell>
          <cell r="F405" t="str">
            <v>066418</v>
          </cell>
          <cell r="G405" t="str">
            <v>Ikiti</v>
          </cell>
          <cell r="H405" t="str">
            <v>Tanna</v>
          </cell>
          <cell r="I405" t="str">
            <v>NBV</v>
          </cell>
          <cell r="J405" t="str">
            <v>Tafea</v>
          </cell>
          <cell r="K405" t="str">
            <v>0085023001</v>
          </cell>
          <cell r="L405">
            <v>70</v>
          </cell>
          <cell r="M405">
            <v>9000</v>
          </cell>
          <cell r="N405">
            <v>630000</v>
          </cell>
          <cell r="O405">
            <v>189000</v>
          </cell>
          <cell r="P405">
            <v>189000</v>
          </cell>
          <cell r="Q405"/>
          <cell r="R405">
            <v>0</v>
          </cell>
          <cell r="S405">
            <v>189000</v>
          </cell>
          <cell r="T405">
            <v>189000</v>
          </cell>
        </row>
        <row r="406">
          <cell r="B406" t="str">
            <v>K0664557</v>
          </cell>
          <cell r="C406" t="str">
            <v>Ikunap Kindy</v>
          </cell>
          <cell r="D406" t="str">
            <v>Audited</v>
          </cell>
          <cell r="E406" t="str">
            <v>Feeder</v>
          </cell>
          <cell r="F406" t="str">
            <v>066484</v>
          </cell>
          <cell r="G406" t="str">
            <v>Yenavaten</v>
          </cell>
          <cell r="H406" t="str">
            <v>Tanna</v>
          </cell>
          <cell r="I406" t="str">
            <v>NBV</v>
          </cell>
          <cell r="J406" t="str">
            <v>Tafea</v>
          </cell>
          <cell r="K406" t="str">
            <v>0085116001</v>
          </cell>
          <cell r="L406">
            <v>23</v>
          </cell>
          <cell r="M406">
            <v>9000</v>
          </cell>
          <cell r="N406">
            <v>207000</v>
          </cell>
          <cell r="O406">
            <v>62100</v>
          </cell>
          <cell r="P406">
            <v>62100</v>
          </cell>
          <cell r="Q406"/>
          <cell r="R406"/>
          <cell r="S406">
            <v>62100</v>
          </cell>
          <cell r="T406">
            <v>62100</v>
          </cell>
        </row>
        <row r="407">
          <cell r="B407" t="str">
            <v>K0664539</v>
          </cell>
          <cell r="C407" t="str">
            <v>Ikwaraka Kindy</v>
          </cell>
          <cell r="D407" t="str">
            <v>Audited</v>
          </cell>
          <cell r="E407" t="str">
            <v>Feeder</v>
          </cell>
          <cell r="F407" t="str">
            <v>066436</v>
          </cell>
          <cell r="G407" t="str">
            <v>kwamera</v>
          </cell>
          <cell r="H407" t="str">
            <v>Tanna</v>
          </cell>
          <cell r="I407" t="str">
            <v>NBV</v>
          </cell>
          <cell r="J407" t="str">
            <v>Tafea</v>
          </cell>
          <cell r="K407" t="str">
            <v>0084972001</v>
          </cell>
          <cell r="L407">
            <v>9</v>
          </cell>
          <cell r="M407">
            <v>9000</v>
          </cell>
          <cell r="N407">
            <v>81000</v>
          </cell>
          <cell r="O407">
            <v>24300</v>
          </cell>
          <cell r="P407">
            <v>24300</v>
          </cell>
          <cell r="Q407"/>
          <cell r="R407"/>
          <cell r="S407">
            <v>24300</v>
          </cell>
          <cell r="T407">
            <v>24300</v>
          </cell>
        </row>
        <row r="408">
          <cell r="B408" t="str">
            <v>K0664130</v>
          </cell>
          <cell r="C408" t="str">
            <v>Imaio</v>
          </cell>
          <cell r="D408" t="str">
            <v>Audited</v>
          </cell>
          <cell r="E408" t="str">
            <v>Feeder</v>
          </cell>
          <cell r="F408" t="str">
            <v>066426</v>
          </cell>
          <cell r="G408" t="str">
            <v>Isaka</v>
          </cell>
          <cell r="H408" t="str">
            <v>Tanna</v>
          </cell>
          <cell r="I408" t="str">
            <v>NBV</v>
          </cell>
          <cell r="J408" t="str">
            <v>Tafea</v>
          </cell>
          <cell r="K408" t="str">
            <v>0084964001</v>
          </cell>
          <cell r="L408">
            <v>20</v>
          </cell>
          <cell r="M408">
            <v>9000</v>
          </cell>
          <cell r="N408">
            <v>180000</v>
          </cell>
          <cell r="O408">
            <v>54000</v>
          </cell>
          <cell r="P408">
            <v>54000</v>
          </cell>
          <cell r="Q408"/>
          <cell r="R408"/>
          <cell r="S408">
            <v>54000</v>
          </cell>
          <cell r="T408">
            <v>54000</v>
          </cell>
        </row>
        <row r="409">
          <cell r="B409" t="str">
            <v>K0664449</v>
          </cell>
          <cell r="C409" t="str">
            <v>Imaki Kindy</v>
          </cell>
          <cell r="D409" t="str">
            <v>Audited</v>
          </cell>
          <cell r="E409" t="str">
            <v>Attached</v>
          </cell>
          <cell r="F409" t="str">
            <v>066420</v>
          </cell>
          <cell r="G409" t="str">
            <v>Imaki</v>
          </cell>
          <cell r="H409" t="str">
            <v>Tanna</v>
          </cell>
          <cell r="I409" t="str">
            <v>NBV</v>
          </cell>
          <cell r="J409" t="str">
            <v>Tafea</v>
          </cell>
          <cell r="K409" t="str">
            <v>0085026001</v>
          </cell>
          <cell r="L409">
            <v>16</v>
          </cell>
          <cell r="M409">
            <v>9000</v>
          </cell>
          <cell r="N409">
            <v>144000</v>
          </cell>
          <cell r="O409">
            <v>43200</v>
          </cell>
          <cell r="P409">
            <v>43200</v>
          </cell>
          <cell r="Q409"/>
          <cell r="R409">
            <v>0</v>
          </cell>
          <cell r="S409">
            <v>43200</v>
          </cell>
          <cell r="T409">
            <v>43200</v>
          </cell>
        </row>
        <row r="410">
          <cell r="B410" t="str">
            <v>K0664179</v>
          </cell>
          <cell r="C410" t="str">
            <v>Imanaka</v>
          </cell>
          <cell r="D410" t="str">
            <v>Audited</v>
          </cell>
          <cell r="E410" t="str">
            <v>Attached</v>
          </cell>
          <cell r="F410" t="str">
            <v>066421</v>
          </cell>
          <cell r="G410" t="str">
            <v>Imanaka</v>
          </cell>
          <cell r="H410" t="str">
            <v>Tanna</v>
          </cell>
          <cell r="I410" t="str">
            <v>NBV</v>
          </cell>
          <cell r="J410" t="str">
            <v>Tafea</v>
          </cell>
          <cell r="K410" t="str">
            <v>0084960001</v>
          </cell>
          <cell r="L410">
            <v>8</v>
          </cell>
          <cell r="M410">
            <v>9000</v>
          </cell>
          <cell r="N410">
            <v>72000</v>
          </cell>
          <cell r="O410">
            <v>21600</v>
          </cell>
          <cell r="P410">
            <v>21600</v>
          </cell>
          <cell r="Q410"/>
          <cell r="R410">
            <v>0</v>
          </cell>
          <cell r="S410">
            <v>21600</v>
          </cell>
          <cell r="T410">
            <v>21600</v>
          </cell>
        </row>
        <row r="411">
          <cell r="B411" t="str">
            <v>K0664059</v>
          </cell>
          <cell r="C411" t="str">
            <v>Isaka</v>
          </cell>
          <cell r="D411" t="str">
            <v>Audited</v>
          </cell>
          <cell r="E411" t="str">
            <v>Attached</v>
          </cell>
          <cell r="F411" t="str">
            <v>066426</v>
          </cell>
          <cell r="G411" t="str">
            <v>Isaka</v>
          </cell>
          <cell r="H411" t="str">
            <v>Tanna</v>
          </cell>
          <cell r="I411" t="str">
            <v>NBV</v>
          </cell>
          <cell r="J411" t="str">
            <v>Tafea</v>
          </cell>
          <cell r="K411" t="str">
            <v>0084964001</v>
          </cell>
          <cell r="L411">
            <v>9</v>
          </cell>
          <cell r="M411">
            <v>9000</v>
          </cell>
          <cell r="N411">
            <v>81000</v>
          </cell>
          <cell r="O411">
            <v>24300</v>
          </cell>
          <cell r="P411">
            <v>24300</v>
          </cell>
          <cell r="Q411"/>
          <cell r="R411"/>
          <cell r="S411">
            <v>24300</v>
          </cell>
          <cell r="T411">
            <v>24300</v>
          </cell>
        </row>
        <row r="412">
          <cell r="B412" t="str">
            <v>K0665038</v>
          </cell>
          <cell r="C412" t="str">
            <v>Ishia Kindy</v>
          </cell>
          <cell r="D412" t="str">
            <v>Audited</v>
          </cell>
          <cell r="E412" t="str">
            <v>Attached</v>
          </cell>
          <cell r="F412" t="str">
            <v>066424</v>
          </cell>
          <cell r="G412" t="str">
            <v>Ishia</v>
          </cell>
          <cell r="H412" t="str">
            <v>Tanna</v>
          </cell>
          <cell r="I412" t="str">
            <v>NBV</v>
          </cell>
          <cell r="J412" t="str">
            <v>Tafea</v>
          </cell>
          <cell r="K412" t="str">
            <v>0085007001</v>
          </cell>
          <cell r="L412">
            <v>10</v>
          </cell>
          <cell r="M412">
            <v>9000</v>
          </cell>
          <cell r="N412">
            <v>90000</v>
          </cell>
          <cell r="O412">
            <v>27000</v>
          </cell>
          <cell r="P412">
            <v>27000</v>
          </cell>
          <cell r="Q412"/>
          <cell r="R412">
            <v>0</v>
          </cell>
          <cell r="S412">
            <v>27000</v>
          </cell>
          <cell r="T412">
            <v>27000</v>
          </cell>
        </row>
        <row r="413">
          <cell r="B413" t="str">
            <v>K0664527</v>
          </cell>
          <cell r="C413" t="str">
            <v>Itaku Kindy</v>
          </cell>
          <cell r="D413" t="str">
            <v>Audited</v>
          </cell>
          <cell r="E413" t="str">
            <v>Attached</v>
          </cell>
          <cell r="F413" t="str">
            <v>066431</v>
          </cell>
          <cell r="G413" t="str">
            <v>Itaku</v>
          </cell>
          <cell r="H413" t="str">
            <v>Tanna</v>
          </cell>
          <cell r="I413" t="str">
            <v>NBV</v>
          </cell>
          <cell r="J413" t="str">
            <v>Tafea</v>
          </cell>
          <cell r="K413" t="str">
            <v>0085118001</v>
          </cell>
          <cell r="L413">
            <v>21</v>
          </cell>
          <cell r="M413">
            <v>9000</v>
          </cell>
          <cell r="N413">
            <v>189000</v>
          </cell>
          <cell r="O413">
            <v>56700</v>
          </cell>
          <cell r="P413">
            <v>56700</v>
          </cell>
          <cell r="Q413"/>
          <cell r="R413">
            <v>0</v>
          </cell>
          <cell r="S413">
            <v>56700</v>
          </cell>
          <cell r="T413">
            <v>56700</v>
          </cell>
        </row>
        <row r="414">
          <cell r="B414" t="str">
            <v>K0664137</v>
          </cell>
          <cell r="C414" t="str">
            <v>Iwinmit</v>
          </cell>
          <cell r="D414" t="str">
            <v>Audited</v>
          </cell>
          <cell r="E414" t="str">
            <v>Attached</v>
          </cell>
          <cell r="F414" t="str">
            <v>066432</v>
          </cell>
          <cell r="G414" t="str">
            <v>Iwunmit</v>
          </cell>
          <cell r="H414" t="str">
            <v>Tanna</v>
          </cell>
          <cell r="I414" t="str">
            <v>NBV</v>
          </cell>
          <cell r="J414" t="str">
            <v>Tafea</v>
          </cell>
          <cell r="K414" t="str">
            <v>0084968001</v>
          </cell>
          <cell r="L414">
            <v>28</v>
          </cell>
          <cell r="M414">
            <v>9000</v>
          </cell>
          <cell r="N414">
            <v>252000</v>
          </cell>
          <cell r="O414">
            <v>75600</v>
          </cell>
          <cell r="P414">
            <v>75600</v>
          </cell>
          <cell r="Q414"/>
          <cell r="R414">
            <v>0</v>
          </cell>
          <cell r="S414">
            <v>75600</v>
          </cell>
          <cell r="T414">
            <v>75600</v>
          </cell>
        </row>
        <row r="415">
          <cell r="B415" t="str">
            <v>K0664101</v>
          </cell>
          <cell r="C415" t="str">
            <v>Kamahau 1</v>
          </cell>
          <cell r="D415" t="str">
            <v>Audited</v>
          </cell>
          <cell r="E415" t="str">
            <v>Feeder</v>
          </cell>
          <cell r="F415" t="str">
            <v>066433</v>
          </cell>
          <cell r="G415" t="str">
            <v>Kamahau (Karimasanga)</v>
          </cell>
          <cell r="H415" t="str">
            <v>Tanna</v>
          </cell>
          <cell r="I415" t="str">
            <v>NBV</v>
          </cell>
          <cell r="J415" t="str">
            <v>Tafea</v>
          </cell>
          <cell r="K415" t="str">
            <v>0085028001</v>
          </cell>
          <cell r="L415">
            <v>22</v>
          </cell>
          <cell r="M415">
            <v>9000</v>
          </cell>
          <cell r="N415">
            <v>198000</v>
          </cell>
          <cell r="O415">
            <v>59400</v>
          </cell>
          <cell r="P415">
            <v>59400</v>
          </cell>
          <cell r="Q415"/>
          <cell r="R415">
            <v>0</v>
          </cell>
          <cell r="S415">
            <v>59400</v>
          </cell>
          <cell r="T415">
            <v>59400</v>
          </cell>
        </row>
        <row r="416">
          <cell r="B416" t="str">
            <v>K0664549</v>
          </cell>
          <cell r="C416" t="str">
            <v>Kwamera Kindy</v>
          </cell>
          <cell r="D416" t="str">
            <v>Audited</v>
          </cell>
          <cell r="E416" t="str">
            <v>Attached</v>
          </cell>
          <cell r="F416" t="str">
            <v>066436</v>
          </cell>
          <cell r="G416" t="str">
            <v>Kwamera</v>
          </cell>
          <cell r="H416" t="str">
            <v>Tanna</v>
          </cell>
          <cell r="I416" t="str">
            <v>NBV</v>
          </cell>
          <cell r="J416" t="str">
            <v>Tafea</v>
          </cell>
          <cell r="K416" t="str">
            <v>0084972001</v>
          </cell>
          <cell r="L416">
            <v>10</v>
          </cell>
          <cell r="M416">
            <v>9000</v>
          </cell>
          <cell r="N416">
            <v>90000</v>
          </cell>
          <cell r="O416">
            <v>27000</v>
          </cell>
          <cell r="P416">
            <v>27000</v>
          </cell>
          <cell r="Q416"/>
          <cell r="R416"/>
          <cell r="S416">
            <v>27000</v>
          </cell>
          <cell r="T416">
            <v>27000</v>
          </cell>
        </row>
        <row r="417">
          <cell r="B417" t="str">
            <v>K0664555</v>
          </cell>
          <cell r="C417" t="str">
            <v>Kwanpaku kindy</v>
          </cell>
          <cell r="D417" t="str">
            <v>Audited</v>
          </cell>
          <cell r="E417" t="str">
            <v>Feeder</v>
          </cell>
          <cell r="F417" t="str">
            <v>066436</v>
          </cell>
          <cell r="G417" t="str">
            <v>Kwamera</v>
          </cell>
          <cell r="H417" t="str">
            <v>Tanna</v>
          </cell>
          <cell r="I417" t="str">
            <v>NBV</v>
          </cell>
          <cell r="J417" t="str">
            <v>Tafea</v>
          </cell>
          <cell r="K417" t="str">
            <v>0084972001</v>
          </cell>
          <cell r="L417">
            <v>9</v>
          </cell>
          <cell r="M417">
            <v>9000</v>
          </cell>
          <cell r="N417">
            <v>81000</v>
          </cell>
          <cell r="O417">
            <v>24300</v>
          </cell>
          <cell r="P417">
            <v>24300</v>
          </cell>
          <cell r="Q417"/>
          <cell r="R417">
            <v>0</v>
          </cell>
          <cell r="S417">
            <v>24300</v>
          </cell>
          <cell r="T417">
            <v>24300</v>
          </cell>
        </row>
        <row r="418">
          <cell r="B418" t="str">
            <v>K0664423</v>
          </cell>
          <cell r="C418" t="str">
            <v>Kwataparen Kindy</v>
          </cell>
          <cell r="D418" t="str">
            <v>Audited</v>
          </cell>
          <cell r="E418" t="str">
            <v>Feeder</v>
          </cell>
          <cell r="F418" t="str">
            <v>066416</v>
          </cell>
          <cell r="G418" t="str">
            <v>Ietap</v>
          </cell>
          <cell r="H418" t="str">
            <v>Tanna</v>
          </cell>
          <cell r="I418" t="str">
            <v>NBV</v>
          </cell>
          <cell r="J418" t="str">
            <v>Tafea</v>
          </cell>
          <cell r="K418" t="str">
            <v>0084959001</v>
          </cell>
          <cell r="L418">
            <v>8</v>
          </cell>
          <cell r="M418">
            <v>9000</v>
          </cell>
          <cell r="N418">
            <v>72000</v>
          </cell>
          <cell r="O418">
            <v>21600</v>
          </cell>
          <cell r="P418">
            <v>21600</v>
          </cell>
          <cell r="Q418"/>
          <cell r="R418">
            <v>0</v>
          </cell>
          <cell r="S418">
            <v>21600</v>
          </cell>
          <cell r="T418">
            <v>21600</v>
          </cell>
        </row>
        <row r="419">
          <cell r="B419" t="str">
            <v>K0664543</v>
          </cell>
          <cell r="C419" t="str">
            <v>Laketam Kindy</v>
          </cell>
          <cell r="D419" t="str">
            <v>Audited</v>
          </cell>
          <cell r="E419" t="str">
            <v>Feeder</v>
          </cell>
          <cell r="F419" t="str">
            <v>066412</v>
          </cell>
          <cell r="G419" t="str">
            <v>Green Hill</v>
          </cell>
          <cell r="H419" t="str">
            <v>Tanna</v>
          </cell>
          <cell r="I419" t="str">
            <v>NBV</v>
          </cell>
          <cell r="J419" t="str">
            <v>Tafea</v>
          </cell>
          <cell r="K419" t="str">
            <v>0085016001</v>
          </cell>
          <cell r="L419">
            <v>15</v>
          </cell>
          <cell r="M419">
            <v>9000</v>
          </cell>
          <cell r="N419">
            <v>135000</v>
          </cell>
          <cell r="O419">
            <v>40500</v>
          </cell>
          <cell r="P419">
            <v>40500</v>
          </cell>
          <cell r="Q419"/>
          <cell r="R419"/>
          <cell r="S419">
            <v>40500</v>
          </cell>
          <cell r="T419">
            <v>40500</v>
          </cell>
        </row>
        <row r="420">
          <cell r="B420" t="str">
            <v>K0664529</v>
          </cell>
          <cell r="C420" t="str">
            <v>Lamakaun kindy</v>
          </cell>
          <cell r="D420" t="str">
            <v>Audited</v>
          </cell>
          <cell r="E420" t="str">
            <v>Feeder</v>
          </cell>
          <cell r="F420" t="str">
            <v>066447</v>
          </cell>
          <cell r="G420" t="str">
            <v>Launalang</v>
          </cell>
          <cell r="H420" t="str">
            <v>Tanna</v>
          </cell>
          <cell r="I420" t="str">
            <v>NBV</v>
          </cell>
          <cell r="J420" t="str">
            <v>Tafea</v>
          </cell>
          <cell r="K420" t="str">
            <v>0084979001</v>
          </cell>
          <cell r="L420">
            <v>12</v>
          </cell>
          <cell r="M420">
            <v>9000</v>
          </cell>
          <cell r="N420">
            <v>108000</v>
          </cell>
          <cell r="O420">
            <v>32400</v>
          </cell>
          <cell r="P420">
            <v>32400</v>
          </cell>
          <cell r="Q420"/>
          <cell r="R420">
            <v>0</v>
          </cell>
          <cell r="S420">
            <v>32400</v>
          </cell>
          <cell r="T420">
            <v>32400</v>
          </cell>
        </row>
        <row r="421">
          <cell r="B421" t="str">
            <v>K0664156</v>
          </cell>
          <cell r="C421" t="str">
            <v>Lamanaruan</v>
          </cell>
          <cell r="D421" t="str">
            <v>Audited</v>
          </cell>
          <cell r="E421" t="str">
            <v>Attached</v>
          </cell>
          <cell r="F421" t="str">
            <v>066440</v>
          </cell>
          <cell r="G421" t="str">
            <v>Lamanaruan</v>
          </cell>
          <cell r="H421" t="str">
            <v>Tanna</v>
          </cell>
          <cell r="I421" t="str">
            <v>NBV</v>
          </cell>
          <cell r="J421" t="str">
            <v>Tafea</v>
          </cell>
          <cell r="K421" t="str">
            <v>0085017001</v>
          </cell>
          <cell r="L421">
            <v>9</v>
          </cell>
          <cell r="M421">
            <v>9000</v>
          </cell>
          <cell r="N421">
            <v>81000</v>
          </cell>
          <cell r="O421">
            <v>24300</v>
          </cell>
          <cell r="P421">
            <v>24300</v>
          </cell>
          <cell r="Q421"/>
          <cell r="R421"/>
          <cell r="S421">
            <v>24300</v>
          </cell>
          <cell r="T421">
            <v>24300</v>
          </cell>
        </row>
        <row r="422">
          <cell r="B422" t="str">
            <v>K0664466</v>
          </cell>
          <cell r="C422" t="str">
            <v>Lamkail Kindy</v>
          </cell>
          <cell r="D422" t="str">
            <v>Audited</v>
          </cell>
          <cell r="E422" t="str">
            <v>Attached</v>
          </cell>
          <cell r="F422" t="str">
            <v>066415</v>
          </cell>
          <cell r="G422" t="str">
            <v>Lamkail</v>
          </cell>
          <cell r="H422" t="str">
            <v>Tanna</v>
          </cell>
          <cell r="I422" t="str">
            <v>NBV</v>
          </cell>
          <cell r="J422" t="str">
            <v>Tafea</v>
          </cell>
          <cell r="K422" t="str">
            <v>0084958001</v>
          </cell>
          <cell r="L422">
            <v>33</v>
          </cell>
          <cell r="M422">
            <v>9000</v>
          </cell>
          <cell r="N422">
            <v>297000</v>
          </cell>
          <cell r="O422">
            <v>89100</v>
          </cell>
          <cell r="P422">
            <v>89100</v>
          </cell>
          <cell r="Q422"/>
          <cell r="R422">
            <v>0</v>
          </cell>
          <cell r="S422">
            <v>89100</v>
          </cell>
          <cell r="T422">
            <v>89100</v>
          </cell>
        </row>
        <row r="423">
          <cell r="B423" t="str">
            <v>K0664178</v>
          </cell>
          <cell r="C423" t="str">
            <v>Lamnatou</v>
          </cell>
          <cell r="D423" t="str">
            <v>Audited</v>
          </cell>
          <cell r="E423" t="str">
            <v>Attached</v>
          </cell>
          <cell r="F423" t="str">
            <v>066444</v>
          </cell>
          <cell r="G423" t="str">
            <v>Lamnatou</v>
          </cell>
          <cell r="H423" t="str">
            <v>Tanna</v>
          </cell>
          <cell r="I423" t="str">
            <v>NBV</v>
          </cell>
          <cell r="J423" t="str">
            <v>Tafea</v>
          </cell>
          <cell r="K423" t="str">
            <v>0084976001</v>
          </cell>
          <cell r="L423">
            <v>30</v>
          </cell>
          <cell r="M423">
            <v>9000</v>
          </cell>
          <cell r="N423">
            <v>270000</v>
          </cell>
          <cell r="O423">
            <v>81000</v>
          </cell>
          <cell r="P423">
            <v>81000</v>
          </cell>
          <cell r="Q423"/>
          <cell r="R423">
            <v>0</v>
          </cell>
          <cell r="S423">
            <v>81000</v>
          </cell>
          <cell r="T423">
            <v>81000</v>
          </cell>
        </row>
        <row r="424">
          <cell r="B424" t="str">
            <v>K0664561</v>
          </cell>
          <cell r="C424" t="str">
            <v>Lapasilis Kindy</v>
          </cell>
          <cell r="D424" t="str">
            <v>Audited</v>
          </cell>
          <cell r="E424" t="str">
            <v>Feeder</v>
          </cell>
          <cell r="F424" t="str">
            <v>'0664512</v>
          </cell>
          <cell r="G424" t="str">
            <v>Tawiak</v>
          </cell>
          <cell r="H424" t="str">
            <v>Tanna</v>
          </cell>
          <cell r="I424" t="str">
            <v>NBV</v>
          </cell>
          <cell r="J424" t="str">
            <v>Tafea</v>
          </cell>
          <cell r="K424" t="str">
            <v>0161543001</v>
          </cell>
          <cell r="L424">
            <v>25</v>
          </cell>
          <cell r="M424">
            <v>9000</v>
          </cell>
          <cell r="N424">
            <v>225000</v>
          </cell>
          <cell r="O424">
            <v>67500</v>
          </cell>
          <cell r="P424">
            <v>67500</v>
          </cell>
          <cell r="Q424"/>
          <cell r="R424"/>
          <cell r="S424">
            <v>67500</v>
          </cell>
          <cell r="T424">
            <v>67500</v>
          </cell>
        </row>
        <row r="425">
          <cell r="B425" t="str">
            <v>K0664131</v>
          </cell>
          <cell r="C425" t="str">
            <v>Latun West Tanna</v>
          </cell>
          <cell r="D425" t="str">
            <v>Audited</v>
          </cell>
          <cell r="E425" t="str">
            <v>Attached</v>
          </cell>
          <cell r="F425" t="str">
            <v>066446</v>
          </cell>
          <cell r="G425" t="str">
            <v>Latun</v>
          </cell>
          <cell r="H425" t="str">
            <v>Tanna</v>
          </cell>
          <cell r="I425" t="str">
            <v>NBV</v>
          </cell>
          <cell r="J425" t="str">
            <v>Tafea</v>
          </cell>
          <cell r="K425" t="str">
            <v>0085013001</v>
          </cell>
          <cell r="L425">
            <v>24</v>
          </cell>
          <cell r="M425">
            <v>9000</v>
          </cell>
          <cell r="N425">
            <v>216000</v>
          </cell>
          <cell r="O425">
            <v>64800</v>
          </cell>
          <cell r="P425"/>
          <cell r="Q425">
            <v>64800</v>
          </cell>
          <cell r="R425"/>
          <cell r="S425">
            <v>129600</v>
          </cell>
          <cell r="T425">
            <v>129600</v>
          </cell>
        </row>
        <row r="426">
          <cell r="B426" t="str">
            <v>K0664530</v>
          </cell>
          <cell r="C426" t="str">
            <v>Launalang Kindy</v>
          </cell>
          <cell r="D426" t="str">
            <v>Audited</v>
          </cell>
          <cell r="E426" t="str">
            <v>Attached</v>
          </cell>
          <cell r="F426" t="str">
            <v>066447</v>
          </cell>
          <cell r="G426" t="str">
            <v>Launalang</v>
          </cell>
          <cell r="H426" t="str">
            <v>Tanna</v>
          </cell>
          <cell r="I426" t="str">
            <v>NBV</v>
          </cell>
          <cell r="J426" t="str">
            <v>Tafea</v>
          </cell>
          <cell r="K426" t="str">
            <v>0084979001</v>
          </cell>
          <cell r="L426">
            <v>11</v>
          </cell>
          <cell r="M426">
            <v>9000</v>
          </cell>
          <cell r="N426">
            <v>99000</v>
          </cell>
          <cell r="O426">
            <v>29700</v>
          </cell>
          <cell r="P426">
            <v>29700</v>
          </cell>
          <cell r="Q426"/>
          <cell r="R426"/>
          <cell r="S426">
            <v>29700</v>
          </cell>
          <cell r="T426">
            <v>29700</v>
          </cell>
        </row>
        <row r="427">
          <cell r="B427" t="str">
            <v>K0664558</v>
          </cell>
          <cell r="C427" t="str">
            <v>Lausitana kindy</v>
          </cell>
          <cell r="D427" t="str">
            <v>Audited</v>
          </cell>
          <cell r="E427" t="str">
            <v>Feeder</v>
          </cell>
          <cell r="F427" t="str">
            <v>066449</v>
          </cell>
          <cell r="G427" t="str">
            <v>Lenakel</v>
          </cell>
          <cell r="H427" t="str">
            <v>Tanna</v>
          </cell>
          <cell r="I427" t="str">
            <v>NBV</v>
          </cell>
          <cell r="J427" t="str">
            <v>Tafea</v>
          </cell>
          <cell r="K427" t="str">
            <v>0084980001</v>
          </cell>
          <cell r="L427">
            <v>20</v>
          </cell>
          <cell r="M427">
            <v>9000</v>
          </cell>
          <cell r="N427">
            <v>180000</v>
          </cell>
          <cell r="O427">
            <v>54000</v>
          </cell>
          <cell r="P427">
            <v>54000</v>
          </cell>
          <cell r="Q427"/>
          <cell r="R427"/>
          <cell r="S427">
            <v>54000</v>
          </cell>
          <cell r="T427">
            <v>54000</v>
          </cell>
        </row>
        <row r="428">
          <cell r="B428" t="str">
            <v>K0664095</v>
          </cell>
          <cell r="C428" t="str">
            <v>Lawithal</v>
          </cell>
          <cell r="D428" t="str">
            <v>Audited</v>
          </cell>
          <cell r="E428" t="str">
            <v>Feeder</v>
          </cell>
          <cell r="F428" t="str">
            <v>066412</v>
          </cell>
          <cell r="G428" t="str">
            <v>Green Hill</v>
          </cell>
          <cell r="H428" t="str">
            <v>Tanna</v>
          </cell>
          <cell r="I428" t="str">
            <v>NBV</v>
          </cell>
          <cell r="J428" t="str">
            <v>Tafea</v>
          </cell>
          <cell r="K428" t="str">
            <v>0085016001</v>
          </cell>
          <cell r="L428">
            <v>4</v>
          </cell>
          <cell r="M428">
            <v>9000</v>
          </cell>
          <cell r="N428">
            <v>36000</v>
          </cell>
          <cell r="O428">
            <v>10800</v>
          </cell>
          <cell r="P428">
            <v>10800</v>
          </cell>
          <cell r="Q428"/>
          <cell r="R428">
            <v>0</v>
          </cell>
          <cell r="S428">
            <v>10800</v>
          </cell>
          <cell r="T428">
            <v>10800</v>
          </cell>
        </row>
        <row r="429">
          <cell r="B429" t="str">
            <v>K0664075</v>
          </cell>
          <cell r="C429" t="str">
            <v>Leaur</v>
          </cell>
          <cell r="D429" t="str">
            <v>Audited</v>
          </cell>
          <cell r="E429" t="str">
            <v>Attached</v>
          </cell>
          <cell r="F429" t="str">
            <v>0664494</v>
          </cell>
          <cell r="G429" t="str">
            <v>Leauer</v>
          </cell>
          <cell r="H429" t="str">
            <v>Tanna</v>
          </cell>
          <cell r="I429" t="str">
            <v>NBV</v>
          </cell>
          <cell r="J429" t="str">
            <v>Tafea</v>
          </cell>
          <cell r="K429" t="str">
            <v>0098262001</v>
          </cell>
          <cell r="L429">
            <v>12</v>
          </cell>
          <cell r="M429">
            <v>9000</v>
          </cell>
          <cell r="N429">
            <v>108000</v>
          </cell>
          <cell r="O429">
            <v>32400</v>
          </cell>
          <cell r="P429">
            <v>32400</v>
          </cell>
          <cell r="Q429"/>
          <cell r="R429">
            <v>0</v>
          </cell>
          <cell r="S429">
            <v>32400</v>
          </cell>
          <cell r="T429">
            <v>32400</v>
          </cell>
        </row>
        <row r="430">
          <cell r="B430" t="str">
            <v>K0664127</v>
          </cell>
          <cell r="C430" t="str">
            <v>Lenakel Harbour View</v>
          </cell>
          <cell r="D430" t="str">
            <v>Audited</v>
          </cell>
          <cell r="E430" t="str">
            <v>Attached</v>
          </cell>
          <cell r="F430" t="str">
            <v>066449</v>
          </cell>
          <cell r="G430" t="str">
            <v>Lenakel</v>
          </cell>
          <cell r="H430" t="str">
            <v>Tanna</v>
          </cell>
          <cell r="I430" t="str">
            <v>NBV</v>
          </cell>
          <cell r="J430" t="str">
            <v>Tafea</v>
          </cell>
          <cell r="K430" t="str">
            <v>0084980001</v>
          </cell>
          <cell r="L430">
            <v>75</v>
          </cell>
          <cell r="M430">
            <v>9000</v>
          </cell>
          <cell r="N430">
            <v>675000</v>
          </cell>
          <cell r="O430">
            <v>202500</v>
          </cell>
          <cell r="P430">
            <v>202500</v>
          </cell>
          <cell r="Q430"/>
          <cell r="R430"/>
          <cell r="S430">
            <v>202500</v>
          </cell>
          <cell r="T430">
            <v>202500</v>
          </cell>
        </row>
        <row r="431">
          <cell r="B431" t="str">
            <v>K0664177</v>
          </cell>
          <cell r="C431" t="str">
            <v>Loono</v>
          </cell>
          <cell r="D431" t="str">
            <v>Audited</v>
          </cell>
          <cell r="E431" t="str">
            <v>Attached</v>
          </cell>
          <cell r="F431" t="str">
            <v>066453</v>
          </cell>
          <cell r="G431" t="str">
            <v>Loono</v>
          </cell>
          <cell r="H431" t="str">
            <v>Tanna</v>
          </cell>
          <cell r="I431" t="str">
            <v>NBV</v>
          </cell>
          <cell r="J431" t="str">
            <v>Tafea</v>
          </cell>
          <cell r="K431" t="str">
            <v>0085123001</v>
          </cell>
          <cell r="L431">
            <v>20</v>
          </cell>
          <cell r="M431">
            <v>9000</v>
          </cell>
          <cell r="N431">
            <v>180000</v>
          </cell>
          <cell r="O431">
            <v>54000</v>
          </cell>
          <cell r="P431"/>
          <cell r="Q431">
            <v>54000</v>
          </cell>
          <cell r="R431"/>
          <cell r="S431">
            <v>108000</v>
          </cell>
          <cell r="T431">
            <v>108000</v>
          </cell>
        </row>
        <row r="432">
          <cell r="B432" t="str">
            <v>K0664436</v>
          </cell>
          <cell r="C432" t="str">
            <v>Loukaru</v>
          </cell>
          <cell r="D432" t="str">
            <v>Audited</v>
          </cell>
          <cell r="E432" t="str">
            <v>Attached</v>
          </cell>
          <cell r="F432" t="str">
            <v>066454</v>
          </cell>
          <cell r="G432" t="str">
            <v>Loukaru ( Lounalou)</v>
          </cell>
          <cell r="H432" t="str">
            <v>Tanna</v>
          </cell>
          <cell r="I432" t="str">
            <v>NBV</v>
          </cell>
          <cell r="J432" t="str">
            <v>Tafea</v>
          </cell>
          <cell r="K432" t="str">
            <v>0085124001</v>
          </cell>
          <cell r="L432">
            <v>25</v>
          </cell>
          <cell r="M432">
            <v>9000</v>
          </cell>
          <cell r="N432">
            <v>225000</v>
          </cell>
          <cell r="O432">
            <v>67500</v>
          </cell>
          <cell r="P432"/>
          <cell r="Q432">
            <v>67500</v>
          </cell>
          <cell r="R432">
            <v>0</v>
          </cell>
          <cell r="S432">
            <v>135000</v>
          </cell>
          <cell r="T432">
            <v>135000</v>
          </cell>
        </row>
        <row r="433">
          <cell r="B433" t="str">
            <v>K0664090</v>
          </cell>
          <cell r="C433" t="str">
            <v>Lounapayou</v>
          </cell>
          <cell r="D433" t="str">
            <v>Audited</v>
          </cell>
          <cell r="E433" t="str">
            <v>Attached</v>
          </cell>
          <cell r="F433" t="str">
            <v>066458</v>
          </cell>
          <cell r="G433" t="str">
            <v>Lounapayou</v>
          </cell>
          <cell r="H433" t="str">
            <v>Tanna</v>
          </cell>
          <cell r="I433" t="str">
            <v>NBV</v>
          </cell>
          <cell r="J433" t="str">
            <v>Tafea</v>
          </cell>
          <cell r="K433" t="str">
            <v>0084989001</v>
          </cell>
          <cell r="L433">
            <v>30</v>
          </cell>
          <cell r="M433">
            <v>9000</v>
          </cell>
          <cell r="N433">
            <v>270000</v>
          </cell>
          <cell r="O433">
            <v>81000</v>
          </cell>
          <cell r="P433">
            <v>81000</v>
          </cell>
          <cell r="Q433"/>
          <cell r="R433"/>
          <cell r="S433">
            <v>81000</v>
          </cell>
          <cell r="T433">
            <v>81000</v>
          </cell>
        </row>
        <row r="434">
          <cell r="B434" t="str">
            <v>K0664145</v>
          </cell>
          <cell r="C434" t="str">
            <v>Lousula</v>
          </cell>
          <cell r="D434" t="str">
            <v>Audited</v>
          </cell>
          <cell r="E434" t="str">
            <v>Attached</v>
          </cell>
          <cell r="F434" t="str">
            <v>066461</v>
          </cell>
          <cell r="G434" t="str">
            <v>Lousula</v>
          </cell>
          <cell r="H434" t="str">
            <v>Tanna</v>
          </cell>
          <cell r="I434" t="str">
            <v>NBV</v>
          </cell>
          <cell r="J434" t="str">
            <v>Tafea</v>
          </cell>
          <cell r="K434" t="str">
            <v>0084990001</v>
          </cell>
          <cell r="L434">
            <v>12</v>
          </cell>
          <cell r="M434">
            <v>9000</v>
          </cell>
          <cell r="N434">
            <v>108000</v>
          </cell>
          <cell r="O434">
            <v>32400</v>
          </cell>
          <cell r="P434">
            <v>32400</v>
          </cell>
          <cell r="Q434"/>
          <cell r="R434">
            <v>0</v>
          </cell>
          <cell r="S434">
            <v>32400</v>
          </cell>
          <cell r="T434">
            <v>32400</v>
          </cell>
        </row>
        <row r="435">
          <cell r="B435" t="str">
            <v>K0664138</v>
          </cell>
          <cell r="C435" t="str">
            <v>Lowanatom</v>
          </cell>
          <cell r="D435" t="str">
            <v>Audited</v>
          </cell>
          <cell r="E435" t="str">
            <v>Attached</v>
          </cell>
          <cell r="F435" t="str">
            <v>066462</v>
          </cell>
          <cell r="G435" t="str">
            <v>Lowanatom</v>
          </cell>
          <cell r="H435" t="str">
            <v>Tanna</v>
          </cell>
          <cell r="I435" t="str">
            <v>NBV</v>
          </cell>
          <cell r="J435" t="str">
            <v>Tafea</v>
          </cell>
          <cell r="K435" t="str">
            <v>0085030001</v>
          </cell>
          <cell r="L435">
            <v>15</v>
          </cell>
          <cell r="M435">
            <v>9000</v>
          </cell>
          <cell r="N435">
            <v>135000</v>
          </cell>
          <cell r="O435">
            <v>40500</v>
          </cell>
          <cell r="P435">
            <v>40500</v>
          </cell>
          <cell r="Q435"/>
          <cell r="R435">
            <v>0</v>
          </cell>
          <cell r="S435">
            <v>40500</v>
          </cell>
          <cell r="T435">
            <v>40500</v>
          </cell>
        </row>
        <row r="436">
          <cell r="B436" t="str">
            <v>K0664503</v>
          </cell>
          <cell r="C436" t="str">
            <v>Lowenata</v>
          </cell>
          <cell r="D436" t="str">
            <v>Audited</v>
          </cell>
          <cell r="E436" t="str">
            <v>Attached</v>
          </cell>
          <cell r="F436" t="str">
            <v>0664480</v>
          </cell>
          <cell r="G436" t="str">
            <v>Lowenata</v>
          </cell>
          <cell r="H436" t="str">
            <v>Tanna</v>
          </cell>
          <cell r="I436" t="str">
            <v>NBV</v>
          </cell>
          <cell r="J436" t="str">
            <v>Tafea</v>
          </cell>
          <cell r="K436" t="str">
            <v>0098392001</v>
          </cell>
          <cell r="L436">
            <v>28</v>
          </cell>
          <cell r="M436">
            <v>9000</v>
          </cell>
          <cell r="N436">
            <v>252000</v>
          </cell>
          <cell r="O436">
            <v>75600</v>
          </cell>
          <cell r="P436">
            <v>75600</v>
          </cell>
          <cell r="Q436"/>
          <cell r="R436">
            <v>0</v>
          </cell>
          <cell r="S436">
            <v>75600</v>
          </cell>
          <cell r="T436">
            <v>75600</v>
          </cell>
        </row>
        <row r="437">
          <cell r="B437" t="str">
            <v>K0663019</v>
          </cell>
          <cell r="C437" t="str">
            <v>Lownapekruan</v>
          </cell>
          <cell r="D437" t="str">
            <v>Audited</v>
          </cell>
          <cell r="E437" t="str">
            <v>Feeder</v>
          </cell>
          <cell r="F437" t="str">
            <v>066419</v>
          </cell>
          <cell r="G437" t="str">
            <v>Imafen</v>
          </cell>
          <cell r="H437" t="str">
            <v>Tanna</v>
          </cell>
          <cell r="I437" t="str">
            <v>NBV</v>
          </cell>
          <cell r="J437" t="str">
            <v>Tafea</v>
          </cell>
          <cell r="K437" t="str">
            <v>0085024001</v>
          </cell>
          <cell r="L437">
            <v>12</v>
          </cell>
          <cell r="M437">
            <v>9000</v>
          </cell>
          <cell r="N437">
            <v>108000</v>
          </cell>
          <cell r="O437">
            <v>32400</v>
          </cell>
          <cell r="P437">
            <v>32400</v>
          </cell>
          <cell r="Q437"/>
          <cell r="R437"/>
          <cell r="S437">
            <v>32400</v>
          </cell>
          <cell r="T437">
            <v>32400</v>
          </cell>
        </row>
        <row r="438">
          <cell r="B438" t="str">
            <v>K0664168</v>
          </cell>
          <cell r="C438" t="str">
            <v>Manuapen</v>
          </cell>
          <cell r="D438" t="str">
            <v>Audited</v>
          </cell>
          <cell r="E438" t="str">
            <v>Attached</v>
          </cell>
          <cell r="F438" t="str">
            <v>066465</v>
          </cell>
          <cell r="G438" t="str">
            <v>Manuapen French</v>
          </cell>
          <cell r="H438" t="str">
            <v>Tanna</v>
          </cell>
          <cell r="I438" t="str">
            <v>NBV</v>
          </cell>
          <cell r="J438" t="str">
            <v>Tafea</v>
          </cell>
          <cell r="K438" t="str">
            <v>0084994001</v>
          </cell>
          <cell r="L438">
            <v>23</v>
          </cell>
          <cell r="M438">
            <v>9000</v>
          </cell>
          <cell r="N438">
            <v>207000</v>
          </cell>
          <cell r="O438">
            <v>62100</v>
          </cell>
          <cell r="P438">
            <v>62100</v>
          </cell>
          <cell r="Q438"/>
          <cell r="R438">
            <v>0</v>
          </cell>
          <cell r="S438">
            <v>62100</v>
          </cell>
          <cell r="T438">
            <v>62100</v>
          </cell>
        </row>
        <row r="439">
          <cell r="B439" t="str">
            <v>K0666015</v>
          </cell>
          <cell r="C439" t="str">
            <v>Nongariri</v>
          </cell>
          <cell r="D439" t="str">
            <v>Audited</v>
          </cell>
          <cell r="E439" t="str">
            <v>Feeder</v>
          </cell>
          <cell r="F439" t="str">
            <v>066423</v>
          </cell>
          <cell r="G439" t="str">
            <v>Irumori</v>
          </cell>
          <cell r="H439" t="str">
            <v>Aniwa</v>
          </cell>
          <cell r="I439" t="str">
            <v>NBV</v>
          </cell>
          <cell r="J439" t="str">
            <v>Tafea</v>
          </cell>
          <cell r="K439" t="str">
            <v>0084961001</v>
          </cell>
          <cell r="L439">
            <v>1</v>
          </cell>
          <cell r="M439">
            <v>9000</v>
          </cell>
          <cell r="N439">
            <v>9000</v>
          </cell>
          <cell r="O439">
            <v>2700</v>
          </cell>
          <cell r="P439">
            <v>2700</v>
          </cell>
          <cell r="Q439"/>
          <cell r="R439">
            <v>0</v>
          </cell>
          <cell r="S439">
            <v>2700</v>
          </cell>
          <cell r="T439">
            <v>2700</v>
          </cell>
        </row>
        <row r="440">
          <cell r="B440" t="str">
            <v>K0664442</v>
          </cell>
          <cell r="C440" t="str">
            <v>North Gate A B C Kindy</v>
          </cell>
          <cell r="D440" t="str">
            <v>Audited</v>
          </cell>
          <cell r="E440" t="str">
            <v>Feeder</v>
          </cell>
          <cell r="F440" t="str">
            <v>0664493</v>
          </cell>
          <cell r="G440" t="str">
            <v>Enekis</v>
          </cell>
          <cell r="H440" t="str">
            <v>Tanna</v>
          </cell>
          <cell r="I440" t="str">
            <v>NBV</v>
          </cell>
          <cell r="J440" t="str">
            <v>Tafea</v>
          </cell>
          <cell r="K440" t="str">
            <v>0098393001</v>
          </cell>
          <cell r="L440">
            <v>20</v>
          </cell>
          <cell r="M440">
            <v>9000</v>
          </cell>
          <cell r="N440">
            <v>180000</v>
          </cell>
          <cell r="O440">
            <v>54000</v>
          </cell>
          <cell r="P440">
            <v>54000</v>
          </cell>
          <cell r="Q440"/>
          <cell r="R440">
            <v>0</v>
          </cell>
          <cell r="S440">
            <v>54000</v>
          </cell>
          <cell r="T440">
            <v>54000</v>
          </cell>
        </row>
        <row r="441">
          <cell r="B441" t="str">
            <v>K0664482</v>
          </cell>
          <cell r="C441" t="str">
            <v>NTM Kwansiwi Kindy</v>
          </cell>
          <cell r="D441" t="str">
            <v>Audited</v>
          </cell>
          <cell r="E441" t="str">
            <v>Feeder</v>
          </cell>
          <cell r="F441" t="str">
            <v>066436</v>
          </cell>
          <cell r="G441" t="str">
            <v>Kwamera</v>
          </cell>
          <cell r="H441" t="str">
            <v>Tanna</v>
          </cell>
          <cell r="I441" t="str">
            <v>NBV</v>
          </cell>
          <cell r="J441" t="str">
            <v>Tafea</v>
          </cell>
          <cell r="K441" t="str">
            <v>0084972001</v>
          </cell>
          <cell r="L441">
            <v>14</v>
          </cell>
          <cell r="M441">
            <v>9000</v>
          </cell>
          <cell r="N441">
            <v>126000</v>
          </cell>
          <cell r="O441">
            <v>37800</v>
          </cell>
          <cell r="P441">
            <v>37800</v>
          </cell>
          <cell r="Q441"/>
          <cell r="R441">
            <v>0</v>
          </cell>
          <cell r="S441">
            <v>37800</v>
          </cell>
          <cell r="T441">
            <v>37800</v>
          </cell>
        </row>
        <row r="442">
          <cell r="B442" t="str">
            <v>K0664532</v>
          </cell>
          <cell r="C442" t="str">
            <v>Petros Kindy</v>
          </cell>
          <cell r="D442" t="str">
            <v>Audited</v>
          </cell>
          <cell r="E442" t="str">
            <v>Attached</v>
          </cell>
          <cell r="F442" t="str">
            <v>066472</v>
          </cell>
          <cell r="G442" t="str">
            <v>Petros</v>
          </cell>
          <cell r="H442" t="str">
            <v>Tanna</v>
          </cell>
          <cell r="I442" t="str">
            <v>NBV</v>
          </cell>
          <cell r="J442" t="str">
            <v>Tafea</v>
          </cell>
          <cell r="K442" t="str">
            <v>0084996001</v>
          </cell>
          <cell r="L442">
            <v>38</v>
          </cell>
          <cell r="M442">
            <v>9000</v>
          </cell>
          <cell r="N442">
            <v>342000</v>
          </cell>
          <cell r="O442">
            <v>102600</v>
          </cell>
          <cell r="P442"/>
          <cell r="Q442">
            <v>102600</v>
          </cell>
          <cell r="R442"/>
          <cell r="S442">
            <v>205200</v>
          </cell>
          <cell r="T442">
            <v>205200</v>
          </cell>
        </row>
        <row r="443">
          <cell r="B443" t="str">
            <v>K0663462</v>
          </cell>
          <cell r="C443" t="str">
            <v>Port melou</v>
          </cell>
          <cell r="D443" t="str">
            <v>Audited</v>
          </cell>
          <cell r="E443" t="str">
            <v>Attached</v>
          </cell>
          <cell r="F443" t="str">
            <v>066373</v>
          </cell>
          <cell r="G443" t="str">
            <v>Port Melou</v>
          </cell>
          <cell r="H443" t="str">
            <v>Erromango</v>
          </cell>
          <cell r="I443" t="str">
            <v>NBV</v>
          </cell>
          <cell r="J443" t="str">
            <v>Tafea</v>
          </cell>
          <cell r="K443" t="str">
            <v>0084948001</v>
          </cell>
          <cell r="L443">
            <v>17</v>
          </cell>
          <cell r="M443">
            <v>9000</v>
          </cell>
          <cell r="N443">
            <v>153000</v>
          </cell>
          <cell r="O443">
            <v>45900</v>
          </cell>
          <cell r="P443">
            <v>45900</v>
          </cell>
          <cell r="Q443"/>
          <cell r="R443">
            <v>0</v>
          </cell>
          <cell r="S443">
            <v>45900</v>
          </cell>
          <cell r="T443">
            <v>45900</v>
          </cell>
        </row>
        <row r="444">
          <cell r="B444" t="str">
            <v>K0663017</v>
          </cell>
          <cell r="C444" t="str">
            <v>Port Narvin Kindy</v>
          </cell>
          <cell r="D444" t="str">
            <v>Audited</v>
          </cell>
          <cell r="E444" t="str">
            <v>Attached</v>
          </cell>
          <cell r="F444" t="str">
            <v>066374</v>
          </cell>
          <cell r="G444" t="str">
            <v>Port Narvin</v>
          </cell>
          <cell r="H444" t="str">
            <v>Erromango</v>
          </cell>
          <cell r="I444" t="str">
            <v>NBV</v>
          </cell>
          <cell r="J444" t="str">
            <v>Tafea</v>
          </cell>
          <cell r="K444" t="str">
            <v>0084949001</v>
          </cell>
          <cell r="L444">
            <v>36</v>
          </cell>
          <cell r="M444">
            <v>9000</v>
          </cell>
          <cell r="N444">
            <v>324000</v>
          </cell>
          <cell r="O444">
            <v>97200</v>
          </cell>
          <cell r="P444"/>
          <cell r="Q444">
            <v>97200</v>
          </cell>
          <cell r="R444">
            <v>0</v>
          </cell>
          <cell r="S444">
            <v>194400</v>
          </cell>
          <cell r="T444">
            <v>194400</v>
          </cell>
        </row>
        <row r="445">
          <cell r="B445" t="str">
            <v>K0665502</v>
          </cell>
          <cell r="C445" t="str">
            <v>Ramema</v>
          </cell>
          <cell r="D445" t="str">
            <v>Audited</v>
          </cell>
          <cell r="E445" t="str">
            <v>Feeder</v>
          </cell>
          <cell r="F445" t="str">
            <v>066423</v>
          </cell>
          <cell r="G445" t="str">
            <v>Ishia</v>
          </cell>
          <cell r="H445" t="str">
            <v>Aniwa</v>
          </cell>
          <cell r="I445" t="str">
            <v>NBV</v>
          </cell>
          <cell r="J445" t="str">
            <v>Tafea</v>
          </cell>
          <cell r="K445" t="str">
            <v>0085007001</v>
          </cell>
          <cell r="L445">
            <v>5</v>
          </cell>
          <cell r="M445">
            <v>9000</v>
          </cell>
          <cell r="N445">
            <v>45000</v>
          </cell>
          <cell r="O445">
            <v>13500</v>
          </cell>
          <cell r="P445">
            <v>13500</v>
          </cell>
          <cell r="Q445"/>
          <cell r="R445">
            <v>0</v>
          </cell>
          <cell r="S445">
            <v>13500</v>
          </cell>
          <cell r="T445">
            <v>13500</v>
          </cell>
        </row>
        <row r="446">
          <cell r="B446" t="str">
            <v>K0663518</v>
          </cell>
          <cell r="C446" t="str">
            <v>Side River Kindy</v>
          </cell>
          <cell r="D446" t="str">
            <v>Audited</v>
          </cell>
          <cell r="E446" t="str">
            <v>feeder</v>
          </cell>
          <cell r="F446" t="str">
            <v>066373</v>
          </cell>
          <cell r="G446" t="str">
            <v>Port Melou</v>
          </cell>
          <cell r="H446" t="str">
            <v>Erromango</v>
          </cell>
          <cell r="I446" t="str">
            <v>NBV</v>
          </cell>
          <cell r="J446" t="str">
            <v>Tafea</v>
          </cell>
          <cell r="K446" t="str">
            <v>0084948001</v>
          </cell>
          <cell r="L446">
            <v>16</v>
          </cell>
          <cell r="M446">
            <v>9000</v>
          </cell>
          <cell r="N446">
            <v>144000</v>
          </cell>
          <cell r="O446">
            <v>43200</v>
          </cell>
          <cell r="P446">
            <v>43200</v>
          </cell>
          <cell r="Q446"/>
          <cell r="R446"/>
          <cell r="S446">
            <v>43200</v>
          </cell>
          <cell r="T446">
            <v>43200</v>
          </cell>
        </row>
        <row r="447">
          <cell r="B447" t="str">
            <v>K0665039</v>
          </cell>
          <cell r="C447" t="str">
            <v>Snab</v>
          </cell>
          <cell r="D447" t="str">
            <v>Audited</v>
          </cell>
          <cell r="E447" t="str">
            <v>Feeder</v>
          </cell>
          <cell r="F447" t="str">
            <v>066529</v>
          </cell>
          <cell r="G447" t="str">
            <v>Ishia</v>
          </cell>
          <cell r="H447" t="str">
            <v>Futuna</v>
          </cell>
          <cell r="I447" t="str">
            <v>NBV</v>
          </cell>
          <cell r="J447" t="str">
            <v>Tafea</v>
          </cell>
          <cell r="K447" t="str">
            <v>0085007001</v>
          </cell>
          <cell r="L447">
            <v>2</v>
          </cell>
          <cell r="M447">
            <v>9000</v>
          </cell>
          <cell r="N447">
            <v>18000</v>
          </cell>
          <cell r="O447">
            <v>5400</v>
          </cell>
          <cell r="P447">
            <v>5400</v>
          </cell>
          <cell r="Q447"/>
          <cell r="R447">
            <v>0</v>
          </cell>
          <cell r="S447">
            <v>5400</v>
          </cell>
          <cell r="T447">
            <v>5400</v>
          </cell>
        </row>
        <row r="448">
          <cell r="B448" t="str">
            <v>K0664525</v>
          </cell>
          <cell r="C448" t="str">
            <v>St. John Kindy</v>
          </cell>
          <cell r="D448" t="str">
            <v>Audited</v>
          </cell>
          <cell r="E448" t="str">
            <v>Feeder</v>
          </cell>
          <cell r="F448" t="str">
            <v>066417</v>
          </cell>
          <cell r="G448" t="str">
            <v>Imaki</v>
          </cell>
          <cell r="H448" t="str">
            <v>Tanna</v>
          </cell>
          <cell r="I448" t="str">
            <v>NBV</v>
          </cell>
          <cell r="J448" t="str">
            <v>Tafea</v>
          </cell>
          <cell r="K448" t="str">
            <v>0085026001</v>
          </cell>
          <cell r="L448">
            <v>14</v>
          </cell>
          <cell r="M448">
            <v>9000</v>
          </cell>
          <cell r="N448">
            <v>126000</v>
          </cell>
          <cell r="O448">
            <v>37800</v>
          </cell>
          <cell r="P448">
            <v>37800</v>
          </cell>
          <cell r="Q448"/>
          <cell r="R448">
            <v>0</v>
          </cell>
          <cell r="S448">
            <v>37800</v>
          </cell>
          <cell r="T448">
            <v>37800</v>
          </cell>
        </row>
        <row r="449">
          <cell r="B449" t="str">
            <v>K0664537</v>
          </cell>
          <cell r="C449" t="str">
            <v>Tanmaren Kindy</v>
          </cell>
          <cell r="D449" t="str">
            <v>Audited</v>
          </cell>
          <cell r="E449" t="str">
            <v>Feeder</v>
          </cell>
          <cell r="F449" t="str">
            <v>066416</v>
          </cell>
          <cell r="G449" t="str">
            <v>Ietap</v>
          </cell>
          <cell r="H449" t="str">
            <v>Tanna</v>
          </cell>
          <cell r="I449" t="str">
            <v>NBV</v>
          </cell>
          <cell r="J449" t="str">
            <v>Tafea</v>
          </cell>
          <cell r="K449" t="str">
            <v>0084959001</v>
          </cell>
          <cell r="L449">
            <v>33</v>
          </cell>
          <cell r="M449">
            <v>9000</v>
          </cell>
          <cell r="N449">
            <v>297000</v>
          </cell>
          <cell r="O449">
            <v>89100</v>
          </cell>
          <cell r="P449">
            <v>89100</v>
          </cell>
          <cell r="Q449"/>
          <cell r="R449"/>
          <cell r="S449">
            <v>89100</v>
          </cell>
          <cell r="T449">
            <v>89100</v>
          </cell>
        </row>
        <row r="450">
          <cell r="B450" t="str">
            <v>K0664545</v>
          </cell>
          <cell r="C450" t="str">
            <v>Tawiak kindy</v>
          </cell>
          <cell r="D450" t="str">
            <v>Audited</v>
          </cell>
          <cell r="E450" t="str">
            <v>Attached</v>
          </cell>
          <cell r="F450" t="str">
            <v>0664512</v>
          </cell>
          <cell r="G450" t="str">
            <v>Tawiak</v>
          </cell>
          <cell r="H450" t="str">
            <v>Tanna</v>
          </cell>
          <cell r="I450" t="str">
            <v>NBV</v>
          </cell>
          <cell r="J450" t="str">
            <v>Tafea</v>
          </cell>
          <cell r="K450" t="str">
            <v>0161543001</v>
          </cell>
          <cell r="L450">
            <v>13</v>
          </cell>
          <cell r="M450">
            <v>9000</v>
          </cell>
          <cell r="N450">
            <v>117000</v>
          </cell>
          <cell r="O450">
            <v>35100</v>
          </cell>
          <cell r="P450">
            <v>30100</v>
          </cell>
          <cell r="Q450"/>
          <cell r="R450">
            <v>5000</v>
          </cell>
          <cell r="S450">
            <v>30100</v>
          </cell>
          <cell r="T450">
            <v>30100</v>
          </cell>
        </row>
        <row r="451">
          <cell r="B451" t="str">
            <v>K0664117</v>
          </cell>
          <cell r="C451" t="str">
            <v>Tennis Futuna Kindy</v>
          </cell>
          <cell r="D451" t="str">
            <v>Audited</v>
          </cell>
          <cell r="E451" t="str">
            <v>Feeder</v>
          </cell>
          <cell r="F451" t="str">
            <v>066428</v>
          </cell>
          <cell r="G451" t="str">
            <v>Isangel English</v>
          </cell>
          <cell r="H451" t="str">
            <v>Tanna</v>
          </cell>
          <cell r="I451" t="str">
            <v>NBV</v>
          </cell>
          <cell r="J451" t="str">
            <v>Tafea</v>
          </cell>
          <cell r="K451" t="str">
            <v>0087412001</v>
          </cell>
          <cell r="L451">
            <v>13</v>
          </cell>
          <cell r="M451">
            <v>9000</v>
          </cell>
          <cell r="N451">
            <v>117000</v>
          </cell>
          <cell r="O451">
            <v>35100</v>
          </cell>
          <cell r="P451">
            <v>35100</v>
          </cell>
          <cell r="Q451"/>
          <cell r="R451">
            <v>0</v>
          </cell>
          <cell r="S451">
            <v>35100</v>
          </cell>
          <cell r="T451">
            <v>35100</v>
          </cell>
        </row>
        <row r="452">
          <cell r="B452" t="str">
            <v>K0664132</v>
          </cell>
          <cell r="C452" t="str">
            <v>Tomosa</v>
          </cell>
          <cell r="D452" t="str">
            <v>Audited</v>
          </cell>
          <cell r="E452" t="str">
            <v>Feeder</v>
          </cell>
          <cell r="F452" t="str">
            <v>066430</v>
          </cell>
          <cell r="G452" t="str">
            <v>Isla</v>
          </cell>
          <cell r="H452" t="str">
            <v>Tanna</v>
          </cell>
          <cell r="I452" t="str">
            <v>NBV</v>
          </cell>
          <cell r="J452" t="str">
            <v>Tafea</v>
          </cell>
          <cell r="K452" t="str">
            <v>0103592001</v>
          </cell>
          <cell r="L452">
            <v>12</v>
          </cell>
          <cell r="M452">
            <v>9000</v>
          </cell>
          <cell r="N452">
            <v>108000</v>
          </cell>
          <cell r="O452">
            <v>32400</v>
          </cell>
          <cell r="P452">
            <v>32400</v>
          </cell>
          <cell r="Q452"/>
          <cell r="R452">
            <v>0</v>
          </cell>
          <cell r="S452">
            <v>32400</v>
          </cell>
          <cell r="T452">
            <v>32400</v>
          </cell>
        </row>
        <row r="453">
          <cell r="B453" t="str">
            <v>K0664044</v>
          </cell>
          <cell r="C453" t="str">
            <v>Tuhu</v>
          </cell>
          <cell r="D453" t="str">
            <v>Audited</v>
          </cell>
          <cell r="E453" t="str">
            <v>Attached</v>
          </cell>
          <cell r="F453" t="str">
            <v>066480</v>
          </cell>
          <cell r="G453" t="str">
            <v>Tuhu</v>
          </cell>
          <cell r="H453" t="str">
            <v>Tanna</v>
          </cell>
          <cell r="I453" t="str">
            <v>NBV</v>
          </cell>
          <cell r="J453" t="str">
            <v>Tafea</v>
          </cell>
          <cell r="K453" t="str">
            <v>0084998001</v>
          </cell>
          <cell r="L453">
            <v>24</v>
          </cell>
          <cell r="M453">
            <v>9000</v>
          </cell>
          <cell r="N453">
            <v>216000</v>
          </cell>
          <cell r="O453">
            <v>64800</v>
          </cell>
          <cell r="P453">
            <v>64800</v>
          </cell>
          <cell r="Q453"/>
          <cell r="R453">
            <v>0</v>
          </cell>
          <cell r="S453">
            <v>64800</v>
          </cell>
          <cell r="T453">
            <v>64800</v>
          </cell>
        </row>
        <row r="454">
          <cell r="B454" t="str">
            <v>K0664498</v>
          </cell>
          <cell r="C454" t="str">
            <v>Waisisi Kasali</v>
          </cell>
          <cell r="D454" t="str">
            <v>Audited</v>
          </cell>
          <cell r="E454" t="str">
            <v>Feeder</v>
          </cell>
          <cell r="F454" t="str">
            <v>066406</v>
          </cell>
          <cell r="G454" t="str">
            <v>Dip Point</v>
          </cell>
          <cell r="H454" t="str">
            <v>Tanna</v>
          </cell>
          <cell r="I454" t="str">
            <v>NBV</v>
          </cell>
          <cell r="J454" t="str">
            <v>Tafea</v>
          </cell>
          <cell r="K454" t="str">
            <v>0084954001</v>
          </cell>
          <cell r="L454">
            <v>22</v>
          </cell>
          <cell r="M454">
            <v>9000</v>
          </cell>
          <cell r="N454">
            <v>198000</v>
          </cell>
          <cell r="O454">
            <v>59400</v>
          </cell>
          <cell r="P454">
            <v>59400</v>
          </cell>
          <cell r="Q454"/>
          <cell r="R454"/>
          <cell r="S454">
            <v>59400</v>
          </cell>
          <cell r="T454">
            <v>59400</v>
          </cell>
        </row>
        <row r="455">
          <cell r="B455" t="str">
            <v>K0104096</v>
          </cell>
          <cell r="C455" t="str">
            <v>Baldwin Lonsdale Memorial</v>
          </cell>
          <cell r="D455" t="str">
            <v>Audited</v>
          </cell>
          <cell r="E455" t="str">
            <v>Attached</v>
          </cell>
          <cell r="F455" t="str">
            <v>010401</v>
          </cell>
          <cell r="G455" t="str">
            <v>Arep</v>
          </cell>
          <cell r="H455" t="str">
            <v>Vanua Lava</v>
          </cell>
          <cell r="I455" t="str">
            <v>NBV</v>
          </cell>
          <cell r="J455" t="str">
            <v>Torba</v>
          </cell>
          <cell r="K455" t="str">
            <v>0084581001</v>
          </cell>
          <cell r="L455">
            <v>49</v>
          </cell>
          <cell r="M455">
            <v>9000</v>
          </cell>
          <cell r="N455">
            <v>441000</v>
          </cell>
          <cell r="O455">
            <v>132300</v>
          </cell>
          <cell r="P455">
            <v>132300</v>
          </cell>
          <cell r="Q455"/>
          <cell r="R455">
            <v>0</v>
          </cell>
          <cell r="S455">
            <v>132300</v>
          </cell>
          <cell r="T455">
            <v>132300</v>
          </cell>
        </row>
        <row r="456">
          <cell r="B456" t="str">
            <v>K0106044</v>
          </cell>
          <cell r="C456" t="str">
            <v>Gneretuvuro Kindy</v>
          </cell>
          <cell r="D456" t="str">
            <v>Audited</v>
          </cell>
          <cell r="E456" t="str">
            <v>Attached</v>
          </cell>
          <cell r="F456" t="str">
            <v>0104115</v>
          </cell>
          <cell r="G456" t="str">
            <v>Gneretuvuro</v>
          </cell>
          <cell r="H456" t="str">
            <v>Vanua Lava</v>
          </cell>
          <cell r="I456" t="str">
            <v>NBV</v>
          </cell>
          <cell r="J456" t="str">
            <v>Torba</v>
          </cell>
          <cell r="K456" t="str">
            <v>0098403001</v>
          </cell>
          <cell r="L456">
            <v>9</v>
          </cell>
          <cell r="M456">
            <v>9000</v>
          </cell>
          <cell r="N456">
            <v>81000</v>
          </cell>
          <cell r="O456">
            <v>24300</v>
          </cell>
          <cell r="P456">
            <v>24300</v>
          </cell>
          <cell r="Q456"/>
          <cell r="R456">
            <v>0</v>
          </cell>
          <cell r="S456">
            <v>24300</v>
          </cell>
          <cell r="T456">
            <v>24300</v>
          </cell>
        </row>
        <row r="457">
          <cell r="B457" t="str">
            <v>K0104129</v>
          </cell>
          <cell r="C457" t="str">
            <v>Humility Letiwial Kindy</v>
          </cell>
          <cell r="D457" t="str">
            <v>Audited</v>
          </cell>
          <cell r="E457" t="str">
            <v>Feeder</v>
          </cell>
          <cell r="F457" t="str">
            <v>010401</v>
          </cell>
          <cell r="G457" t="str">
            <v>Arep</v>
          </cell>
          <cell r="H457" t="str">
            <v>Vanua Lava</v>
          </cell>
          <cell r="I457" t="str">
            <v>NBV</v>
          </cell>
          <cell r="J457" t="str">
            <v>Torba</v>
          </cell>
          <cell r="K457" t="str">
            <v>0084581001</v>
          </cell>
          <cell r="L457">
            <v>11</v>
          </cell>
          <cell r="M457">
            <v>9000</v>
          </cell>
          <cell r="N457">
            <v>99000</v>
          </cell>
          <cell r="O457">
            <v>29700</v>
          </cell>
          <cell r="P457">
            <v>29700</v>
          </cell>
          <cell r="Q457"/>
          <cell r="R457">
            <v>0</v>
          </cell>
          <cell r="S457">
            <v>29700</v>
          </cell>
          <cell r="T457">
            <v>29700</v>
          </cell>
        </row>
        <row r="458">
          <cell r="B458" t="str">
            <v>K0101137</v>
          </cell>
          <cell r="C458" t="str">
            <v>Lemboth Kindy</v>
          </cell>
          <cell r="D458" t="str">
            <v>Audited</v>
          </cell>
          <cell r="E458" t="str">
            <v>Attached</v>
          </cell>
          <cell r="F458" t="str">
            <v>010106</v>
          </cell>
          <cell r="G458" t="str">
            <v>Losalava</v>
          </cell>
          <cell r="H458" t="str">
            <v>Gaua</v>
          </cell>
          <cell r="I458" t="str">
            <v>NBV</v>
          </cell>
          <cell r="J458" t="str">
            <v>Torba</v>
          </cell>
          <cell r="K458" t="str">
            <v>0084559001</v>
          </cell>
          <cell r="L458">
            <v>16</v>
          </cell>
          <cell r="M458">
            <v>9000</v>
          </cell>
          <cell r="N458">
            <v>144000</v>
          </cell>
          <cell r="O458">
            <v>43200</v>
          </cell>
          <cell r="P458">
            <v>43200</v>
          </cell>
          <cell r="Q458"/>
          <cell r="R458">
            <v>0</v>
          </cell>
          <cell r="S458">
            <v>43200</v>
          </cell>
          <cell r="T458">
            <v>43200</v>
          </cell>
        </row>
        <row r="459">
          <cell r="B459" t="str">
            <v>K0101006</v>
          </cell>
          <cell r="C459" t="str">
            <v>Lewes</v>
          </cell>
          <cell r="D459" t="str">
            <v>Audited</v>
          </cell>
          <cell r="E459" t="str">
            <v>Feeder</v>
          </cell>
          <cell r="F459" t="str">
            <v>010106</v>
          </cell>
          <cell r="G459" t="str">
            <v>Losalava</v>
          </cell>
          <cell r="H459" t="str">
            <v>Gaua</v>
          </cell>
          <cell r="I459" t="str">
            <v>NBV</v>
          </cell>
          <cell r="J459" t="str">
            <v>Torba</v>
          </cell>
          <cell r="K459" t="str">
            <v>0084559001</v>
          </cell>
          <cell r="L459">
            <v>14</v>
          </cell>
          <cell r="M459">
            <v>9000</v>
          </cell>
          <cell r="N459">
            <v>126000</v>
          </cell>
          <cell r="O459">
            <v>37800</v>
          </cell>
          <cell r="P459">
            <v>37800</v>
          </cell>
          <cell r="Q459"/>
          <cell r="R459">
            <v>0</v>
          </cell>
          <cell r="S459">
            <v>37800</v>
          </cell>
          <cell r="T459">
            <v>37800</v>
          </cell>
        </row>
        <row r="460">
          <cell r="B460" t="str">
            <v>K0101116</v>
          </cell>
          <cell r="C460" t="str">
            <v>Losalava Kindy</v>
          </cell>
          <cell r="D460" t="str">
            <v>Audited</v>
          </cell>
          <cell r="E460" t="str">
            <v>Attached</v>
          </cell>
          <cell r="F460" t="str">
            <v>010106</v>
          </cell>
          <cell r="G460" t="str">
            <v>Losalava</v>
          </cell>
          <cell r="H460" t="str">
            <v>Gaua</v>
          </cell>
          <cell r="I460" t="str">
            <v>NBV</v>
          </cell>
          <cell r="J460" t="str">
            <v>Torba</v>
          </cell>
          <cell r="K460" t="str">
            <v>0084559001</v>
          </cell>
          <cell r="L460">
            <v>14</v>
          </cell>
          <cell r="M460">
            <v>9000</v>
          </cell>
          <cell r="N460">
            <v>126000</v>
          </cell>
          <cell r="O460">
            <v>37800</v>
          </cell>
          <cell r="P460">
            <v>37800</v>
          </cell>
          <cell r="Q460"/>
          <cell r="R460">
            <v>0</v>
          </cell>
          <cell r="S460">
            <v>37800</v>
          </cell>
          <cell r="T460">
            <v>37800</v>
          </cell>
        </row>
        <row r="461">
          <cell r="B461" t="str">
            <v>K0104117</v>
          </cell>
          <cell r="C461" t="str">
            <v>Nelson Kindy</v>
          </cell>
          <cell r="D461" t="str">
            <v>Audited</v>
          </cell>
          <cell r="E461" t="str">
            <v>Attached</v>
          </cell>
          <cell r="F461" t="str">
            <v>010422</v>
          </cell>
          <cell r="G461" t="str">
            <v>Ecole de Nelson (Vatop)</v>
          </cell>
          <cell r="H461" t="str">
            <v>Vanua Lava</v>
          </cell>
          <cell r="I461" t="str">
            <v>NBV</v>
          </cell>
          <cell r="J461" t="str">
            <v>Torba</v>
          </cell>
          <cell r="K461" t="str">
            <v>0084568001</v>
          </cell>
          <cell r="L461">
            <v>7</v>
          </cell>
          <cell r="M461">
            <v>9000</v>
          </cell>
          <cell r="N461">
            <v>63000</v>
          </cell>
          <cell r="O461">
            <v>18900</v>
          </cell>
          <cell r="P461">
            <v>18900</v>
          </cell>
          <cell r="Q461"/>
          <cell r="R461">
            <v>0</v>
          </cell>
          <cell r="S461">
            <v>18900</v>
          </cell>
          <cell r="T461">
            <v>18900</v>
          </cell>
        </row>
        <row r="462">
          <cell r="B462" t="str">
            <v>K0101026</v>
          </cell>
          <cell r="C462" t="str">
            <v>Ruruw</v>
          </cell>
          <cell r="D462" t="str">
            <v>Audited</v>
          </cell>
          <cell r="E462" t="str">
            <v>Feeder</v>
          </cell>
          <cell r="F462" t="str">
            <v>010106</v>
          </cell>
          <cell r="G462" t="str">
            <v>Losalava</v>
          </cell>
          <cell r="H462" t="str">
            <v>Gaua</v>
          </cell>
          <cell r="I462" t="str">
            <v>NBV</v>
          </cell>
          <cell r="J462" t="str">
            <v>Torba</v>
          </cell>
          <cell r="K462" t="str">
            <v>0084559001</v>
          </cell>
          <cell r="L462">
            <v>9</v>
          </cell>
          <cell r="M462">
            <v>9000</v>
          </cell>
          <cell r="N462">
            <v>81000</v>
          </cell>
          <cell r="O462">
            <v>24300</v>
          </cell>
          <cell r="P462">
            <v>24300</v>
          </cell>
          <cell r="Q462"/>
          <cell r="R462">
            <v>0</v>
          </cell>
          <cell r="S462">
            <v>24300</v>
          </cell>
          <cell r="T462">
            <v>24300</v>
          </cell>
        </row>
        <row r="463">
          <cell r="B463" t="str">
            <v>K0101122</v>
          </cell>
          <cell r="C463" t="str">
            <v>Sarantar</v>
          </cell>
          <cell r="D463" t="str">
            <v>Audited</v>
          </cell>
          <cell r="E463" t="str">
            <v>Attached</v>
          </cell>
          <cell r="F463" t="str">
            <v>010113</v>
          </cell>
          <cell r="G463" t="str">
            <v>Sarantar</v>
          </cell>
          <cell r="H463" t="str">
            <v>Gaua</v>
          </cell>
          <cell r="I463" t="str">
            <v>NBV</v>
          </cell>
          <cell r="J463" t="str">
            <v>Torba</v>
          </cell>
          <cell r="K463" t="str">
            <v>0084561001</v>
          </cell>
          <cell r="L463">
            <v>12</v>
          </cell>
          <cell r="M463">
            <v>9000</v>
          </cell>
          <cell r="N463">
            <v>108000</v>
          </cell>
          <cell r="O463">
            <v>32400</v>
          </cell>
          <cell r="P463">
            <v>32400</v>
          </cell>
          <cell r="Q463"/>
          <cell r="R463">
            <v>0</v>
          </cell>
          <cell r="S463">
            <v>32400</v>
          </cell>
          <cell r="T463">
            <v>32400</v>
          </cell>
        </row>
        <row r="464">
          <cell r="B464" t="str">
            <v>K0104059</v>
          </cell>
          <cell r="C464" t="str">
            <v>Singerlap</v>
          </cell>
          <cell r="D464" t="str">
            <v>Audited</v>
          </cell>
          <cell r="E464" t="str">
            <v>Attached</v>
          </cell>
          <cell r="F464" t="str">
            <v>010411</v>
          </cell>
          <cell r="G464" t="str">
            <v>Sanlang</v>
          </cell>
          <cell r="H464" t="str">
            <v>Vanua Lava</v>
          </cell>
          <cell r="I464" t="str">
            <v>NBV</v>
          </cell>
          <cell r="J464" t="str">
            <v>Torba</v>
          </cell>
          <cell r="K464" t="str">
            <v>0084569001</v>
          </cell>
          <cell r="L464">
            <v>10</v>
          </cell>
          <cell r="M464">
            <v>9000</v>
          </cell>
          <cell r="N464">
            <v>90000</v>
          </cell>
          <cell r="O464">
            <v>27000</v>
          </cell>
          <cell r="P464">
            <v>27000</v>
          </cell>
          <cell r="Q464"/>
          <cell r="R464"/>
          <cell r="S464">
            <v>27000</v>
          </cell>
          <cell r="T464">
            <v>27000</v>
          </cell>
        </row>
        <row r="465">
          <cell r="B465" t="str">
            <v>K0103029</v>
          </cell>
          <cell r="C465" t="str">
            <v>Tasvare</v>
          </cell>
          <cell r="D465" t="str">
            <v>Audited</v>
          </cell>
          <cell r="E465" t="str">
            <v>Attached</v>
          </cell>
          <cell r="F465" t="str">
            <v>010316</v>
          </cell>
          <cell r="G465" t="str">
            <v>Tasvare</v>
          </cell>
          <cell r="H465" t="str">
            <v>Mere Lava</v>
          </cell>
          <cell r="I465" t="str">
            <v>NBV</v>
          </cell>
          <cell r="J465" t="str">
            <v>Torba</v>
          </cell>
          <cell r="K465" t="str">
            <v>0084567001</v>
          </cell>
          <cell r="L465">
            <v>1</v>
          </cell>
          <cell r="M465">
            <v>9000</v>
          </cell>
          <cell r="N465">
            <v>9000</v>
          </cell>
          <cell r="O465">
            <v>2700</v>
          </cell>
          <cell r="P465">
            <v>2700</v>
          </cell>
          <cell r="Q465"/>
          <cell r="R465"/>
          <cell r="S465">
            <v>2700</v>
          </cell>
          <cell r="T465">
            <v>2700</v>
          </cell>
        </row>
        <row r="466">
          <cell r="B466" t="str">
            <v>K0104130</v>
          </cell>
          <cell r="C466" t="str">
            <v>Tegar Malau Kindy</v>
          </cell>
          <cell r="D466" t="str">
            <v>Audited</v>
          </cell>
          <cell r="E466" t="str">
            <v>Feeder</v>
          </cell>
          <cell r="F466" t="str">
            <v>010411</v>
          </cell>
          <cell r="G466" t="str">
            <v>Sanlang</v>
          </cell>
          <cell r="H466" t="str">
            <v>Vanua Lava</v>
          </cell>
          <cell r="I466" t="str">
            <v>NBV</v>
          </cell>
          <cell r="J466" t="str">
            <v>Torba</v>
          </cell>
          <cell r="K466" t="str">
            <v>0084569001</v>
          </cell>
          <cell r="L466">
            <v>13</v>
          </cell>
          <cell r="M466">
            <v>9000</v>
          </cell>
          <cell r="N466">
            <v>117000</v>
          </cell>
          <cell r="O466">
            <v>35100</v>
          </cell>
          <cell r="P466">
            <v>35100</v>
          </cell>
          <cell r="Q466"/>
          <cell r="R466"/>
          <cell r="S466">
            <v>35100</v>
          </cell>
          <cell r="T466">
            <v>35100</v>
          </cell>
        </row>
        <row r="467">
          <cell r="B467" t="str">
            <v>K0105118</v>
          </cell>
          <cell r="C467" t="str">
            <v>Telhei Kindy</v>
          </cell>
          <cell r="D467" t="str">
            <v>Audited</v>
          </cell>
          <cell r="E467" t="str">
            <v>Attached</v>
          </cell>
          <cell r="F467" t="str">
            <v>010517</v>
          </cell>
          <cell r="G467" t="str">
            <v>Telhei</v>
          </cell>
          <cell r="H467" t="str">
            <v>Mota Lava</v>
          </cell>
          <cell r="I467" t="str">
            <v>NBV</v>
          </cell>
          <cell r="J467" t="str">
            <v>Torba</v>
          </cell>
          <cell r="K467" t="str">
            <v>0084572001</v>
          </cell>
          <cell r="L467">
            <v>40</v>
          </cell>
          <cell r="M467">
            <v>9000</v>
          </cell>
          <cell r="N467">
            <v>360000</v>
          </cell>
          <cell r="O467">
            <v>108000</v>
          </cell>
          <cell r="P467">
            <v>108000</v>
          </cell>
          <cell r="Q467"/>
          <cell r="R467"/>
          <cell r="S467">
            <v>108000</v>
          </cell>
          <cell r="T467">
            <v>108000</v>
          </cell>
        </row>
        <row r="468">
          <cell r="B468" t="str">
            <v>K0105040</v>
          </cell>
          <cell r="C468" t="str">
            <v>Telvet</v>
          </cell>
          <cell r="D468" t="str">
            <v>Audited</v>
          </cell>
          <cell r="E468" t="str">
            <v>Attached</v>
          </cell>
          <cell r="F468" t="str">
            <v>010518</v>
          </cell>
          <cell r="G468" t="str">
            <v>Telvet</v>
          </cell>
          <cell r="H468" t="str">
            <v>Mota Lava</v>
          </cell>
          <cell r="I468" t="str">
            <v>NBV</v>
          </cell>
          <cell r="J468" t="str">
            <v>Torba</v>
          </cell>
          <cell r="K468" t="str">
            <v>0084580001</v>
          </cell>
          <cell r="L468">
            <v>11</v>
          </cell>
          <cell r="M468">
            <v>9000</v>
          </cell>
          <cell r="N468">
            <v>99000</v>
          </cell>
          <cell r="O468">
            <v>29700</v>
          </cell>
          <cell r="P468">
            <v>29700</v>
          </cell>
          <cell r="Q468"/>
          <cell r="R468"/>
          <cell r="S468">
            <v>29700</v>
          </cell>
          <cell r="T468">
            <v>29700</v>
          </cell>
        </row>
        <row r="469">
          <cell r="B469" t="str">
            <v>K0101099</v>
          </cell>
          <cell r="C469" t="str">
            <v>Vaget Kindy</v>
          </cell>
          <cell r="D469" t="str">
            <v>Audited</v>
          </cell>
          <cell r="E469" t="str">
            <v>Attached</v>
          </cell>
          <cell r="F469" t="str">
            <v>010119</v>
          </cell>
          <cell r="G469" t="str">
            <v>Vaget</v>
          </cell>
          <cell r="H469" t="str">
            <v>Gaua</v>
          </cell>
          <cell r="I469" t="str">
            <v>NBV</v>
          </cell>
          <cell r="J469" t="str">
            <v>Torba</v>
          </cell>
          <cell r="K469" t="str">
            <v>0084562001</v>
          </cell>
          <cell r="L469">
            <v>9</v>
          </cell>
          <cell r="M469">
            <v>9000</v>
          </cell>
          <cell r="N469">
            <v>81000</v>
          </cell>
          <cell r="O469">
            <v>24300</v>
          </cell>
          <cell r="P469">
            <v>24300</v>
          </cell>
          <cell r="Q469"/>
          <cell r="R469"/>
          <cell r="S469">
            <v>24300</v>
          </cell>
          <cell r="T469">
            <v>24300</v>
          </cell>
        </row>
        <row r="470">
          <cell r="B470" t="str">
            <v>K0105093</v>
          </cell>
          <cell r="C470" t="str">
            <v>Wongyeskei</v>
          </cell>
          <cell r="D470" t="str">
            <v>Audited</v>
          </cell>
          <cell r="E470" t="str">
            <v>Attached</v>
          </cell>
          <cell r="F470" t="str">
            <v>010525</v>
          </cell>
          <cell r="G470" t="str">
            <v>Wongyeskei</v>
          </cell>
          <cell r="H470" t="str">
            <v>Mota Lava</v>
          </cell>
          <cell r="I470" t="str">
            <v>NBV</v>
          </cell>
          <cell r="J470" t="str">
            <v>Torba</v>
          </cell>
          <cell r="K470" t="str">
            <v>0084573001</v>
          </cell>
          <cell r="L470">
            <v>19</v>
          </cell>
          <cell r="M470">
            <v>9000</v>
          </cell>
          <cell r="N470">
            <v>171000</v>
          </cell>
          <cell r="O470">
            <v>51300</v>
          </cell>
          <cell r="P470">
            <v>51300</v>
          </cell>
          <cell r="Q470"/>
          <cell r="R470">
            <v>0</v>
          </cell>
          <cell r="S470">
            <v>51300</v>
          </cell>
          <cell r="T470">
            <v>51300</v>
          </cell>
        </row>
        <row r="471">
          <cell r="B471" t="str">
            <v>K0104061</v>
          </cell>
          <cell r="C471" t="str">
            <v>Wosok</v>
          </cell>
          <cell r="D471" t="str">
            <v>Audited</v>
          </cell>
          <cell r="E471" t="str">
            <v>Feeder</v>
          </cell>
          <cell r="F471" t="str">
            <v>010424</v>
          </cell>
          <cell r="G471" t="str">
            <v>Wosok</v>
          </cell>
          <cell r="H471" t="str">
            <v>Vanua Lava</v>
          </cell>
          <cell r="I471" t="str">
            <v>NBV</v>
          </cell>
          <cell r="J471" t="str">
            <v>Torba</v>
          </cell>
          <cell r="K471" t="str">
            <v>0084571001</v>
          </cell>
          <cell r="L471">
            <v>12</v>
          </cell>
          <cell r="M471">
            <v>9000</v>
          </cell>
          <cell r="N471">
            <v>108000</v>
          </cell>
          <cell r="O471">
            <v>32400</v>
          </cell>
          <cell r="P471">
            <v>32400</v>
          </cell>
          <cell r="Q471"/>
          <cell r="R471"/>
          <cell r="S471">
            <v>32400</v>
          </cell>
          <cell r="T471">
            <v>32400</v>
          </cell>
        </row>
        <row r="472">
          <cell r="B472" t="str">
            <v>K0222118</v>
          </cell>
          <cell r="C472" t="str">
            <v>Venie</v>
          </cell>
          <cell r="D472" t="str">
            <v>Audited</v>
          </cell>
          <cell r="E472" t="str">
            <v xml:space="preserve">Attached </v>
          </cell>
          <cell r="F472" t="str">
            <v>022273</v>
          </cell>
          <cell r="G472" t="str">
            <v xml:space="preserve">Venie Mataipevu </v>
          </cell>
          <cell r="H472" t="str">
            <v>Santo</v>
          </cell>
          <cell r="I472" t="str">
            <v>NBV</v>
          </cell>
          <cell r="J472" t="str">
            <v>Sanma</v>
          </cell>
          <cell r="K472" t="str">
            <v>0084669001</v>
          </cell>
          <cell r="L472">
            <v>4</v>
          </cell>
          <cell r="M472">
            <v>9000</v>
          </cell>
          <cell r="N472">
            <v>36000</v>
          </cell>
          <cell r="O472">
            <v>10800</v>
          </cell>
          <cell r="P472">
            <v>10800</v>
          </cell>
          <cell r="Q472"/>
          <cell r="R472"/>
          <cell r="S472">
            <v>10800</v>
          </cell>
          <cell r="T472">
            <v>10800</v>
          </cell>
        </row>
        <row r="473">
          <cell r="B473" t="str">
            <v>K0222122</v>
          </cell>
          <cell r="C473" t="str">
            <v>Vovlei</v>
          </cell>
          <cell r="D473" t="str">
            <v>Audited</v>
          </cell>
          <cell r="E473" t="str">
            <v xml:space="preserve">Attached </v>
          </cell>
          <cell r="F473" t="str">
            <v>022274</v>
          </cell>
          <cell r="G473" t="str">
            <v xml:space="preserve">Vovlei </v>
          </cell>
          <cell r="H473" t="str">
            <v>Santo</v>
          </cell>
          <cell r="I473" t="str">
            <v>NBV</v>
          </cell>
          <cell r="J473" t="str">
            <v>Sanma</v>
          </cell>
          <cell r="K473" t="str">
            <v>0084637001</v>
          </cell>
          <cell r="L473">
            <v>34</v>
          </cell>
          <cell r="M473">
            <v>9000</v>
          </cell>
          <cell r="N473">
            <v>306000</v>
          </cell>
          <cell r="O473">
            <v>91800</v>
          </cell>
          <cell r="P473">
            <v>91800</v>
          </cell>
          <cell r="Q473"/>
          <cell r="R473">
            <v>0</v>
          </cell>
          <cell r="S473">
            <v>91800</v>
          </cell>
          <cell r="T473">
            <v>91800</v>
          </cell>
        </row>
        <row r="474">
          <cell r="B474" t="str">
            <v>K0222099</v>
          </cell>
          <cell r="C474" t="str">
            <v>Vunabulu</v>
          </cell>
          <cell r="D474" t="str">
            <v>Audited</v>
          </cell>
          <cell r="E474" t="str">
            <v xml:space="preserve">Attached </v>
          </cell>
          <cell r="F474" t="str">
            <v>022275</v>
          </cell>
          <cell r="G474" t="str">
            <v>Vunabulu</v>
          </cell>
          <cell r="H474" t="str">
            <v>Santo</v>
          </cell>
          <cell r="I474" t="str">
            <v>NBV</v>
          </cell>
          <cell r="J474" t="str">
            <v>Sanma</v>
          </cell>
          <cell r="K474" t="str">
            <v>0084638001</v>
          </cell>
          <cell r="L474">
            <v>14</v>
          </cell>
          <cell r="M474">
            <v>9000</v>
          </cell>
          <cell r="N474">
            <v>126000</v>
          </cell>
          <cell r="O474">
            <v>37800</v>
          </cell>
          <cell r="P474">
            <v>37800</v>
          </cell>
          <cell r="Q474"/>
          <cell r="R474">
            <v>0</v>
          </cell>
          <cell r="S474">
            <v>37800</v>
          </cell>
          <cell r="T474">
            <v>37800</v>
          </cell>
        </row>
        <row r="475">
          <cell r="B475" t="str">
            <v>K0222312</v>
          </cell>
          <cell r="C475" t="str">
            <v>Vunakariakara</v>
          </cell>
          <cell r="D475" t="str">
            <v>Audited</v>
          </cell>
          <cell r="E475" t="str">
            <v>Attached</v>
          </cell>
          <cell r="F475" t="str">
            <v>022276</v>
          </cell>
          <cell r="G475" t="str">
            <v>Vunakariakara</v>
          </cell>
          <cell r="H475"/>
          <cell r="I475" t="str">
            <v>NBV</v>
          </cell>
          <cell r="J475" t="str">
            <v>Sanma</v>
          </cell>
          <cell r="K475" t="str">
            <v>0098405001</v>
          </cell>
          <cell r="L475">
            <v>3</v>
          </cell>
          <cell r="M475">
            <v>9000</v>
          </cell>
          <cell r="N475">
            <v>27000</v>
          </cell>
          <cell r="O475">
            <v>8100</v>
          </cell>
          <cell r="P475">
            <v>8100</v>
          </cell>
          <cell r="Q475"/>
          <cell r="R475">
            <v>0</v>
          </cell>
          <cell r="S475">
            <v>8100</v>
          </cell>
          <cell r="T475">
            <v>8100</v>
          </cell>
        </row>
        <row r="476">
          <cell r="B476" t="str">
            <v>K0222322</v>
          </cell>
          <cell r="C476" t="str">
            <v>Vunavosi</v>
          </cell>
          <cell r="D476" t="str">
            <v>Audited</v>
          </cell>
          <cell r="E476" t="str">
            <v xml:space="preserve">Feeder </v>
          </cell>
          <cell r="F476" t="str">
            <v>022240</v>
          </cell>
          <cell r="G476" t="str">
            <v xml:space="preserve">Nasalanvunmoli </v>
          </cell>
          <cell r="H476" t="str">
            <v>Santo</v>
          </cell>
          <cell r="I476" t="str">
            <v>NBV</v>
          </cell>
          <cell r="J476" t="str">
            <v>Sanma</v>
          </cell>
          <cell r="K476" t="str">
            <v>0084645001</v>
          </cell>
          <cell r="L476">
            <v>16</v>
          </cell>
          <cell r="M476">
            <v>9000</v>
          </cell>
          <cell r="N476">
            <v>144000</v>
          </cell>
          <cell r="O476">
            <v>43200</v>
          </cell>
          <cell r="P476">
            <v>43200</v>
          </cell>
          <cell r="Q476"/>
          <cell r="R476"/>
          <cell r="S476">
            <v>43200</v>
          </cell>
          <cell r="T476">
            <v>43200</v>
          </cell>
        </row>
        <row r="477">
          <cell r="B477" t="str">
            <v>K0222094</v>
          </cell>
          <cell r="C477" t="str">
            <v>Vuthe- Ev</v>
          </cell>
          <cell r="D477" t="str">
            <v>Audited</v>
          </cell>
          <cell r="E477" t="str">
            <v>Attached</v>
          </cell>
          <cell r="F477" t="str">
            <v>022215</v>
          </cell>
          <cell r="G477" t="str">
            <v>Hog Harbour</v>
          </cell>
          <cell r="H477" t="str">
            <v>Santo</v>
          </cell>
          <cell r="I477" t="str">
            <v>NBV</v>
          </cell>
          <cell r="J477" t="str">
            <v>Sanma</v>
          </cell>
          <cell r="K477" t="str">
            <v>0084602001</v>
          </cell>
          <cell r="L477">
            <v>16</v>
          </cell>
          <cell r="M477">
            <v>9000</v>
          </cell>
          <cell r="N477">
            <v>144000</v>
          </cell>
          <cell r="O477">
            <v>43200</v>
          </cell>
          <cell r="P477">
            <v>43200</v>
          </cell>
          <cell r="Q477"/>
          <cell r="R477"/>
          <cell r="S477">
            <v>43200</v>
          </cell>
          <cell r="T477">
            <v>43200</v>
          </cell>
        </row>
        <row r="478">
          <cell r="B478" t="str">
            <v>K0222113</v>
          </cell>
          <cell r="C478" t="str">
            <v>Wailapa</v>
          </cell>
          <cell r="D478" t="str">
            <v>Audited</v>
          </cell>
          <cell r="E478" t="str">
            <v xml:space="preserve">Feeder </v>
          </cell>
          <cell r="F478" t="str">
            <v>022210</v>
          </cell>
          <cell r="G478" t="str">
            <v>Ebenezer</v>
          </cell>
          <cell r="H478" t="str">
            <v>Santo</v>
          </cell>
          <cell r="I478" t="str">
            <v>NBV</v>
          </cell>
          <cell r="J478" t="str">
            <v>Sanma</v>
          </cell>
          <cell r="K478" t="str">
            <v>0084601001</v>
          </cell>
          <cell r="L478">
            <v>9</v>
          </cell>
          <cell r="M478">
            <v>9000</v>
          </cell>
          <cell r="N478">
            <v>81000</v>
          </cell>
          <cell r="O478">
            <v>24300</v>
          </cell>
          <cell r="P478">
            <v>24300</v>
          </cell>
          <cell r="Q478"/>
          <cell r="R478">
            <v>0</v>
          </cell>
          <cell r="S478">
            <v>24300</v>
          </cell>
          <cell r="T478">
            <v>24300</v>
          </cell>
        </row>
        <row r="479">
          <cell r="B479" t="str">
            <v>K0222044</v>
          </cell>
          <cell r="C479" t="str">
            <v>Winsau</v>
          </cell>
          <cell r="D479" t="str">
            <v>Audited</v>
          </cell>
          <cell r="E479" t="str">
            <v>Attached</v>
          </cell>
          <cell r="F479" t="str">
            <v>022278</v>
          </cell>
          <cell r="G479" t="str">
            <v>Winsao</v>
          </cell>
          <cell r="H479" t="str">
            <v>Santo</v>
          </cell>
          <cell r="I479" t="str">
            <v>NBV</v>
          </cell>
          <cell r="J479" t="str">
            <v>Sanma</v>
          </cell>
          <cell r="K479" t="str">
            <v>0098397001</v>
          </cell>
          <cell r="L479">
            <v>3</v>
          </cell>
          <cell r="M479">
            <v>9000</v>
          </cell>
          <cell r="N479">
            <v>27000</v>
          </cell>
          <cell r="O479">
            <v>8100</v>
          </cell>
          <cell r="P479">
            <v>8100</v>
          </cell>
          <cell r="Q479"/>
          <cell r="R479">
            <v>0</v>
          </cell>
          <cell r="S479">
            <v>8100</v>
          </cell>
          <cell r="T479">
            <v>8100</v>
          </cell>
        </row>
        <row r="480">
          <cell r="B480" t="str">
            <v>K0222158</v>
          </cell>
          <cell r="C480" t="str">
            <v>Wunavae</v>
          </cell>
          <cell r="D480" t="str">
            <v>Audited</v>
          </cell>
          <cell r="E480" t="str">
            <v>Feeder</v>
          </cell>
          <cell r="F480" t="str">
            <v>022261</v>
          </cell>
          <cell r="G480" t="str">
            <v>Selusia</v>
          </cell>
          <cell r="H480" t="str">
            <v>Santo</v>
          </cell>
          <cell r="I480" t="str">
            <v>NBV</v>
          </cell>
          <cell r="J480" t="str">
            <v>Sanma</v>
          </cell>
          <cell r="K480" t="str">
            <v>0084633001</v>
          </cell>
          <cell r="L480">
            <v>3</v>
          </cell>
          <cell r="M480">
            <v>9000</v>
          </cell>
          <cell r="N480">
            <v>27000</v>
          </cell>
          <cell r="O480">
            <v>8100</v>
          </cell>
          <cell r="P480">
            <v>8100</v>
          </cell>
          <cell r="Q480"/>
          <cell r="R480"/>
          <cell r="S480">
            <v>8100</v>
          </cell>
          <cell r="T480">
            <v>8100</v>
          </cell>
        </row>
        <row r="481">
          <cell r="B481" t="str">
            <v>K0222170</v>
          </cell>
          <cell r="C481" t="str">
            <v>Wunon</v>
          </cell>
          <cell r="D481" t="str">
            <v>Audited</v>
          </cell>
          <cell r="E481" t="str">
            <v>Feeder</v>
          </cell>
          <cell r="F481" t="str">
            <v>0222325</v>
          </cell>
          <cell r="G481" t="str">
            <v>Day Spring School</v>
          </cell>
          <cell r="H481" t="str">
            <v>Santo</v>
          </cell>
          <cell r="I481" t="str">
            <v>NBV</v>
          </cell>
          <cell r="J481" t="str">
            <v>Sanma</v>
          </cell>
          <cell r="K481" t="str">
            <v>0099659001</v>
          </cell>
          <cell r="L481">
            <v>2</v>
          </cell>
          <cell r="M481">
            <v>9000</v>
          </cell>
          <cell r="N481">
            <v>18000</v>
          </cell>
          <cell r="O481">
            <v>5400</v>
          </cell>
          <cell r="P481">
            <v>5400</v>
          </cell>
          <cell r="Q481"/>
          <cell r="R481">
            <v>0</v>
          </cell>
          <cell r="S481">
            <v>5400</v>
          </cell>
          <cell r="T481">
            <v>5400</v>
          </cell>
        </row>
        <row r="482">
          <cell r="B482" t="str">
            <v>K0222178</v>
          </cell>
          <cell r="C482" t="str">
            <v>Wunpuko</v>
          </cell>
          <cell r="D482" t="str">
            <v>Audited</v>
          </cell>
          <cell r="E482" t="str">
            <v xml:space="preserve">Attached </v>
          </cell>
          <cell r="F482" t="str">
            <v>022234</v>
          </cell>
          <cell r="G482" t="str">
            <v xml:space="preserve">Menevula </v>
          </cell>
          <cell r="H482" t="str">
            <v>Santo</v>
          </cell>
          <cell r="I482" t="str">
            <v>NBV</v>
          </cell>
          <cell r="J482" t="str">
            <v>Sanma</v>
          </cell>
          <cell r="K482" t="str">
            <v>0084650001</v>
          </cell>
          <cell r="L482">
            <v>16</v>
          </cell>
          <cell r="M482">
            <v>9000</v>
          </cell>
          <cell r="N482">
            <v>144000</v>
          </cell>
          <cell r="O482">
            <v>43200</v>
          </cell>
          <cell r="P482">
            <v>43200</v>
          </cell>
          <cell r="Q482"/>
          <cell r="R482">
            <v>0</v>
          </cell>
          <cell r="S482">
            <v>43200</v>
          </cell>
          <cell r="T482">
            <v>43200</v>
          </cell>
        </row>
        <row r="483">
          <cell r="B483" t="str">
            <v>K0429407</v>
          </cell>
          <cell r="C483" t="str">
            <v>Yegaymbwas Kindy</v>
          </cell>
          <cell r="D483" t="str">
            <v>Audited</v>
          </cell>
          <cell r="E483" t="str">
            <v>Feeder</v>
          </cell>
          <cell r="F483" t="str">
            <v>042971</v>
          </cell>
          <cell r="G483" t="str">
            <v>South West Bay</v>
          </cell>
          <cell r="H483" t="str">
            <v>Malekula</v>
          </cell>
          <cell r="I483" t="str">
            <v>NBV</v>
          </cell>
          <cell r="J483" t="str">
            <v>Malampa</v>
          </cell>
          <cell r="K483" t="str">
            <v>0085086001</v>
          </cell>
          <cell r="L483">
            <v>3</v>
          </cell>
          <cell r="M483">
            <v>9000</v>
          </cell>
          <cell r="N483">
            <v>27000</v>
          </cell>
          <cell r="O483">
            <v>8100</v>
          </cell>
          <cell r="P483"/>
          <cell r="Q483">
            <v>8100</v>
          </cell>
          <cell r="R483">
            <v>0</v>
          </cell>
          <cell r="S483">
            <v>16200</v>
          </cell>
          <cell r="T483">
            <v>16200</v>
          </cell>
        </row>
        <row r="484">
          <cell r="B484" t="str">
            <v>K0664176</v>
          </cell>
          <cell r="C484" t="str">
            <v>Yanavateig</v>
          </cell>
          <cell r="D484" t="str">
            <v>Audited</v>
          </cell>
          <cell r="E484" t="str">
            <v>Attached</v>
          </cell>
          <cell r="F484" t="str">
            <v>066484</v>
          </cell>
          <cell r="G484" t="str">
            <v>Yenavaten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0085116001</v>
          </cell>
          <cell r="L484">
            <v>15</v>
          </cell>
          <cell r="M484">
            <v>9000</v>
          </cell>
          <cell r="N484">
            <v>135000</v>
          </cell>
          <cell r="O484">
            <v>40500</v>
          </cell>
          <cell r="P484"/>
          <cell r="Q484">
            <v>40500</v>
          </cell>
          <cell r="R484"/>
          <cell r="S484">
            <v>81000</v>
          </cell>
          <cell r="T484">
            <v>81000</v>
          </cell>
        </row>
        <row r="485">
          <cell r="B485" t="str">
            <v>K0664162</v>
          </cell>
          <cell r="C485" t="str">
            <v>Yanumakel</v>
          </cell>
          <cell r="D485" t="str">
            <v>Audited</v>
          </cell>
          <cell r="E485" t="str">
            <v>Attached</v>
          </cell>
          <cell r="F485" t="str">
            <v>066485</v>
          </cell>
          <cell r="G485" t="str">
            <v>Yanumakel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0085001001</v>
          </cell>
          <cell r="L485">
            <v>2</v>
          </cell>
          <cell r="M485">
            <v>9000</v>
          </cell>
          <cell r="N485">
            <v>18000</v>
          </cell>
          <cell r="O485">
            <v>5400</v>
          </cell>
          <cell r="P485"/>
          <cell r="Q485">
            <v>5400</v>
          </cell>
          <cell r="R485">
            <v>0</v>
          </cell>
          <cell r="S485">
            <v>10800</v>
          </cell>
          <cell r="T485">
            <v>10800</v>
          </cell>
        </row>
        <row r="486">
          <cell r="B486" t="str">
            <v>K0664133</v>
          </cell>
          <cell r="C486" t="str">
            <v>Yapilmai</v>
          </cell>
          <cell r="D486" t="str">
            <v>Audited</v>
          </cell>
          <cell r="E486" t="str">
            <v>Attached</v>
          </cell>
          <cell r="F486" t="str">
            <v>066483</v>
          </cell>
          <cell r="G486" t="str">
            <v>Yapilmai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0084999001</v>
          </cell>
          <cell r="L486">
            <v>44</v>
          </cell>
          <cell r="M486">
            <v>9000</v>
          </cell>
          <cell r="N486">
            <v>396000</v>
          </cell>
          <cell r="O486">
            <v>118800</v>
          </cell>
          <cell r="P486">
            <v>118800</v>
          </cell>
          <cell r="Q486"/>
          <cell r="R486">
            <v>0</v>
          </cell>
          <cell r="S486">
            <v>118800</v>
          </cell>
          <cell r="T486">
            <v>118800</v>
          </cell>
        </row>
      </sheetData>
      <sheetData sheetId="7">
        <row r="13">
          <cell r="B13" t="str">
            <v>K0429043</v>
          </cell>
          <cell r="C13" t="str">
            <v>Velese ECCE</v>
          </cell>
          <cell r="D13" t="str">
            <v>Audited</v>
          </cell>
          <cell r="E13"/>
          <cell r="F13">
            <v>1</v>
          </cell>
          <cell r="G13"/>
          <cell r="H13">
            <v>1</v>
          </cell>
          <cell r="I13">
            <v>2</v>
          </cell>
        </row>
        <row r="14">
          <cell r="B14" t="str">
            <v>K0429044</v>
          </cell>
          <cell r="C14" t="str">
            <v>Litzlitz Community ECCE</v>
          </cell>
          <cell r="D14" t="str">
            <v>Audited</v>
          </cell>
          <cell r="E14">
            <v>2</v>
          </cell>
          <cell r="F14">
            <v>10</v>
          </cell>
          <cell r="G14">
            <v>3</v>
          </cell>
          <cell r="H14">
            <v>5</v>
          </cell>
          <cell r="I14">
            <v>20</v>
          </cell>
        </row>
        <row r="15">
          <cell r="B15" t="str">
            <v>K0429047</v>
          </cell>
          <cell r="C15" t="str">
            <v>Vukof- Maour ECCE</v>
          </cell>
          <cell r="D15" t="str">
            <v>Audited</v>
          </cell>
          <cell r="E15">
            <v>1</v>
          </cell>
          <cell r="F15"/>
          <cell r="G15">
            <v>4</v>
          </cell>
          <cell r="H15">
            <v>2</v>
          </cell>
          <cell r="I15">
            <v>7</v>
          </cell>
        </row>
        <row r="16">
          <cell r="B16" t="str">
            <v>K0429048</v>
          </cell>
          <cell r="C16" t="str">
            <v>Uripiv ECCE</v>
          </cell>
          <cell r="D16" t="str">
            <v>Audited</v>
          </cell>
          <cell r="E16">
            <v>2</v>
          </cell>
          <cell r="F16">
            <v>1</v>
          </cell>
          <cell r="G16">
            <v>6</v>
          </cell>
          <cell r="H16">
            <v>9</v>
          </cell>
          <cell r="I16">
            <v>18</v>
          </cell>
        </row>
        <row r="17">
          <cell r="B17" t="str">
            <v>K0429049</v>
          </cell>
          <cell r="C17" t="str">
            <v>Faralao ECCE</v>
          </cell>
          <cell r="D17" t="str">
            <v>Audited</v>
          </cell>
          <cell r="E17">
            <v>4</v>
          </cell>
          <cell r="F17">
            <v>3</v>
          </cell>
          <cell r="G17">
            <v>6</v>
          </cell>
          <cell r="H17">
            <v>1</v>
          </cell>
          <cell r="I17">
            <v>14</v>
          </cell>
        </row>
        <row r="18">
          <cell r="B18" t="str">
            <v>K0429050</v>
          </cell>
          <cell r="C18" t="str">
            <v>Lambubu ECCE</v>
          </cell>
          <cell r="D18" t="str">
            <v>Audited</v>
          </cell>
          <cell r="E18">
            <v>1</v>
          </cell>
          <cell r="F18">
            <v>4</v>
          </cell>
          <cell r="G18">
            <v>4</v>
          </cell>
          <cell r="H18">
            <v>4</v>
          </cell>
          <cell r="I18">
            <v>13</v>
          </cell>
        </row>
        <row r="19">
          <cell r="B19" t="str">
            <v>K0429051</v>
          </cell>
          <cell r="C19" t="str">
            <v>Norsup ECCE</v>
          </cell>
          <cell r="D19" t="str">
            <v>Audited</v>
          </cell>
          <cell r="E19">
            <v>9</v>
          </cell>
          <cell r="F19">
            <v>9</v>
          </cell>
          <cell r="G19">
            <v>7</v>
          </cell>
          <cell r="H19">
            <v>12</v>
          </cell>
          <cell r="I19">
            <v>37</v>
          </cell>
        </row>
        <row r="20">
          <cell r="B20" t="str">
            <v>K0429052</v>
          </cell>
          <cell r="C20" t="str">
            <v>Calvary ECCE</v>
          </cell>
          <cell r="D20" t="str">
            <v>Audited</v>
          </cell>
          <cell r="E20">
            <v>5</v>
          </cell>
          <cell r="F20">
            <v>3</v>
          </cell>
          <cell r="G20"/>
          <cell r="H20">
            <v>4</v>
          </cell>
          <cell r="I20">
            <v>12</v>
          </cell>
        </row>
        <row r="21">
          <cell r="B21" t="str">
            <v>K0429056</v>
          </cell>
          <cell r="C21" t="str">
            <v>Ransarie Saoana ECCE</v>
          </cell>
          <cell r="D21" t="str">
            <v>Audited</v>
          </cell>
          <cell r="E21">
            <v>3</v>
          </cell>
          <cell r="F21">
            <v>8</v>
          </cell>
          <cell r="G21">
            <v>9</v>
          </cell>
          <cell r="H21">
            <v>9</v>
          </cell>
          <cell r="I21">
            <v>29</v>
          </cell>
        </row>
        <row r="22">
          <cell r="B22" t="str">
            <v>K0429060</v>
          </cell>
          <cell r="C22" t="str">
            <v>Lakatoro ECCE</v>
          </cell>
          <cell r="D22" t="str">
            <v>Audited</v>
          </cell>
          <cell r="E22">
            <v>5</v>
          </cell>
          <cell r="F22">
            <v>6</v>
          </cell>
          <cell r="G22">
            <v>6</v>
          </cell>
          <cell r="H22">
            <v>8</v>
          </cell>
          <cell r="I22">
            <v>25</v>
          </cell>
        </row>
        <row r="23">
          <cell r="B23" t="str">
            <v>K0429062</v>
          </cell>
          <cell r="C23" t="str">
            <v>Lingarak ECCE</v>
          </cell>
          <cell r="D23" t="str">
            <v>Audited</v>
          </cell>
          <cell r="E23">
            <v>4</v>
          </cell>
          <cell r="F23">
            <v>1</v>
          </cell>
          <cell r="G23">
            <v>4</v>
          </cell>
          <cell r="H23">
            <v>7</v>
          </cell>
          <cell r="I23">
            <v>16</v>
          </cell>
        </row>
        <row r="24">
          <cell r="B24" t="str">
            <v>K0429065</v>
          </cell>
          <cell r="C24" t="str">
            <v>Neramb ECCE</v>
          </cell>
          <cell r="D24" t="str">
            <v>Audited</v>
          </cell>
          <cell r="E24">
            <v>4</v>
          </cell>
          <cell r="F24">
            <v>7</v>
          </cell>
          <cell r="G24">
            <v>7</v>
          </cell>
          <cell r="H24">
            <v>4</v>
          </cell>
          <cell r="I24">
            <v>22</v>
          </cell>
        </row>
        <row r="25">
          <cell r="B25" t="str">
            <v>K0429066</v>
          </cell>
          <cell r="C25" t="str">
            <v>St. Paul ECCE</v>
          </cell>
          <cell r="D25" t="str">
            <v>Audited</v>
          </cell>
          <cell r="E25">
            <v>2</v>
          </cell>
          <cell r="F25">
            <v>2</v>
          </cell>
          <cell r="G25">
            <v>5</v>
          </cell>
          <cell r="H25">
            <v>5</v>
          </cell>
          <cell r="I25">
            <v>14</v>
          </cell>
        </row>
        <row r="26">
          <cell r="B26" t="str">
            <v>K0429067</v>
          </cell>
          <cell r="C26" t="str">
            <v>Tokvanu ECCE</v>
          </cell>
          <cell r="D26" t="str">
            <v>Audited</v>
          </cell>
          <cell r="E26">
            <v>1</v>
          </cell>
          <cell r="F26">
            <v>4</v>
          </cell>
          <cell r="G26">
            <v>5</v>
          </cell>
          <cell r="H26">
            <v>1</v>
          </cell>
          <cell r="I26">
            <v>11</v>
          </cell>
        </row>
        <row r="27">
          <cell r="B27" t="str">
            <v>K0429069</v>
          </cell>
          <cell r="C27" t="str">
            <v>St. Patrick ECCE</v>
          </cell>
          <cell r="D27" t="str">
            <v>Audited</v>
          </cell>
          <cell r="E27">
            <v>2</v>
          </cell>
          <cell r="F27">
            <v>2</v>
          </cell>
          <cell r="G27">
            <v>5</v>
          </cell>
          <cell r="H27">
            <v>6</v>
          </cell>
          <cell r="I27">
            <v>15</v>
          </cell>
        </row>
        <row r="28">
          <cell r="B28" t="str">
            <v>K0429071</v>
          </cell>
          <cell r="C28" t="str">
            <v>St. Therese ECCE</v>
          </cell>
          <cell r="D28" t="str">
            <v>Audited</v>
          </cell>
          <cell r="E28">
            <v>5</v>
          </cell>
          <cell r="F28">
            <v>4</v>
          </cell>
          <cell r="G28">
            <v>6</v>
          </cell>
          <cell r="H28">
            <v>5</v>
          </cell>
          <cell r="I28">
            <v>20</v>
          </cell>
        </row>
        <row r="29">
          <cell r="B29" t="str">
            <v>K0429072</v>
          </cell>
          <cell r="C29" t="str">
            <v>Notre Dame B ECCE</v>
          </cell>
          <cell r="D29" t="str">
            <v>Audited</v>
          </cell>
          <cell r="E29"/>
          <cell r="F29">
            <v>1</v>
          </cell>
          <cell r="G29">
            <v>4</v>
          </cell>
          <cell r="H29">
            <v>3</v>
          </cell>
          <cell r="I29">
            <v>8</v>
          </cell>
        </row>
        <row r="30">
          <cell r="B30" t="str">
            <v>K0429076</v>
          </cell>
          <cell r="C30" t="str">
            <v>Rose De Lima ECCE</v>
          </cell>
          <cell r="D30" t="str">
            <v>Audited</v>
          </cell>
          <cell r="E30">
            <v>3</v>
          </cell>
          <cell r="F30">
            <v>2</v>
          </cell>
          <cell r="G30"/>
          <cell r="H30"/>
          <cell r="I30">
            <v>5</v>
          </cell>
        </row>
        <row r="31">
          <cell r="B31" t="str">
            <v>K0429078</v>
          </cell>
          <cell r="C31" t="str">
            <v>Bangareth ECCE</v>
          </cell>
          <cell r="D31" t="str">
            <v>Audited</v>
          </cell>
          <cell r="E31">
            <v>3</v>
          </cell>
          <cell r="F31">
            <v>5</v>
          </cell>
          <cell r="G31">
            <v>1</v>
          </cell>
          <cell r="H31">
            <v>9</v>
          </cell>
          <cell r="I31">
            <v>18</v>
          </cell>
        </row>
        <row r="32">
          <cell r="B32" t="str">
            <v>K0429080</v>
          </cell>
          <cell r="C32" t="str">
            <v>Orap ECCE</v>
          </cell>
          <cell r="D32" t="str">
            <v>Audited</v>
          </cell>
          <cell r="E32">
            <v>4</v>
          </cell>
          <cell r="F32">
            <v>3</v>
          </cell>
          <cell r="G32">
            <v>5</v>
          </cell>
          <cell r="H32">
            <v>3</v>
          </cell>
          <cell r="I32">
            <v>15</v>
          </cell>
        </row>
        <row r="33">
          <cell r="B33" t="str">
            <v>K0429086</v>
          </cell>
          <cell r="C33" t="str">
            <v>Lavalsal ECCE</v>
          </cell>
          <cell r="D33" t="str">
            <v>Audited</v>
          </cell>
          <cell r="E33">
            <v>3</v>
          </cell>
          <cell r="F33">
            <v>7</v>
          </cell>
          <cell r="G33">
            <v>9</v>
          </cell>
          <cell r="H33">
            <v>10</v>
          </cell>
          <cell r="I33">
            <v>29</v>
          </cell>
        </row>
        <row r="34">
          <cell r="B34" t="str">
            <v>K0429087</v>
          </cell>
          <cell r="C34" t="str">
            <v>Rambeck ECCE</v>
          </cell>
          <cell r="D34" t="str">
            <v>Audited</v>
          </cell>
          <cell r="E34">
            <v>1</v>
          </cell>
          <cell r="F34"/>
          <cell r="G34">
            <v>1</v>
          </cell>
          <cell r="H34">
            <v>1</v>
          </cell>
          <cell r="I34">
            <v>3</v>
          </cell>
        </row>
        <row r="35">
          <cell r="B35" t="str">
            <v>K0429088</v>
          </cell>
          <cell r="C35" t="str">
            <v>Wora ECCE</v>
          </cell>
          <cell r="D35" t="str">
            <v>Audited</v>
          </cell>
          <cell r="E35">
            <v>8</v>
          </cell>
          <cell r="F35">
            <v>3</v>
          </cell>
          <cell r="G35">
            <v>5</v>
          </cell>
          <cell r="H35">
            <v>7</v>
          </cell>
          <cell r="I35">
            <v>23</v>
          </cell>
        </row>
        <row r="36">
          <cell r="B36" t="str">
            <v>K0429090</v>
          </cell>
          <cell r="C36" t="str">
            <v>Womul ECCE</v>
          </cell>
          <cell r="D36" t="str">
            <v>Audited</v>
          </cell>
          <cell r="E36">
            <v>1</v>
          </cell>
          <cell r="F36">
            <v>2</v>
          </cell>
          <cell r="G36">
            <v>1</v>
          </cell>
          <cell r="H36">
            <v>6</v>
          </cell>
          <cell r="I36">
            <v>10</v>
          </cell>
        </row>
        <row r="37">
          <cell r="B37" t="str">
            <v>K0429091</v>
          </cell>
          <cell r="C37" t="str">
            <v>Matanvat 2 ECCE</v>
          </cell>
          <cell r="D37" t="str">
            <v>Audited</v>
          </cell>
          <cell r="E37">
            <v>5</v>
          </cell>
          <cell r="F37">
            <v>2</v>
          </cell>
          <cell r="G37">
            <v>10</v>
          </cell>
          <cell r="H37">
            <v>6</v>
          </cell>
          <cell r="I37">
            <v>23</v>
          </cell>
        </row>
        <row r="38">
          <cell r="B38" t="str">
            <v>K0429094</v>
          </cell>
          <cell r="C38" t="str">
            <v>Metune ECCE</v>
          </cell>
          <cell r="D38" t="str">
            <v>Audited</v>
          </cell>
          <cell r="E38">
            <v>1</v>
          </cell>
          <cell r="F38"/>
          <cell r="G38">
            <v>5</v>
          </cell>
          <cell r="H38">
            <v>2</v>
          </cell>
          <cell r="I38">
            <v>8</v>
          </cell>
        </row>
        <row r="39">
          <cell r="B39" t="str">
            <v>K0429095</v>
          </cell>
          <cell r="C39" t="str">
            <v>Lavi ECCE</v>
          </cell>
          <cell r="D39" t="str">
            <v>Audited</v>
          </cell>
          <cell r="E39">
            <v>1</v>
          </cell>
          <cell r="F39">
            <v>2</v>
          </cell>
          <cell r="G39">
            <v>2</v>
          </cell>
          <cell r="H39">
            <v>2</v>
          </cell>
          <cell r="I39">
            <v>7</v>
          </cell>
        </row>
        <row r="40">
          <cell r="B40" t="str">
            <v>K0429099</v>
          </cell>
          <cell r="C40" t="str">
            <v>Wiaru ECCE</v>
          </cell>
          <cell r="D40" t="str">
            <v>Audited</v>
          </cell>
          <cell r="E40">
            <v>3</v>
          </cell>
          <cell r="F40"/>
          <cell r="G40">
            <v>2</v>
          </cell>
          <cell r="H40">
            <v>4</v>
          </cell>
          <cell r="I40">
            <v>9</v>
          </cell>
        </row>
        <row r="41">
          <cell r="B41" t="str">
            <v>K0429100</v>
          </cell>
          <cell r="C41" t="str">
            <v>Brekha ECCE</v>
          </cell>
          <cell r="D41" t="str">
            <v>Audited</v>
          </cell>
          <cell r="E41">
            <v>4</v>
          </cell>
          <cell r="F41">
            <v>2</v>
          </cell>
          <cell r="G41">
            <v>3</v>
          </cell>
          <cell r="H41"/>
          <cell r="I41">
            <v>9</v>
          </cell>
        </row>
        <row r="42">
          <cell r="B42" t="str">
            <v>K0429107</v>
          </cell>
          <cell r="C42" t="str">
            <v>Ste. Jeanne D'arc ECCE</v>
          </cell>
          <cell r="D42" t="str">
            <v>Audited</v>
          </cell>
          <cell r="E42">
            <v>6</v>
          </cell>
          <cell r="F42">
            <v>7</v>
          </cell>
          <cell r="G42">
            <v>13</v>
          </cell>
          <cell r="H42">
            <v>10</v>
          </cell>
          <cell r="I42">
            <v>36</v>
          </cell>
        </row>
        <row r="43">
          <cell r="B43" t="str">
            <v>K0429109</v>
          </cell>
          <cell r="C43" t="str">
            <v>Palu ECCE</v>
          </cell>
          <cell r="D43" t="str">
            <v>Audited</v>
          </cell>
          <cell r="E43">
            <v>1</v>
          </cell>
          <cell r="F43">
            <v>2</v>
          </cell>
          <cell r="G43">
            <v>3</v>
          </cell>
          <cell r="H43">
            <v>2</v>
          </cell>
          <cell r="I43">
            <v>8</v>
          </cell>
        </row>
        <row r="44">
          <cell r="B44" t="str">
            <v>K0429115</v>
          </cell>
          <cell r="C44" t="str">
            <v>Wilak ECCE</v>
          </cell>
          <cell r="D44" t="str">
            <v>Audited</v>
          </cell>
          <cell r="E44">
            <v>4</v>
          </cell>
          <cell r="F44"/>
          <cell r="G44">
            <v>3</v>
          </cell>
          <cell r="H44">
            <v>2</v>
          </cell>
          <cell r="I44">
            <v>9</v>
          </cell>
        </row>
        <row r="45">
          <cell r="B45" t="str">
            <v>K0429125</v>
          </cell>
          <cell r="C45" t="str">
            <v>Richard ECCE</v>
          </cell>
          <cell r="D45" t="str">
            <v>Audited</v>
          </cell>
          <cell r="E45">
            <v>2</v>
          </cell>
          <cell r="F45">
            <v>3</v>
          </cell>
          <cell r="G45">
            <v>4</v>
          </cell>
          <cell r="H45">
            <v>4</v>
          </cell>
          <cell r="I45">
            <v>13</v>
          </cell>
        </row>
        <row r="46">
          <cell r="B46" t="str">
            <v>K0429129</v>
          </cell>
          <cell r="C46" t="str">
            <v>Winn ECCE</v>
          </cell>
          <cell r="D46" t="str">
            <v>Audited</v>
          </cell>
          <cell r="E46"/>
          <cell r="F46">
            <v>5</v>
          </cell>
          <cell r="G46">
            <v>2</v>
          </cell>
          <cell r="H46">
            <v>4</v>
          </cell>
          <cell r="I46">
            <v>11</v>
          </cell>
        </row>
        <row r="47">
          <cell r="B47" t="str">
            <v>K0429132</v>
          </cell>
          <cell r="C47" t="str">
            <v>Benbon ECCE</v>
          </cell>
          <cell r="D47" t="str">
            <v>Audited</v>
          </cell>
          <cell r="E47">
            <v>3</v>
          </cell>
          <cell r="F47">
            <v>4</v>
          </cell>
          <cell r="G47">
            <v>6</v>
          </cell>
          <cell r="H47">
            <v>9</v>
          </cell>
          <cell r="I47">
            <v>22</v>
          </cell>
        </row>
        <row r="48">
          <cell r="B48" t="str">
            <v>K0429143</v>
          </cell>
          <cell r="C48" t="str">
            <v>Aulua Valley ECCE</v>
          </cell>
          <cell r="D48" t="str">
            <v>Audited</v>
          </cell>
          <cell r="E48"/>
          <cell r="F48">
            <v>4</v>
          </cell>
          <cell r="G48">
            <v>2</v>
          </cell>
          <cell r="H48">
            <v>3</v>
          </cell>
          <cell r="I48">
            <v>9</v>
          </cell>
        </row>
        <row r="49">
          <cell r="B49" t="str">
            <v>K0429150</v>
          </cell>
          <cell r="C49" t="str">
            <v>Aulua ECCE</v>
          </cell>
          <cell r="D49" t="str">
            <v>Audited</v>
          </cell>
          <cell r="E49">
            <v>7</v>
          </cell>
          <cell r="F49">
            <v>8</v>
          </cell>
          <cell r="G49">
            <v>11</v>
          </cell>
          <cell r="H49">
            <v>7</v>
          </cell>
          <cell r="I49">
            <v>33</v>
          </cell>
        </row>
        <row r="50">
          <cell r="B50" t="str">
            <v>K0429158</v>
          </cell>
          <cell r="C50" t="str">
            <v>Kamai ECCE</v>
          </cell>
          <cell r="D50" t="str">
            <v>Audited</v>
          </cell>
          <cell r="E50">
            <v>3</v>
          </cell>
          <cell r="F50">
            <v>1</v>
          </cell>
          <cell r="G50">
            <v>6</v>
          </cell>
          <cell r="H50">
            <v>5</v>
          </cell>
          <cell r="I50">
            <v>15</v>
          </cell>
        </row>
        <row r="51">
          <cell r="B51" t="str">
            <v>K0429162</v>
          </cell>
          <cell r="C51" t="str">
            <v>Daodobo ECCE</v>
          </cell>
          <cell r="D51" t="str">
            <v>Audited</v>
          </cell>
          <cell r="E51">
            <v>1</v>
          </cell>
          <cell r="F51">
            <v>1</v>
          </cell>
          <cell r="G51">
            <v>5</v>
          </cell>
          <cell r="H51">
            <v>6</v>
          </cell>
          <cell r="I51">
            <v>13</v>
          </cell>
        </row>
        <row r="52">
          <cell r="B52" t="str">
            <v>K0429168</v>
          </cell>
          <cell r="C52" t="str">
            <v>Millip ECCE</v>
          </cell>
          <cell r="D52" t="str">
            <v>Audited</v>
          </cell>
          <cell r="E52">
            <v>2</v>
          </cell>
          <cell r="F52">
            <v>7</v>
          </cell>
          <cell r="G52"/>
          <cell r="H52">
            <v>3</v>
          </cell>
          <cell r="I52">
            <v>12</v>
          </cell>
        </row>
        <row r="53">
          <cell r="B53" t="str">
            <v>K0429169</v>
          </cell>
          <cell r="C53" t="str">
            <v>Bonvor SDA ECCE</v>
          </cell>
          <cell r="D53" t="str">
            <v>Audited</v>
          </cell>
          <cell r="E53">
            <v>2</v>
          </cell>
          <cell r="F53">
            <v>4</v>
          </cell>
          <cell r="G53">
            <v>7</v>
          </cell>
          <cell r="H53">
            <v>3</v>
          </cell>
          <cell r="I53">
            <v>16</v>
          </cell>
        </row>
        <row r="54">
          <cell r="B54" t="str">
            <v>K0429172</v>
          </cell>
          <cell r="C54" t="str">
            <v>Laindua ECCE</v>
          </cell>
          <cell r="D54" t="str">
            <v>Audited</v>
          </cell>
          <cell r="E54">
            <v>1</v>
          </cell>
          <cell r="F54">
            <v>1</v>
          </cell>
          <cell r="G54">
            <v>7</v>
          </cell>
          <cell r="H54">
            <v>4</v>
          </cell>
          <cell r="I54">
            <v>13</v>
          </cell>
        </row>
        <row r="55">
          <cell r="B55" t="str">
            <v>K0429176</v>
          </cell>
          <cell r="C55" t="str">
            <v>Caroline Bay ECCE</v>
          </cell>
          <cell r="D55" t="str">
            <v>Audited</v>
          </cell>
          <cell r="E55">
            <v>1</v>
          </cell>
          <cell r="F55">
            <v>1</v>
          </cell>
          <cell r="G55">
            <v>5</v>
          </cell>
          <cell r="H55">
            <v>5</v>
          </cell>
          <cell r="I55">
            <v>12</v>
          </cell>
        </row>
        <row r="56">
          <cell r="B56" t="str">
            <v>K0429177</v>
          </cell>
          <cell r="C56" t="str">
            <v>Vinian/ Toman ECCE</v>
          </cell>
          <cell r="D56" t="str">
            <v>Audited</v>
          </cell>
          <cell r="E56">
            <v>1</v>
          </cell>
          <cell r="F56"/>
          <cell r="G56">
            <v>1</v>
          </cell>
          <cell r="H56"/>
          <cell r="I56">
            <v>2</v>
          </cell>
        </row>
        <row r="57">
          <cell r="B57" t="str">
            <v>K0429318</v>
          </cell>
          <cell r="C57" t="str">
            <v>Gallilee ECCE</v>
          </cell>
          <cell r="D57" t="str">
            <v>Audited</v>
          </cell>
          <cell r="E57">
            <v>2</v>
          </cell>
          <cell r="F57">
            <v>3</v>
          </cell>
          <cell r="G57">
            <v>4</v>
          </cell>
          <cell r="H57">
            <v>1</v>
          </cell>
          <cell r="I57">
            <v>10</v>
          </cell>
        </row>
        <row r="58">
          <cell r="B58" t="str">
            <v>K0429321</v>
          </cell>
          <cell r="C58" t="str">
            <v>St. Rosaire ECCE</v>
          </cell>
          <cell r="D58" t="str">
            <v>Audited</v>
          </cell>
          <cell r="E58">
            <v>4</v>
          </cell>
          <cell r="F58">
            <v>7</v>
          </cell>
          <cell r="G58">
            <v>3</v>
          </cell>
          <cell r="H58">
            <v>6</v>
          </cell>
          <cell r="I58">
            <v>20</v>
          </cell>
        </row>
        <row r="59">
          <cell r="B59" t="str">
            <v>K0429326</v>
          </cell>
          <cell r="C59" t="str">
            <v>Dixon ECCE</v>
          </cell>
          <cell r="D59" t="str">
            <v>Audited</v>
          </cell>
          <cell r="E59"/>
          <cell r="F59">
            <v>3</v>
          </cell>
          <cell r="G59">
            <v>1</v>
          </cell>
          <cell r="H59">
            <v>3</v>
          </cell>
          <cell r="I59">
            <v>7</v>
          </cell>
        </row>
        <row r="60">
          <cell r="B60" t="str">
            <v>K0429328</v>
          </cell>
          <cell r="C60" t="str">
            <v>Lembinwen ECCE</v>
          </cell>
          <cell r="D60" t="str">
            <v>Audited</v>
          </cell>
          <cell r="E60">
            <v>1</v>
          </cell>
          <cell r="F60">
            <v>7</v>
          </cell>
          <cell r="G60">
            <v>4</v>
          </cell>
          <cell r="H60">
            <v>7</v>
          </cell>
          <cell r="I60">
            <v>19</v>
          </cell>
        </row>
        <row r="61">
          <cell r="B61" t="str">
            <v>K0429331</v>
          </cell>
          <cell r="C61" t="str">
            <v>Notre Dame ECCE</v>
          </cell>
          <cell r="D61" t="str">
            <v>Audited</v>
          </cell>
          <cell r="E61">
            <v>7</v>
          </cell>
          <cell r="F61">
            <v>3</v>
          </cell>
          <cell r="G61">
            <v>13</v>
          </cell>
          <cell r="H61">
            <v>10</v>
          </cell>
          <cell r="I61">
            <v>33</v>
          </cell>
        </row>
        <row r="62">
          <cell r="B62" t="str">
            <v>K0429335</v>
          </cell>
          <cell r="C62" t="str">
            <v>Tautu ECCE</v>
          </cell>
          <cell r="D62" t="str">
            <v>Audited</v>
          </cell>
          <cell r="E62">
            <v>3</v>
          </cell>
          <cell r="F62">
            <v>2</v>
          </cell>
          <cell r="G62">
            <v>7</v>
          </cell>
          <cell r="H62">
            <v>8</v>
          </cell>
          <cell r="I62">
            <v>20</v>
          </cell>
        </row>
        <row r="63">
          <cell r="B63" t="str">
            <v>K0429349</v>
          </cell>
          <cell r="C63" t="str">
            <v>Vellow ECCE</v>
          </cell>
          <cell r="D63" t="str">
            <v>Audited</v>
          </cell>
          <cell r="E63">
            <v>5</v>
          </cell>
          <cell r="F63">
            <v>4</v>
          </cell>
          <cell r="G63">
            <v>9</v>
          </cell>
          <cell r="H63">
            <v>4</v>
          </cell>
          <cell r="I63">
            <v>22</v>
          </cell>
        </row>
        <row r="64">
          <cell r="B64" t="str">
            <v>K0429350</v>
          </cell>
          <cell r="C64" t="str">
            <v>Vinmavis ECCE</v>
          </cell>
          <cell r="D64" t="str">
            <v>Audited</v>
          </cell>
          <cell r="E64">
            <v>5</v>
          </cell>
          <cell r="F64">
            <v>2</v>
          </cell>
          <cell r="G64">
            <v>2</v>
          </cell>
          <cell r="H64">
            <v>4</v>
          </cell>
          <cell r="I64">
            <v>13</v>
          </cell>
        </row>
        <row r="65">
          <cell r="B65" t="str">
            <v>K0429354</v>
          </cell>
          <cell r="C65" t="str">
            <v>Amelvet ECCE</v>
          </cell>
          <cell r="D65" t="str">
            <v>Audited</v>
          </cell>
          <cell r="E65">
            <v>2</v>
          </cell>
          <cell r="F65">
            <v>5</v>
          </cell>
          <cell r="G65">
            <v>9</v>
          </cell>
          <cell r="H65">
            <v>5</v>
          </cell>
          <cell r="I65">
            <v>21</v>
          </cell>
        </row>
        <row r="66">
          <cell r="B66" t="str">
            <v>K0429356</v>
          </cell>
          <cell r="C66" t="str">
            <v>Sanesup ECCE</v>
          </cell>
          <cell r="D66" t="str">
            <v>Audited</v>
          </cell>
          <cell r="E66">
            <v>8</v>
          </cell>
          <cell r="F66">
            <v>4</v>
          </cell>
          <cell r="G66">
            <v>5</v>
          </cell>
          <cell r="H66">
            <v>5</v>
          </cell>
          <cell r="I66">
            <v>22</v>
          </cell>
        </row>
        <row r="67">
          <cell r="B67" t="str">
            <v>K0429357</v>
          </cell>
          <cell r="C67" t="str">
            <v>Vartavo ECCE</v>
          </cell>
          <cell r="D67" t="str">
            <v>Audited</v>
          </cell>
          <cell r="E67">
            <v>1</v>
          </cell>
          <cell r="F67">
            <v>3</v>
          </cell>
          <cell r="G67">
            <v>1</v>
          </cell>
          <cell r="H67">
            <v>3</v>
          </cell>
          <cell r="I67">
            <v>8</v>
          </cell>
        </row>
        <row r="68">
          <cell r="B68" t="str">
            <v>K0429360</v>
          </cell>
          <cell r="C68" t="str">
            <v>Lutes ECCE</v>
          </cell>
          <cell r="D68" t="str">
            <v>Audited</v>
          </cell>
          <cell r="E68">
            <v>1</v>
          </cell>
          <cell r="F68"/>
          <cell r="G68">
            <v>2</v>
          </cell>
          <cell r="H68">
            <v>1</v>
          </cell>
          <cell r="I68">
            <v>4</v>
          </cell>
        </row>
        <row r="69">
          <cell r="B69" t="str">
            <v>K0429361</v>
          </cell>
          <cell r="C69" t="str">
            <v>Ahamb ECCE</v>
          </cell>
          <cell r="D69" t="str">
            <v>Audited</v>
          </cell>
          <cell r="E69">
            <v>5</v>
          </cell>
          <cell r="F69">
            <v>2</v>
          </cell>
          <cell r="G69">
            <v>13</v>
          </cell>
          <cell r="H69">
            <v>12</v>
          </cell>
          <cell r="I69">
            <v>32</v>
          </cell>
        </row>
        <row r="70">
          <cell r="B70" t="str">
            <v>K0429364</v>
          </cell>
          <cell r="C70" t="str">
            <v>South West Bay ECCE</v>
          </cell>
          <cell r="D70" t="str">
            <v>Audited</v>
          </cell>
          <cell r="E70">
            <v>1</v>
          </cell>
          <cell r="F70">
            <v>1</v>
          </cell>
          <cell r="G70">
            <v>3</v>
          </cell>
          <cell r="H70">
            <v>2</v>
          </cell>
          <cell r="I70">
            <v>7</v>
          </cell>
        </row>
        <row r="71">
          <cell r="B71" t="str">
            <v>K0429371</v>
          </cell>
          <cell r="C71" t="str">
            <v>Lapo ECCE</v>
          </cell>
          <cell r="D71" t="str">
            <v>Audited</v>
          </cell>
          <cell r="E71">
            <v>1</v>
          </cell>
          <cell r="F71">
            <v>2</v>
          </cell>
          <cell r="G71">
            <v>2</v>
          </cell>
          <cell r="H71">
            <v>3</v>
          </cell>
          <cell r="I71">
            <v>8</v>
          </cell>
        </row>
        <row r="72">
          <cell r="B72" t="str">
            <v>K0429372</v>
          </cell>
          <cell r="C72" t="str">
            <v>Brenwei ECCE</v>
          </cell>
          <cell r="D72" t="str">
            <v>Audited</v>
          </cell>
          <cell r="E72">
            <v>9</v>
          </cell>
          <cell r="F72">
            <v>5</v>
          </cell>
          <cell r="G72">
            <v>4</v>
          </cell>
          <cell r="H72">
            <v>9</v>
          </cell>
          <cell r="I72">
            <v>27</v>
          </cell>
        </row>
        <row r="73">
          <cell r="B73" t="str">
            <v>K0429380</v>
          </cell>
          <cell r="C73" t="str">
            <v>Qwens ECCE</v>
          </cell>
          <cell r="D73" t="str">
            <v>Audited</v>
          </cell>
          <cell r="E73">
            <v>6</v>
          </cell>
          <cell r="F73">
            <v>5</v>
          </cell>
          <cell r="G73">
            <v>6</v>
          </cell>
          <cell r="H73">
            <v>6</v>
          </cell>
          <cell r="I73">
            <v>23</v>
          </cell>
        </row>
        <row r="74">
          <cell r="B74" t="str">
            <v>K0429384</v>
          </cell>
          <cell r="C74" t="str">
            <v>St. Michel ECCE</v>
          </cell>
          <cell r="D74" t="str">
            <v>Audited</v>
          </cell>
          <cell r="E74">
            <v>3</v>
          </cell>
          <cell r="F74">
            <v>6</v>
          </cell>
          <cell r="G74"/>
          <cell r="H74"/>
          <cell r="I74">
            <v>9</v>
          </cell>
        </row>
        <row r="75">
          <cell r="B75" t="str">
            <v>K0429390</v>
          </cell>
          <cell r="C75" t="str">
            <v>Kalwai ECCE</v>
          </cell>
          <cell r="D75" t="str">
            <v>Audited</v>
          </cell>
          <cell r="E75"/>
          <cell r="F75">
            <v>2</v>
          </cell>
          <cell r="G75">
            <v>10</v>
          </cell>
          <cell r="H75">
            <v>10</v>
          </cell>
          <cell r="I75">
            <v>22</v>
          </cell>
        </row>
        <row r="76">
          <cell r="B76" t="str">
            <v>K0429391</v>
          </cell>
          <cell r="C76" t="str">
            <v>Lerawo ECCE</v>
          </cell>
          <cell r="D76" t="str">
            <v>Audited</v>
          </cell>
          <cell r="E76"/>
          <cell r="F76">
            <v>2</v>
          </cell>
          <cell r="G76">
            <v>4</v>
          </cell>
          <cell r="H76">
            <v>2</v>
          </cell>
          <cell r="I76">
            <v>8</v>
          </cell>
        </row>
        <row r="77">
          <cell r="B77" t="str">
            <v>K0429398</v>
          </cell>
          <cell r="C77" t="str">
            <v>Espigiles Bay ECCE</v>
          </cell>
          <cell r="D77" t="str">
            <v>Audited</v>
          </cell>
          <cell r="E77">
            <v>3</v>
          </cell>
          <cell r="F77"/>
          <cell r="G77">
            <v>4</v>
          </cell>
          <cell r="H77">
            <v>1</v>
          </cell>
          <cell r="I77">
            <v>8</v>
          </cell>
        </row>
        <row r="78">
          <cell r="B78" t="str">
            <v>K0429399</v>
          </cell>
          <cell r="C78" t="str">
            <v>Amu ECCE</v>
          </cell>
          <cell r="D78" t="str">
            <v>Audited</v>
          </cell>
          <cell r="E78">
            <v>5</v>
          </cell>
          <cell r="F78">
            <v>3</v>
          </cell>
          <cell r="G78">
            <v>6</v>
          </cell>
          <cell r="H78">
            <v>2</v>
          </cell>
          <cell r="I78">
            <v>16</v>
          </cell>
        </row>
        <row r="79">
          <cell r="B79" t="str">
            <v>K0429400</v>
          </cell>
          <cell r="C79" t="str">
            <v>Leviamp ECCE</v>
          </cell>
          <cell r="D79" t="str">
            <v>Audited</v>
          </cell>
          <cell r="E79">
            <v>9</v>
          </cell>
          <cell r="F79">
            <v>2</v>
          </cell>
          <cell r="G79">
            <v>5</v>
          </cell>
          <cell r="H79">
            <v>7</v>
          </cell>
          <cell r="I79">
            <v>23</v>
          </cell>
        </row>
        <row r="80">
          <cell r="B80" t="str">
            <v>K0429402</v>
          </cell>
          <cell r="C80" t="str">
            <v>Metensel Rano (HB) ECCE</v>
          </cell>
          <cell r="D80" t="str">
            <v>Audited</v>
          </cell>
          <cell r="E80">
            <v>3</v>
          </cell>
          <cell r="F80">
            <v>2</v>
          </cell>
          <cell r="G80">
            <v>2</v>
          </cell>
          <cell r="H80">
            <v>5</v>
          </cell>
          <cell r="I80">
            <v>12</v>
          </cell>
        </row>
        <row r="81">
          <cell r="B81" t="str">
            <v>K0429404</v>
          </cell>
          <cell r="C81" t="str">
            <v>Cenacle ECCE</v>
          </cell>
          <cell r="D81" t="str">
            <v>Audited</v>
          </cell>
          <cell r="E81"/>
          <cell r="F81"/>
          <cell r="G81">
            <v>3</v>
          </cell>
          <cell r="H81">
            <v>1</v>
          </cell>
          <cell r="I81">
            <v>4</v>
          </cell>
        </row>
        <row r="82">
          <cell r="B82" t="str">
            <v>K0429406</v>
          </cell>
          <cell r="C82" t="str">
            <v>Newetava (HB) ECCE</v>
          </cell>
          <cell r="D82" t="str">
            <v>Audited</v>
          </cell>
          <cell r="E82"/>
          <cell r="F82">
            <v>1</v>
          </cell>
          <cell r="G82">
            <v>2</v>
          </cell>
          <cell r="H82">
            <v>5</v>
          </cell>
          <cell r="I82">
            <v>8</v>
          </cell>
        </row>
        <row r="83">
          <cell r="B83" t="str">
            <v>K0429408</v>
          </cell>
          <cell r="C83" t="str">
            <v>Pangir Komunity Tisman ECCE</v>
          </cell>
          <cell r="D83" t="str">
            <v>Audited</v>
          </cell>
          <cell r="E83">
            <v>4</v>
          </cell>
          <cell r="F83">
            <v>3</v>
          </cell>
          <cell r="G83">
            <v>7</v>
          </cell>
          <cell r="H83"/>
          <cell r="I83">
            <v>14</v>
          </cell>
        </row>
        <row r="84">
          <cell r="B84" t="str">
            <v>K0429409</v>
          </cell>
          <cell r="C84" t="str">
            <v>Vet ECCE</v>
          </cell>
          <cell r="D84" t="str">
            <v>Audited</v>
          </cell>
          <cell r="E84">
            <v>4</v>
          </cell>
          <cell r="F84">
            <v>2</v>
          </cell>
          <cell r="G84">
            <v>4</v>
          </cell>
          <cell r="H84">
            <v>4</v>
          </cell>
          <cell r="I84">
            <v>14</v>
          </cell>
        </row>
        <row r="85">
          <cell r="B85" t="str">
            <v>K0429410</v>
          </cell>
          <cell r="C85" t="str">
            <v>Cio Tisman ECCE</v>
          </cell>
          <cell r="D85" t="str">
            <v>Audited</v>
          </cell>
          <cell r="E85">
            <v>2</v>
          </cell>
          <cell r="F85">
            <v>2</v>
          </cell>
          <cell r="G85">
            <v>5</v>
          </cell>
          <cell r="H85">
            <v>6</v>
          </cell>
          <cell r="I85">
            <v>15</v>
          </cell>
        </row>
        <row r="86">
          <cell r="B86" t="str">
            <v>K0429411</v>
          </cell>
          <cell r="C86" t="str">
            <v>Battlecreek ECCE</v>
          </cell>
          <cell r="D86" t="str">
            <v>Audited</v>
          </cell>
          <cell r="E86">
            <v>7</v>
          </cell>
          <cell r="F86">
            <v>8</v>
          </cell>
          <cell r="G86">
            <v>9</v>
          </cell>
          <cell r="H86">
            <v>5</v>
          </cell>
          <cell r="I86">
            <v>29</v>
          </cell>
        </row>
        <row r="87">
          <cell r="B87" t="str">
            <v>K0429413</v>
          </cell>
          <cell r="C87" t="str">
            <v>Hatbol HB ECCE</v>
          </cell>
          <cell r="D87" t="str">
            <v>Audited</v>
          </cell>
          <cell r="E87">
            <v>1</v>
          </cell>
          <cell r="F87">
            <v>2</v>
          </cell>
          <cell r="G87">
            <v>2</v>
          </cell>
          <cell r="H87">
            <v>2</v>
          </cell>
          <cell r="I87">
            <v>7</v>
          </cell>
        </row>
        <row r="88">
          <cell r="B88" t="str">
            <v>K0429415</v>
          </cell>
          <cell r="C88" t="str">
            <v>Lounie ECCE</v>
          </cell>
          <cell r="D88" t="str">
            <v>Audited</v>
          </cell>
          <cell r="E88">
            <v>3</v>
          </cell>
          <cell r="F88"/>
          <cell r="G88">
            <v>1</v>
          </cell>
          <cell r="H88">
            <v>2</v>
          </cell>
          <cell r="I88">
            <v>6</v>
          </cell>
        </row>
        <row r="89">
          <cell r="B89" t="str">
            <v>K0429416</v>
          </cell>
          <cell r="C89" t="str">
            <v>Balehi ECCE</v>
          </cell>
          <cell r="D89" t="str">
            <v>Audited</v>
          </cell>
          <cell r="E89">
            <v>3</v>
          </cell>
          <cell r="F89">
            <v>6</v>
          </cell>
          <cell r="G89">
            <v>6</v>
          </cell>
          <cell r="H89">
            <v>8</v>
          </cell>
          <cell r="I89">
            <v>23</v>
          </cell>
        </row>
        <row r="90">
          <cell r="B90" t="str">
            <v>K0429417</v>
          </cell>
          <cell r="C90" t="str">
            <v>Dravail ECCE</v>
          </cell>
          <cell r="D90" t="str">
            <v>Audited</v>
          </cell>
          <cell r="E90">
            <v>4</v>
          </cell>
          <cell r="F90">
            <v>5</v>
          </cell>
          <cell r="G90">
            <v>1</v>
          </cell>
          <cell r="H90">
            <v>6</v>
          </cell>
          <cell r="I90">
            <v>16</v>
          </cell>
        </row>
        <row r="91">
          <cell r="B91" t="str">
            <v>K0429418</v>
          </cell>
          <cell r="C91" t="str">
            <v>Vanruru ECCE</v>
          </cell>
          <cell r="D91" t="str">
            <v>Audited</v>
          </cell>
          <cell r="E91">
            <v>7</v>
          </cell>
          <cell r="F91">
            <v>3</v>
          </cell>
          <cell r="G91">
            <v>6</v>
          </cell>
          <cell r="H91">
            <v>4</v>
          </cell>
          <cell r="I91">
            <v>20</v>
          </cell>
        </row>
        <row r="92">
          <cell r="B92" t="str">
            <v>K0429419</v>
          </cell>
          <cell r="C92" t="str">
            <v>St. Pierre Channel (Lamap) ECCE</v>
          </cell>
          <cell r="D92" t="str">
            <v>Audited</v>
          </cell>
          <cell r="E92">
            <v>5</v>
          </cell>
          <cell r="F92">
            <v>3</v>
          </cell>
          <cell r="G92">
            <v>14</v>
          </cell>
          <cell r="H92">
            <v>17</v>
          </cell>
          <cell r="I92">
            <v>39</v>
          </cell>
        </row>
        <row r="93">
          <cell r="B93" t="str">
            <v>K0429420</v>
          </cell>
          <cell r="C93" t="str">
            <v>Namaru ECCE</v>
          </cell>
          <cell r="D93" t="str">
            <v>Audited</v>
          </cell>
          <cell r="E93"/>
          <cell r="F93"/>
          <cell r="G93">
            <v>4</v>
          </cell>
          <cell r="H93">
            <v>2</v>
          </cell>
          <cell r="I93">
            <v>6</v>
          </cell>
        </row>
        <row r="94">
          <cell r="B94" t="str">
            <v>K0429422</v>
          </cell>
          <cell r="C94" t="str">
            <v>Daodobo ECCE</v>
          </cell>
          <cell r="D94" t="str">
            <v>Audited</v>
          </cell>
          <cell r="E94"/>
          <cell r="F94"/>
          <cell r="G94">
            <v>2</v>
          </cell>
          <cell r="H94"/>
          <cell r="I94">
            <v>2</v>
          </cell>
        </row>
        <row r="95">
          <cell r="B95" t="str">
            <v>K0431332</v>
          </cell>
          <cell r="C95" t="str">
            <v>St. Louise ECCE</v>
          </cell>
          <cell r="D95" t="str">
            <v>Audited</v>
          </cell>
          <cell r="E95">
            <v>2</v>
          </cell>
          <cell r="F95">
            <v>2</v>
          </cell>
          <cell r="G95">
            <v>3</v>
          </cell>
          <cell r="H95">
            <v>2</v>
          </cell>
          <cell r="I95">
            <v>9</v>
          </cell>
        </row>
        <row r="96">
          <cell r="B96" t="str">
            <v>K0431334</v>
          </cell>
          <cell r="C96" t="str">
            <v>Atchin S.D.A Parker ECCE</v>
          </cell>
          <cell r="D96" t="str">
            <v>Audited</v>
          </cell>
          <cell r="E96">
            <v>2</v>
          </cell>
          <cell r="F96">
            <v>1</v>
          </cell>
          <cell r="G96">
            <v>6</v>
          </cell>
          <cell r="H96">
            <v>3</v>
          </cell>
          <cell r="I96">
            <v>12</v>
          </cell>
        </row>
        <row r="97">
          <cell r="B97" t="str">
            <v>K0431352</v>
          </cell>
          <cell r="C97" t="str">
            <v>Chenard ECCE</v>
          </cell>
          <cell r="D97" t="str">
            <v>Audited</v>
          </cell>
          <cell r="E97">
            <v>1</v>
          </cell>
          <cell r="F97">
            <v>2</v>
          </cell>
          <cell r="G97">
            <v>2</v>
          </cell>
          <cell r="H97">
            <v>2</v>
          </cell>
          <cell r="I97">
            <v>7</v>
          </cell>
        </row>
        <row r="98">
          <cell r="B98" t="str">
            <v>K0438365</v>
          </cell>
          <cell r="C98" t="str">
            <v>Pelanck ECCE</v>
          </cell>
          <cell r="D98" t="str">
            <v>Audited</v>
          </cell>
          <cell r="E98">
            <v>1</v>
          </cell>
          <cell r="F98">
            <v>1</v>
          </cell>
          <cell r="G98">
            <v>5</v>
          </cell>
          <cell r="H98">
            <v>4</v>
          </cell>
          <cell r="I98">
            <v>11</v>
          </cell>
        </row>
        <row r="99">
          <cell r="B99" t="str">
            <v>K0438366</v>
          </cell>
          <cell r="C99" t="str">
            <v>Peskarus ECCE</v>
          </cell>
          <cell r="D99" t="str">
            <v>Audited</v>
          </cell>
          <cell r="E99">
            <v>1</v>
          </cell>
          <cell r="F99">
            <v>3</v>
          </cell>
          <cell r="G99">
            <v>3</v>
          </cell>
          <cell r="H99">
            <v>3</v>
          </cell>
          <cell r="I99">
            <v>10</v>
          </cell>
        </row>
        <row r="100">
          <cell r="B100" t="str">
            <v>K0443008</v>
          </cell>
          <cell r="C100" t="str">
            <v>Fanto Raliwel ECCE</v>
          </cell>
          <cell r="D100" t="str">
            <v>Audited</v>
          </cell>
          <cell r="E100">
            <v>2</v>
          </cell>
          <cell r="F100">
            <v>7</v>
          </cell>
          <cell r="G100">
            <v>1</v>
          </cell>
          <cell r="H100">
            <v>3</v>
          </cell>
          <cell r="I100">
            <v>13</v>
          </cell>
        </row>
        <row r="101">
          <cell r="B101" t="str">
            <v>K0443012</v>
          </cell>
          <cell r="C101" t="str">
            <v>Willit ECCE</v>
          </cell>
          <cell r="D101" t="str">
            <v>Audited</v>
          </cell>
          <cell r="E101">
            <v>4</v>
          </cell>
          <cell r="F101"/>
          <cell r="G101">
            <v>1</v>
          </cell>
          <cell r="H101"/>
          <cell r="I101">
            <v>5</v>
          </cell>
        </row>
        <row r="102">
          <cell r="B102" t="str">
            <v>K0443013</v>
          </cell>
          <cell r="C102" t="str">
            <v>Fonteng ECCE</v>
          </cell>
          <cell r="D102" t="str">
            <v>Audited</v>
          </cell>
          <cell r="E102">
            <v>5</v>
          </cell>
          <cell r="F102"/>
          <cell r="G102">
            <v>1</v>
          </cell>
          <cell r="H102">
            <v>1</v>
          </cell>
          <cell r="I102">
            <v>7</v>
          </cell>
        </row>
        <row r="103">
          <cell r="B103" t="str">
            <v>K0443014</v>
          </cell>
          <cell r="C103" t="str">
            <v>Olal ECCE</v>
          </cell>
          <cell r="D103" t="str">
            <v>Audited</v>
          </cell>
          <cell r="E103">
            <v>3</v>
          </cell>
          <cell r="F103">
            <v>4</v>
          </cell>
          <cell r="G103">
            <v>2</v>
          </cell>
          <cell r="H103">
            <v>4</v>
          </cell>
          <cell r="I103">
            <v>13</v>
          </cell>
        </row>
        <row r="104">
          <cell r="B104" t="str">
            <v>K0443017</v>
          </cell>
          <cell r="C104" t="str">
            <v>Linbul ECCE</v>
          </cell>
          <cell r="D104" t="str">
            <v>Audited</v>
          </cell>
          <cell r="E104">
            <v>6</v>
          </cell>
          <cell r="F104">
            <v>2</v>
          </cell>
          <cell r="G104">
            <v>6</v>
          </cell>
          <cell r="H104">
            <v>1</v>
          </cell>
          <cell r="I104">
            <v>15</v>
          </cell>
        </row>
        <row r="105">
          <cell r="B105" t="str">
            <v>K0443019</v>
          </cell>
          <cell r="C105" t="str">
            <v>Tobol ECCE</v>
          </cell>
          <cell r="D105" t="str">
            <v>Audited</v>
          </cell>
          <cell r="E105">
            <v>7</v>
          </cell>
          <cell r="F105">
            <v>4</v>
          </cell>
          <cell r="G105">
            <v>9</v>
          </cell>
          <cell r="H105">
            <v>5</v>
          </cell>
          <cell r="I105">
            <v>25</v>
          </cell>
        </row>
        <row r="106">
          <cell r="B106" t="str">
            <v>K0443022</v>
          </cell>
          <cell r="C106" t="str">
            <v>Roromai ECCE</v>
          </cell>
          <cell r="D106" t="str">
            <v>Audited</v>
          </cell>
          <cell r="E106">
            <v>5</v>
          </cell>
          <cell r="F106">
            <v>5</v>
          </cell>
          <cell r="G106">
            <v>9</v>
          </cell>
          <cell r="H106">
            <v>5</v>
          </cell>
          <cell r="I106">
            <v>24</v>
          </cell>
        </row>
        <row r="107">
          <cell r="B107" t="str">
            <v>K0443023</v>
          </cell>
          <cell r="C107" t="str">
            <v>Mbossung ECCE</v>
          </cell>
          <cell r="D107" t="str">
            <v>Audited</v>
          </cell>
          <cell r="E107">
            <v>1</v>
          </cell>
          <cell r="F107">
            <v>7</v>
          </cell>
          <cell r="G107">
            <v>1</v>
          </cell>
          <cell r="H107">
            <v>2</v>
          </cell>
          <cell r="I107">
            <v>11</v>
          </cell>
        </row>
        <row r="108">
          <cell r="B108" t="str">
            <v>K0443028</v>
          </cell>
          <cell r="C108" t="str">
            <v>Sahuwot ECCE</v>
          </cell>
          <cell r="D108" t="str">
            <v>Audited</v>
          </cell>
          <cell r="E108"/>
          <cell r="F108">
            <v>4</v>
          </cell>
          <cell r="G108">
            <v>1</v>
          </cell>
          <cell r="H108">
            <v>4</v>
          </cell>
          <cell r="I108">
            <v>9</v>
          </cell>
        </row>
        <row r="109">
          <cell r="B109" t="str">
            <v>K0443029</v>
          </cell>
          <cell r="C109" t="str">
            <v>Benapo ECCE</v>
          </cell>
          <cell r="D109" t="str">
            <v>Audited</v>
          </cell>
          <cell r="E109">
            <v>2</v>
          </cell>
          <cell r="F109">
            <v>1</v>
          </cell>
          <cell r="G109">
            <v>2</v>
          </cell>
          <cell r="H109">
            <v>2</v>
          </cell>
          <cell r="I109">
            <v>7</v>
          </cell>
        </row>
        <row r="110">
          <cell r="B110" t="str">
            <v>K0443031</v>
          </cell>
          <cell r="C110" t="str">
            <v>Pam's Play Group (Moru) ECCE</v>
          </cell>
          <cell r="D110" t="str">
            <v>Audited</v>
          </cell>
          <cell r="E110">
            <v>3</v>
          </cell>
          <cell r="F110">
            <v>3</v>
          </cell>
          <cell r="G110">
            <v>4</v>
          </cell>
          <cell r="H110">
            <v>3</v>
          </cell>
          <cell r="I110">
            <v>13</v>
          </cell>
        </row>
        <row r="111">
          <cell r="B111" t="str">
            <v>K0443032</v>
          </cell>
          <cell r="C111" t="str">
            <v>Vali Crai-Cove ECCE</v>
          </cell>
          <cell r="D111" t="str">
            <v>Audited</v>
          </cell>
          <cell r="E111">
            <v>2</v>
          </cell>
          <cell r="F111">
            <v>2</v>
          </cell>
          <cell r="G111">
            <v>1</v>
          </cell>
          <cell r="H111">
            <v>3</v>
          </cell>
          <cell r="I111">
            <v>8</v>
          </cell>
        </row>
        <row r="112">
          <cell r="B112" t="str">
            <v>K0443036</v>
          </cell>
          <cell r="C112" t="str">
            <v>Bulemap ECCE</v>
          </cell>
          <cell r="D112" t="str">
            <v>Audited</v>
          </cell>
          <cell r="E112">
            <v>2</v>
          </cell>
          <cell r="F112">
            <v>2</v>
          </cell>
          <cell r="G112">
            <v>3</v>
          </cell>
          <cell r="H112"/>
          <cell r="I112">
            <v>7</v>
          </cell>
        </row>
        <row r="113">
          <cell r="B113" t="str">
            <v>K0443037</v>
          </cell>
          <cell r="C113" t="str">
            <v>Sessivi ECCE</v>
          </cell>
          <cell r="D113" t="str">
            <v>Audited</v>
          </cell>
          <cell r="E113">
            <v>13</v>
          </cell>
          <cell r="F113">
            <v>6</v>
          </cell>
          <cell r="G113">
            <v>5</v>
          </cell>
          <cell r="H113">
            <v>6</v>
          </cell>
          <cell r="I113">
            <v>30</v>
          </cell>
        </row>
        <row r="114">
          <cell r="B114" t="str">
            <v>K0443038</v>
          </cell>
          <cell r="C114" t="str">
            <v>Port Vato ECCE</v>
          </cell>
          <cell r="D114" t="str">
            <v>Audited</v>
          </cell>
          <cell r="E114">
            <v>5</v>
          </cell>
          <cell r="F114">
            <v>4</v>
          </cell>
          <cell r="G114">
            <v>3</v>
          </cell>
          <cell r="H114">
            <v>4</v>
          </cell>
          <cell r="I114">
            <v>16</v>
          </cell>
        </row>
        <row r="115">
          <cell r="B115" t="str">
            <v>K0443042</v>
          </cell>
          <cell r="C115" t="str">
            <v>Lolibulo ECCE</v>
          </cell>
          <cell r="D115" t="str">
            <v>Audited</v>
          </cell>
          <cell r="E115"/>
          <cell r="F115">
            <v>2</v>
          </cell>
          <cell r="G115">
            <v>7</v>
          </cell>
          <cell r="H115">
            <v>5</v>
          </cell>
          <cell r="I115">
            <v>14</v>
          </cell>
        </row>
        <row r="116">
          <cell r="B116" t="str">
            <v>K0443324</v>
          </cell>
          <cell r="C116" t="str">
            <v>Paamal ECCE</v>
          </cell>
          <cell r="D116" t="str">
            <v>Audited</v>
          </cell>
          <cell r="E116">
            <v>1</v>
          </cell>
          <cell r="F116"/>
          <cell r="G116">
            <v>1</v>
          </cell>
          <cell r="H116">
            <v>6</v>
          </cell>
          <cell r="I116">
            <v>8</v>
          </cell>
        </row>
        <row r="117">
          <cell r="B117" t="str">
            <v>K0443339</v>
          </cell>
          <cell r="C117" t="str">
            <v>Wuro ECCE</v>
          </cell>
          <cell r="D117" t="str">
            <v>Audited</v>
          </cell>
          <cell r="E117">
            <v>5</v>
          </cell>
          <cell r="F117">
            <v>4</v>
          </cell>
          <cell r="G117">
            <v>3</v>
          </cell>
          <cell r="H117">
            <v>5</v>
          </cell>
          <cell r="I117">
            <v>17</v>
          </cell>
        </row>
        <row r="118">
          <cell r="B118" t="str">
            <v>K0443355</v>
          </cell>
          <cell r="C118" t="str">
            <v>Leleut ECCE</v>
          </cell>
          <cell r="D118" t="str">
            <v>Audited</v>
          </cell>
          <cell r="E118">
            <v>4</v>
          </cell>
          <cell r="F118">
            <v>1</v>
          </cell>
          <cell r="G118">
            <v>2</v>
          </cell>
          <cell r="H118">
            <v>2</v>
          </cell>
          <cell r="I118">
            <v>9</v>
          </cell>
        </row>
        <row r="119">
          <cell r="B119" t="str">
            <v>K0443385</v>
          </cell>
          <cell r="C119" t="str">
            <v>Magam ECCE</v>
          </cell>
          <cell r="D119" t="str">
            <v>Audited</v>
          </cell>
          <cell r="E119">
            <v>8</v>
          </cell>
          <cell r="F119">
            <v>3</v>
          </cell>
          <cell r="G119">
            <v>2</v>
          </cell>
          <cell r="H119">
            <v>2</v>
          </cell>
          <cell r="I119">
            <v>15</v>
          </cell>
        </row>
        <row r="120">
          <cell r="B120" t="str">
            <v>K0443387</v>
          </cell>
          <cell r="C120" t="str">
            <v>Lonmelfaran ECCE</v>
          </cell>
          <cell r="D120" t="str">
            <v>Audited</v>
          </cell>
          <cell r="E120">
            <v>1</v>
          </cell>
          <cell r="F120">
            <v>3</v>
          </cell>
          <cell r="G120">
            <v>4</v>
          </cell>
          <cell r="H120">
            <v>6</v>
          </cell>
          <cell r="I120">
            <v>14</v>
          </cell>
        </row>
        <row r="121">
          <cell r="B121" t="str">
            <v>K0443395</v>
          </cell>
          <cell r="C121" t="str">
            <v>Baiap SDA ECCE</v>
          </cell>
          <cell r="D121" t="str">
            <v>Audited</v>
          </cell>
          <cell r="E121">
            <v>1</v>
          </cell>
          <cell r="F121">
            <v>1</v>
          </cell>
          <cell r="G121">
            <v>2</v>
          </cell>
          <cell r="H121">
            <v>2</v>
          </cell>
          <cell r="I121">
            <v>6</v>
          </cell>
        </row>
        <row r="122">
          <cell r="B122" t="str">
            <v>K0443421</v>
          </cell>
          <cell r="C122" t="str">
            <v>Megamone ECCE</v>
          </cell>
          <cell r="D122" t="str">
            <v>Audited</v>
          </cell>
          <cell r="E122"/>
          <cell r="F122">
            <v>3</v>
          </cell>
          <cell r="G122">
            <v>1</v>
          </cell>
          <cell r="H122">
            <v>4</v>
          </cell>
          <cell r="I122">
            <v>8</v>
          </cell>
        </row>
        <row r="123">
          <cell r="B123" t="str">
            <v>K0444179</v>
          </cell>
          <cell r="C123" t="str">
            <v>Liro ECCE</v>
          </cell>
          <cell r="D123" t="str">
            <v>Audited</v>
          </cell>
          <cell r="E123">
            <v>1</v>
          </cell>
          <cell r="F123">
            <v>1</v>
          </cell>
          <cell r="G123">
            <v>2</v>
          </cell>
          <cell r="H123">
            <v>5</v>
          </cell>
          <cell r="I123">
            <v>9</v>
          </cell>
        </row>
        <row r="124">
          <cell r="B124" t="str">
            <v>K0444183</v>
          </cell>
          <cell r="C124" t="str">
            <v>Vutekai ECCE</v>
          </cell>
          <cell r="D124" t="str">
            <v>Audited</v>
          </cell>
          <cell r="E124">
            <v>4</v>
          </cell>
          <cell r="F124">
            <v>3</v>
          </cell>
          <cell r="G124">
            <v>3</v>
          </cell>
          <cell r="H124">
            <v>4</v>
          </cell>
          <cell r="I124">
            <v>14</v>
          </cell>
        </row>
        <row r="125">
          <cell r="B125" t="str">
            <v>K0444186</v>
          </cell>
          <cell r="C125" t="str">
            <v>Selusa ECCE</v>
          </cell>
          <cell r="D125" t="str">
            <v>Audited</v>
          </cell>
          <cell r="E125">
            <v>3</v>
          </cell>
          <cell r="F125">
            <v>2</v>
          </cell>
          <cell r="G125">
            <v>2</v>
          </cell>
          <cell r="H125">
            <v>2</v>
          </cell>
          <cell r="I125">
            <v>9</v>
          </cell>
        </row>
        <row r="126">
          <cell r="B126" t="str">
            <v>K0444189</v>
          </cell>
          <cell r="C126" t="str">
            <v>Vauleli ECCE</v>
          </cell>
          <cell r="D126" t="str">
            <v>Audited</v>
          </cell>
          <cell r="E126">
            <v>2</v>
          </cell>
          <cell r="F126">
            <v>4</v>
          </cell>
          <cell r="G126">
            <v>3</v>
          </cell>
          <cell r="H126">
            <v>2</v>
          </cell>
          <cell r="I126">
            <v>11</v>
          </cell>
        </row>
        <row r="127">
          <cell r="B127" t="str">
            <v>K0444340</v>
          </cell>
          <cell r="C127" t="str">
            <v>Luvil ECCE</v>
          </cell>
          <cell r="D127" t="str">
            <v>Audited</v>
          </cell>
          <cell r="E127">
            <v>1</v>
          </cell>
          <cell r="F127">
            <v>1</v>
          </cell>
          <cell r="G127">
            <v>2</v>
          </cell>
          <cell r="H127">
            <v>3</v>
          </cell>
          <cell r="I127">
            <v>7</v>
          </cell>
        </row>
        <row r="128">
          <cell r="B128" t="str">
            <v>Total</v>
          </cell>
          <cell r="C128" t="str">
            <v>Malampa Total</v>
          </cell>
          <cell r="D128" t="str">
            <v/>
          </cell>
          <cell r="E128">
            <v>343</v>
          </cell>
          <cell r="F128">
            <v>340</v>
          </cell>
          <cell r="G128">
            <v>487</v>
          </cell>
          <cell r="H128">
            <v>486</v>
          </cell>
        </row>
        <row r="129">
          <cell r="B129" t="str">
            <v>Penama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>K0326003</v>
          </cell>
          <cell r="C130" t="str">
            <v>Loquirutaro ECCE</v>
          </cell>
          <cell r="D130" t="str">
            <v>Audited</v>
          </cell>
          <cell r="E130">
            <v>5</v>
          </cell>
          <cell r="F130">
            <v>10</v>
          </cell>
          <cell r="G130">
            <v>1</v>
          </cell>
          <cell r="H130">
            <v>4</v>
          </cell>
          <cell r="I130">
            <v>20</v>
          </cell>
        </row>
        <row r="131">
          <cell r="B131" t="str">
            <v>K0326008</v>
          </cell>
          <cell r="C131" t="str">
            <v>Lovatugato ECCE</v>
          </cell>
          <cell r="D131" t="str">
            <v>Audited</v>
          </cell>
          <cell r="E131">
            <v>2</v>
          </cell>
          <cell r="F131">
            <v>2</v>
          </cell>
          <cell r="G131">
            <v>2</v>
          </cell>
          <cell r="H131">
            <v>4</v>
          </cell>
          <cell r="I131">
            <v>10</v>
          </cell>
        </row>
        <row r="132">
          <cell r="B132" t="str">
            <v>K0326009</v>
          </cell>
          <cell r="C132" t="str">
            <v>Naleleo ECCE</v>
          </cell>
          <cell r="D132" t="str">
            <v>Audited</v>
          </cell>
          <cell r="E132">
            <v>1</v>
          </cell>
          <cell r="F132"/>
          <cell r="G132">
            <v>2</v>
          </cell>
          <cell r="H132">
            <v>4</v>
          </cell>
          <cell r="I132">
            <v>7</v>
          </cell>
        </row>
        <row r="133">
          <cell r="B133" t="str">
            <v>K0326011</v>
          </cell>
          <cell r="C133" t="str">
            <v>Lemus ECCE</v>
          </cell>
          <cell r="D133" t="str">
            <v>Audited</v>
          </cell>
          <cell r="E133">
            <v>4</v>
          </cell>
          <cell r="F133">
            <v>3</v>
          </cell>
          <cell r="G133">
            <v>3</v>
          </cell>
          <cell r="H133">
            <v>3</v>
          </cell>
          <cell r="I133">
            <v>13</v>
          </cell>
        </row>
        <row r="134">
          <cell r="B134" t="str">
            <v>K0326013</v>
          </cell>
          <cell r="C134" t="str">
            <v>Lolovange ECCE</v>
          </cell>
          <cell r="D134" t="str">
            <v>Audited</v>
          </cell>
          <cell r="E134"/>
          <cell r="F134"/>
          <cell r="G134">
            <v>1</v>
          </cell>
          <cell r="H134">
            <v>3</v>
          </cell>
          <cell r="I134">
            <v>4</v>
          </cell>
        </row>
        <row r="135">
          <cell r="B135" t="str">
            <v>K0326015</v>
          </cell>
          <cell r="C135" t="str">
            <v>Vanue Marama ECCE</v>
          </cell>
          <cell r="D135" t="str">
            <v>Audited</v>
          </cell>
          <cell r="E135">
            <v>3</v>
          </cell>
          <cell r="F135">
            <v>5</v>
          </cell>
          <cell r="G135">
            <v>1</v>
          </cell>
          <cell r="H135">
            <v>4</v>
          </cell>
          <cell r="I135">
            <v>13</v>
          </cell>
        </row>
        <row r="136">
          <cell r="B136" t="str">
            <v>K0326018</v>
          </cell>
          <cell r="C136" t="str">
            <v>Lolosori ECCE</v>
          </cell>
          <cell r="D136" t="str">
            <v>Audited</v>
          </cell>
          <cell r="E136">
            <v>2</v>
          </cell>
          <cell r="F136">
            <v>2</v>
          </cell>
          <cell r="G136">
            <v>3</v>
          </cell>
          <cell r="H136">
            <v>1</v>
          </cell>
          <cell r="I136">
            <v>8</v>
          </cell>
        </row>
        <row r="137">
          <cell r="B137" t="str">
            <v>K0326026</v>
          </cell>
          <cell r="C137" t="str">
            <v>Nangire ECCE</v>
          </cell>
          <cell r="D137" t="str">
            <v>Audited</v>
          </cell>
          <cell r="E137">
            <v>3</v>
          </cell>
          <cell r="F137">
            <v>1</v>
          </cell>
          <cell r="G137">
            <v>3</v>
          </cell>
          <cell r="H137">
            <v>1</v>
          </cell>
          <cell r="I137">
            <v>8</v>
          </cell>
        </row>
        <row r="138">
          <cell r="B138" t="str">
            <v>K0326027</v>
          </cell>
          <cell r="C138" t="str">
            <v>Lolopuepue ECCE</v>
          </cell>
          <cell r="D138" t="str">
            <v>Audited</v>
          </cell>
          <cell r="E138">
            <v>1</v>
          </cell>
          <cell r="F138">
            <v>3</v>
          </cell>
          <cell r="G138">
            <v>7</v>
          </cell>
          <cell r="H138">
            <v>2</v>
          </cell>
          <cell r="I138">
            <v>13</v>
          </cell>
        </row>
        <row r="139">
          <cell r="B139" t="str">
            <v>K0326031</v>
          </cell>
          <cell r="C139" t="str">
            <v>Loone ECCE</v>
          </cell>
          <cell r="D139" t="str">
            <v>Audited</v>
          </cell>
          <cell r="E139">
            <v>2</v>
          </cell>
          <cell r="F139">
            <v>2</v>
          </cell>
          <cell r="G139">
            <v>4</v>
          </cell>
          <cell r="H139">
            <v>6</v>
          </cell>
          <cell r="I139">
            <v>14</v>
          </cell>
        </row>
        <row r="140">
          <cell r="B140" t="str">
            <v>K0326034</v>
          </cell>
          <cell r="C140" t="str">
            <v>Vatuhangele ECCE</v>
          </cell>
          <cell r="D140" t="str">
            <v>Audited</v>
          </cell>
          <cell r="E140">
            <v>9</v>
          </cell>
          <cell r="F140">
            <v>3</v>
          </cell>
          <cell r="G140">
            <v>3</v>
          </cell>
          <cell r="H140">
            <v>5</v>
          </cell>
          <cell r="I140">
            <v>20</v>
          </cell>
        </row>
        <row r="141">
          <cell r="B141" t="str">
            <v>K0326035</v>
          </cell>
          <cell r="C141" t="str">
            <v>Nduindui ECCE</v>
          </cell>
          <cell r="D141" t="str">
            <v>Audited</v>
          </cell>
          <cell r="E141">
            <v>1</v>
          </cell>
          <cell r="F141">
            <v>3</v>
          </cell>
          <cell r="G141">
            <v>5</v>
          </cell>
          <cell r="H141">
            <v>5</v>
          </cell>
          <cell r="I141">
            <v>14</v>
          </cell>
        </row>
        <row r="142">
          <cell r="B142" t="str">
            <v>K0326038</v>
          </cell>
          <cell r="C142" t="str">
            <v>Autabulu ECCE</v>
          </cell>
          <cell r="D142" t="str">
            <v>Audited</v>
          </cell>
          <cell r="E142">
            <v>5</v>
          </cell>
          <cell r="F142">
            <v>1</v>
          </cell>
          <cell r="G142"/>
          <cell r="H142">
            <v>1</v>
          </cell>
          <cell r="I142">
            <v>7</v>
          </cell>
        </row>
        <row r="143">
          <cell r="B143" t="str">
            <v>K0326039</v>
          </cell>
          <cell r="C143" t="str">
            <v>Volovuhu ECCE</v>
          </cell>
          <cell r="D143" t="str">
            <v>Audited</v>
          </cell>
          <cell r="E143"/>
          <cell r="F143">
            <v>1</v>
          </cell>
          <cell r="G143">
            <v>2</v>
          </cell>
          <cell r="H143"/>
          <cell r="I143">
            <v>3</v>
          </cell>
        </row>
        <row r="144">
          <cell r="B144" t="str">
            <v>K0326041</v>
          </cell>
          <cell r="C144" t="str">
            <v>Vilakalaka ECCE</v>
          </cell>
          <cell r="D144" t="str">
            <v>Audited</v>
          </cell>
          <cell r="E144"/>
          <cell r="F144">
            <v>2</v>
          </cell>
          <cell r="G144">
            <v>1</v>
          </cell>
          <cell r="H144">
            <v>2</v>
          </cell>
          <cell r="I144">
            <v>5</v>
          </cell>
        </row>
        <row r="145">
          <cell r="B145" t="str">
            <v>K0326042</v>
          </cell>
          <cell r="C145" t="str">
            <v>Walaha ECCE</v>
          </cell>
          <cell r="D145" t="str">
            <v>Audited</v>
          </cell>
          <cell r="E145">
            <v>1</v>
          </cell>
          <cell r="F145">
            <v>1</v>
          </cell>
          <cell r="G145">
            <v>5</v>
          </cell>
          <cell r="H145">
            <v>1</v>
          </cell>
          <cell r="I145">
            <v>8</v>
          </cell>
        </row>
        <row r="146">
          <cell r="B146" t="str">
            <v>K0326103</v>
          </cell>
          <cell r="C146" t="str">
            <v>Lolowai Home Base ECCE</v>
          </cell>
          <cell r="D146" t="str">
            <v>Audited</v>
          </cell>
          <cell r="E146"/>
          <cell r="F146">
            <v>2</v>
          </cell>
          <cell r="G146">
            <v>4</v>
          </cell>
          <cell r="H146">
            <v>4</v>
          </cell>
          <cell r="I146">
            <v>10</v>
          </cell>
        </row>
        <row r="147">
          <cell r="B147" t="str">
            <v>K0326314</v>
          </cell>
          <cell r="C147" t="str">
            <v>Saratamata ECCE</v>
          </cell>
          <cell r="D147" t="str">
            <v>Audited</v>
          </cell>
          <cell r="E147">
            <v>4</v>
          </cell>
          <cell r="F147">
            <v>2</v>
          </cell>
          <cell r="G147">
            <v>4</v>
          </cell>
          <cell r="H147">
            <v>3</v>
          </cell>
          <cell r="I147">
            <v>13</v>
          </cell>
        </row>
        <row r="148">
          <cell r="B148" t="str">
            <v>K0326316</v>
          </cell>
          <cell r="C148" t="str">
            <v>Levatkainmel ECCE</v>
          </cell>
          <cell r="D148" t="str">
            <v>Audited</v>
          </cell>
          <cell r="E148">
            <v>5</v>
          </cell>
          <cell r="F148"/>
          <cell r="G148">
            <v>2</v>
          </cell>
          <cell r="H148">
            <v>6</v>
          </cell>
          <cell r="I148">
            <v>13</v>
          </cell>
        </row>
        <row r="149">
          <cell r="B149" t="str">
            <v>K0326330</v>
          </cell>
          <cell r="C149" t="str">
            <v>Tagui ECCE</v>
          </cell>
          <cell r="D149" t="str">
            <v>Audited</v>
          </cell>
          <cell r="E149">
            <v>1</v>
          </cell>
          <cell r="F149">
            <v>3</v>
          </cell>
          <cell r="G149">
            <v>2</v>
          </cell>
          <cell r="H149">
            <v>3</v>
          </cell>
          <cell r="I149">
            <v>9</v>
          </cell>
        </row>
        <row r="150">
          <cell r="B150" t="str">
            <v>K0326337</v>
          </cell>
          <cell r="C150" t="str">
            <v>Ngwalona ECCE</v>
          </cell>
          <cell r="D150" t="str">
            <v>Audited</v>
          </cell>
          <cell r="E150">
            <v>3</v>
          </cell>
          <cell r="F150">
            <v>1</v>
          </cell>
          <cell r="G150">
            <v>4</v>
          </cell>
          <cell r="H150">
            <v>3</v>
          </cell>
          <cell r="I150">
            <v>11</v>
          </cell>
        </row>
        <row r="151">
          <cell r="B151" t="str">
            <v>K0326355</v>
          </cell>
          <cell r="C151" t="str">
            <v>Quatuneala ECCE</v>
          </cell>
          <cell r="D151" t="str">
            <v>Audited</v>
          </cell>
          <cell r="E151"/>
          <cell r="F151">
            <v>2</v>
          </cell>
          <cell r="G151"/>
          <cell r="H151">
            <v>4</v>
          </cell>
          <cell r="I151">
            <v>6</v>
          </cell>
        </row>
        <row r="152">
          <cell r="B152" t="str">
            <v>K0326363</v>
          </cell>
          <cell r="C152" t="str">
            <v>Bonoe ECCE</v>
          </cell>
          <cell r="D152" t="str">
            <v>Audited</v>
          </cell>
          <cell r="E152">
            <v>2</v>
          </cell>
          <cell r="F152">
            <v>2</v>
          </cell>
          <cell r="G152">
            <v>1</v>
          </cell>
          <cell r="H152"/>
          <cell r="I152">
            <v>5</v>
          </cell>
        </row>
        <row r="153">
          <cell r="B153" t="str">
            <v>K0326367</v>
          </cell>
          <cell r="C153" t="str">
            <v>Ala Memorial ECCE</v>
          </cell>
          <cell r="D153" t="str">
            <v>Audited</v>
          </cell>
          <cell r="E153">
            <v>8</v>
          </cell>
          <cell r="F153">
            <v>3</v>
          </cell>
          <cell r="G153">
            <v>3</v>
          </cell>
          <cell r="H153"/>
          <cell r="I153">
            <v>14</v>
          </cell>
        </row>
        <row r="154">
          <cell r="B154" t="str">
            <v>K0326376</v>
          </cell>
          <cell r="C154" t="str">
            <v>Vanuebulu ECCE</v>
          </cell>
          <cell r="D154" t="str">
            <v>Audited</v>
          </cell>
          <cell r="E154">
            <v>1</v>
          </cell>
          <cell r="F154">
            <v>2</v>
          </cell>
          <cell r="G154">
            <v>2</v>
          </cell>
          <cell r="H154">
            <v>2</v>
          </cell>
          <cell r="I154">
            <v>7</v>
          </cell>
        </row>
        <row r="155">
          <cell r="B155" t="str">
            <v>K0326378</v>
          </cell>
          <cell r="C155" t="str">
            <v>Lolovoli ECCE</v>
          </cell>
          <cell r="D155" t="str">
            <v>Audited</v>
          </cell>
          <cell r="E155">
            <v>3</v>
          </cell>
          <cell r="F155">
            <v>3</v>
          </cell>
          <cell r="G155">
            <v>8</v>
          </cell>
          <cell r="H155">
            <v>1</v>
          </cell>
          <cell r="I155">
            <v>15</v>
          </cell>
        </row>
        <row r="156">
          <cell r="B156" t="str">
            <v>K0326379</v>
          </cell>
          <cell r="C156" t="str">
            <v>Simon ECCE</v>
          </cell>
          <cell r="D156" t="str">
            <v>Audited</v>
          </cell>
          <cell r="E156">
            <v>4</v>
          </cell>
          <cell r="F156">
            <v>1</v>
          </cell>
          <cell r="G156">
            <v>6</v>
          </cell>
          <cell r="H156">
            <v>4</v>
          </cell>
          <cell r="I156">
            <v>15</v>
          </cell>
        </row>
        <row r="157">
          <cell r="B157" t="str">
            <v>K0326380</v>
          </cell>
          <cell r="C157" t="str">
            <v>Bangabulu ECCE</v>
          </cell>
          <cell r="D157" t="str">
            <v>Audited</v>
          </cell>
          <cell r="E157">
            <v>3</v>
          </cell>
          <cell r="F157">
            <v>2</v>
          </cell>
          <cell r="G157"/>
          <cell r="H157">
            <v>11</v>
          </cell>
          <cell r="I157">
            <v>16</v>
          </cell>
        </row>
        <row r="158">
          <cell r="B158" t="str">
            <v>K0326382</v>
          </cell>
          <cell r="C158" t="str">
            <v>Waisine ECCE</v>
          </cell>
          <cell r="D158" t="str">
            <v>Audited</v>
          </cell>
          <cell r="E158">
            <v>4</v>
          </cell>
          <cell r="F158">
            <v>1</v>
          </cell>
          <cell r="G158">
            <v>1</v>
          </cell>
          <cell r="H158">
            <v>3</v>
          </cell>
          <cell r="I158">
            <v>9</v>
          </cell>
        </row>
        <row r="159">
          <cell r="B159" t="str">
            <v>K0326390</v>
          </cell>
          <cell r="C159" t="str">
            <v>Sarabulu ECCE</v>
          </cell>
          <cell r="D159" t="str">
            <v>Audited</v>
          </cell>
          <cell r="E159">
            <v>4</v>
          </cell>
          <cell r="F159">
            <v>2</v>
          </cell>
          <cell r="G159">
            <v>2</v>
          </cell>
          <cell r="H159">
            <v>3</v>
          </cell>
          <cell r="I159">
            <v>11</v>
          </cell>
        </row>
        <row r="160">
          <cell r="B160" t="str">
            <v>K0326394</v>
          </cell>
          <cell r="C160" t="str">
            <v>Ambanaga Child Care ECCE</v>
          </cell>
          <cell r="D160" t="str">
            <v>Audited</v>
          </cell>
          <cell r="E160">
            <v>1</v>
          </cell>
          <cell r="F160">
            <v>3</v>
          </cell>
          <cell r="G160">
            <v>3</v>
          </cell>
          <cell r="H160">
            <v>3</v>
          </cell>
          <cell r="I160">
            <v>10</v>
          </cell>
        </row>
        <row r="161">
          <cell r="B161" t="str">
            <v>K0326397</v>
          </cell>
          <cell r="C161" t="str">
            <v>Talai Roroi Leleo ECCE</v>
          </cell>
          <cell r="D161" t="str">
            <v>Audited</v>
          </cell>
          <cell r="E161">
            <v>3</v>
          </cell>
          <cell r="F161">
            <v>1</v>
          </cell>
          <cell r="G161">
            <v>3</v>
          </cell>
          <cell r="H161">
            <v>5</v>
          </cell>
          <cell r="I161">
            <v>12</v>
          </cell>
        </row>
        <row r="162">
          <cell r="B162" t="str">
            <v>K0326407</v>
          </cell>
          <cell r="C162" t="str">
            <v>Quatui ECCE</v>
          </cell>
          <cell r="D162" t="str">
            <v>Audited</v>
          </cell>
          <cell r="E162">
            <v>1</v>
          </cell>
          <cell r="F162">
            <v>4</v>
          </cell>
          <cell r="G162">
            <v>1</v>
          </cell>
          <cell r="H162">
            <v>4</v>
          </cell>
          <cell r="I162">
            <v>10</v>
          </cell>
        </row>
        <row r="163">
          <cell r="B163" t="str">
            <v>K0326408</v>
          </cell>
          <cell r="C163" t="str">
            <v>Wailakau ECCE</v>
          </cell>
          <cell r="D163" t="str">
            <v>Audited</v>
          </cell>
          <cell r="E163">
            <v>2</v>
          </cell>
          <cell r="F163">
            <v>2</v>
          </cell>
          <cell r="G163">
            <v>8</v>
          </cell>
          <cell r="H163">
            <v>4</v>
          </cell>
          <cell r="I163">
            <v>16</v>
          </cell>
        </row>
        <row r="164">
          <cell r="B164" t="str">
            <v>K0327043</v>
          </cell>
          <cell r="C164" t="str">
            <v>Nonda ECCE</v>
          </cell>
          <cell r="D164" t="str">
            <v>Audited</v>
          </cell>
          <cell r="E164">
            <v>7</v>
          </cell>
          <cell r="F164">
            <v>2</v>
          </cell>
          <cell r="G164">
            <v>4</v>
          </cell>
          <cell r="H164">
            <v>3</v>
          </cell>
          <cell r="I164">
            <v>16</v>
          </cell>
        </row>
        <row r="165">
          <cell r="B165" t="str">
            <v>K0327047</v>
          </cell>
          <cell r="C165" t="str">
            <v>Warebulu ECCE</v>
          </cell>
          <cell r="D165" t="str">
            <v>Audited</v>
          </cell>
          <cell r="E165">
            <v>3</v>
          </cell>
          <cell r="F165">
            <v>1</v>
          </cell>
          <cell r="G165">
            <v>1</v>
          </cell>
          <cell r="H165"/>
          <cell r="I165">
            <v>5</v>
          </cell>
        </row>
        <row r="166">
          <cell r="B166" t="str">
            <v>K0327048</v>
          </cell>
          <cell r="C166" t="str">
            <v>Sulua ECCE</v>
          </cell>
          <cell r="D166" t="str">
            <v>Audited</v>
          </cell>
          <cell r="E166">
            <v>1</v>
          </cell>
          <cell r="F166">
            <v>2</v>
          </cell>
          <cell r="G166">
            <v>6</v>
          </cell>
          <cell r="H166">
            <v>6</v>
          </cell>
          <cell r="I166">
            <v>15</v>
          </cell>
        </row>
        <row r="167">
          <cell r="B167" t="str">
            <v>K0327049</v>
          </cell>
          <cell r="C167" t="str">
            <v>Saranagwelu ECCE</v>
          </cell>
          <cell r="D167" t="str">
            <v>Audited</v>
          </cell>
          <cell r="E167">
            <v>4</v>
          </cell>
          <cell r="F167">
            <v>6</v>
          </cell>
          <cell r="G167">
            <v>6</v>
          </cell>
          <cell r="H167">
            <v>10</v>
          </cell>
          <cell r="I167">
            <v>26</v>
          </cell>
        </row>
        <row r="168">
          <cell r="B168" t="str">
            <v>K0327050</v>
          </cell>
          <cell r="C168" t="str">
            <v>Baitora ECCE</v>
          </cell>
          <cell r="D168" t="str">
            <v>Audited</v>
          </cell>
          <cell r="E168">
            <v>2</v>
          </cell>
          <cell r="F168">
            <v>5</v>
          </cell>
          <cell r="G168">
            <v>4</v>
          </cell>
          <cell r="H168">
            <v>2</v>
          </cell>
          <cell r="I168">
            <v>13</v>
          </cell>
        </row>
        <row r="169">
          <cell r="B169" t="str">
            <v>K0327055</v>
          </cell>
          <cell r="C169" t="str">
            <v>Nasawa ECCE</v>
          </cell>
          <cell r="D169" t="str">
            <v>Audited</v>
          </cell>
          <cell r="E169">
            <v>2</v>
          </cell>
          <cell r="F169">
            <v>5</v>
          </cell>
          <cell r="G169">
            <v>7</v>
          </cell>
          <cell r="H169">
            <v>9</v>
          </cell>
          <cell r="I169">
            <v>23</v>
          </cell>
        </row>
        <row r="170">
          <cell r="B170" t="str">
            <v>K0327058</v>
          </cell>
          <cell r="C170" t="str">
            <v>Susui ECCE</v>
          </cell>
          <cell r="D170" t="str">
            <v>Audited</v>
          </cell>
          <cell r="E170"/>
          <cell r="F170"/>
          <cell r="G170">
            <v>2</v>
          </cell>
          <cell r="H170"/>
          <cell r="I170">
            <v>2</v>
          </cell>
        </row>
        <row r="171">
          <cell r="B171" t="str">
            <v>K0327060</v>
          </cell>
          <cell r="C171" t="str">
            <v>Rogrere ECCE</v>
          </cell>
          <cell r="D171" t="str">
            <v>Audited</v>
          </cell>
          <cell r="E171">
            <v>1</v>
          </cell>
          <cell r="F171">
            <v>2</v>
          </cell>
          <cell r="G171">
            <v>2</v>
          </cell>
          <cell r="H171">
            <v>2</v>
          </cell>
          <cell r="I171">
            <v>7</v>
          </cell>
        </row>
        <row r="172">
          <cell r="B172" t="str">
            <v>K0327312</v>
          </cell>
          <cell r="C172" t="str">
            <v>Wai Bulu ECCE</v>
          </cell>
          <cell r="D172" t="str">
            <v>Audited</v>
          </cell>
          <cell r="E172">
            <v>2</v>
          </cell>
          <cell r="F172">
            <v>2</v>
          </cell>
          <cell r="G172">
            <v>6</v>
          </cell>
          <cell r="H172">
            <v>4</v>
          </cell>
          <cell r="I172">
            <v>14</v>
          </cell>
        </row>
        <row r="173">
          <cell r="B173" t="str">
            <v>K0327325</v>
          </cell>
          <cell r="C173" t="str">
            <v>Ambanga ECCE</v>
          </cell>
          <cell r="D173" t="str">
            <v>Audited</v>
          </cell>
          <cell r="E173">
            <v>2</v>
          </cell>
          <cell r="F173">
            <v>1</v>
          </cell>
          <cell r="G173"/>
          <cell r="H173">
            <v>1</v>
          </cell>
          <cell r="I173">
            <v>4</v>
          </cell>
        </row>
        <row r="174">
          <cell r="B174" t="str">
            <v>K0327361</v>
          </cell>
          <cell r="C174" t="str">
            <v>Roronda ECCE</v>
          </cell>
          <cell r="D174" t="str">
            <v>Audited</v>
          </cell>
          <cell r="E174">
            <v>4</v>
          </cell>
          <cell r="F174">
            <v>2</v>
          </cell>
          <cell r="G174">
            <v>4</v>
          </cell>
          <cell r="H174">
            <v>4</v>
          </cell>
          <cell r="I174">
            <v>14</v>
          </cell>
        </row>
        <row r="175">
          <cell r="B175" t="str">
            <v>K0327374</v>
          </cell>
          <cell r="C175" t="str">
            <v>Naone ECCE</v>
          </cell>
          <cell r="D175" t="str">
            <v>Audited</v>
          </cell>
          <cell r="E175">
            <v>6</v>
          </cell>
          <cell r="F175">
            <v>4</v>
          </cell>
          <cell r="G175">
            <v>4</v>
          </cell>
          <cell r="H175">
            <v>1</v>
          </cell>
          <cell r="I175">
            <v>15</v>
          </cell>
        </row>
        <row r="176">
          <cell r="B176" t="str">
            <v>K0327375</v>
          </cell>
          <cell r="C176" t="str">
            <v>Marino ECCE</v>
          </cell>
          <cell r="D176" t="str">
            <v>Audited</v>
          </cell>
          <cell r="E176">
            <v>4</v>
          </cell>
          <cell r="F176">
            <v>2</v>
          </cell>
          <cell r="G176">
            <v>5</v>
          </cell>
          <cell r="H176">
            <v>3</v>
          </cell>
          <cell r="I176">
            <v>14</v>
          </cell>
        </row>
        <row r="177">
          <cell r="B177" t="str">
            <v>K0327389</v>
          </cell>
          <cell r="C177" t="str">
            <v>Tano Bula ECCE</v>
          </cell>
          <cell r="D177" t="str">
            <v>Audited</v>
          </cell>
          <cell r="E177">
            <v>4</v>
          </cell>
          <cell r="F177">
            <v>7</v>
          </cell>
          <cell r="G177">
            <v>2</v>
          </cell>
          <cell r="H177">
            <v>3</v>
          </cell>
          <cell r="I177">
            <v>16</v>
          </cell>
        </row>
        <row r="178">
          <cell r="B178" t="str">
            <v>K0327410</v>
          </cell>
          <cell r="C178" t="str">
            <v>Naumum Homebase ECCE</v>
          </cell>
          <cell r="D178" t="str">
            <v>Audited</v>
          </cell>
          <cell r="E178">
            <v>3</v>
          </cell>
          <cell r="F178">
            <v>1</v>
          </cell>
          <cell r="G178">
            <v>6</v>
          </cell>
          <cell r="H178">
            <v>2</v>
          </cell>
          <cell r="I178">
            <v>12</v>
          </cell>
        </row>
        <row r="179">
          <cell r="B179" t="str">
            <v>K0327411</v>
          </cell>
          <cell r="C179" t="str">
            <v>Moldoro ECCE</v>
          </cell>
          <cell r="D179" t="str">
            <v>Audited</v>
          </cell>
          <cell r="E179">
            <v>1</v>
          </cell>
          <cell r="F179">
            <v>2</v>
          </cell>
          <cell r="G179">
            <v>1</v>
          </cell>
          <cell r="H179">
            <v>4</v>
          </cell>
          <cell r="I179">
            <v>8</v>
          </cell>
        </row>
        <row r="180">
          <cell r="B180" t="str">
            <v>K0327413</v>
          </cell>
          <cell r="C180" t="str">
            <v>Vonda ECCE</v>
          </cell>
          <cell r="D180" t="str">
            <v>Audited</v>
          </cell>
          <cell r="E180"/>
          <cell r="F180">
            <v>2</v>
          </cell>
          <cell r="G180"/>
          <cell r="H180">
            <v>1</v>
          </cell>
          <cell r="I180">
            <v>3</v>
          </cell>
        </row>
        <row r="181">
          <cell r="B181" t="str">
            <v>K0327416</v>
          </cell>
          <cell r="C181" t="str">
            <v>Bevatu ECCE</v>
          </cell>
          <cell r="D181" t="str">
            <v>Audited</v>
          </cell>
          <cell r="E181">
            <v>1</v>
          </cell>
          <cell r="F181">
            <v>3</v>
          </cell>
          <cell r="G181">
            <v>4</v>
          </cell>
          <cell r="H181"/>
          <cell r="I181">
            <v>8</v>
          </cell>
        </row>
        <row r="182">
          <cell r="B182" t="str">
            <v>K0327417</v>
          </cell>
          <cell r="C182" t="str">
            <v>Lemabulu ECCE</v>
          </cell>
          <cell r="D182" t="str">
            <v>Audited</v>
          </cell>
          <cell r="E182">
            <v>4</v>
          </cell>
          <cell r="F182">
            <v>3</v>
          </cell>
          <cell r="G182"/>
          <cell r="H182">
            <v>1</v>
          </cell>
          <cell r="I182">
            <v>8</v>
          </cell>
        </row>
        <row r="183">
          <cell r="B183" t="str">
            <v>K0328061</v>
          </cell>
          <cell r="C183" t="str">
            <v>Aligu ECCE</v>
          </cell>
          <cell r="D183" t="str">
            <v>Audited</v>
          </cell>
          <cell r="E183">
            <v>11</v>
          </cell>
          <cell r="F183">
            <v>11</v>
          </cell>
          <cell r="G183">
            <v>15</v>
          </cell>
          <cell r="H183">
            <v>9</v>
          </cell>
          <cell r="I183">
            <v>46</v>
          </cell>
        </row>
        <row r="184">
          <cell r="B184" t="str">
            <v>K0328067</v>
          </cell>
          <cell r="C184" t="str">
            <v>Gamalmaua ECCE</v>
          </cell>
          <cell r="D184" t="str">
            <v>Audited</v>
          </cell>
          <cell r="E184">
            <v>9</v>
          </cell>
          <cell r="F184">
            <v>6</v>
          </cell>
          <cell r="G184">
            <v>12</v>
          </cell>
          <cell r="H184">
            <v>9</v>
          </cell>
          <cell r="I184">
            <v>36</v>
          </cell>
        </row>
        <row r="185">
          <cell r="B185" t="str">
            <v>K0328081</v>
          </cell>
          <cell r="C185" t="str">
            <v>Latano ECCE</v>
          </cell>
          <cell r="D185" t="str">
            <v>Audited</v>
          </cell>
          <cell r="E185">
            <v>3</v>
          </cell>
          <cell r="F185">
            <v>9</v>
          </cell>
          <cell r="G185"/>
          <cell r="H185"/>
          <cell r="I185">
            <v>12</v>
          </cell>
        </row>
        <row r="186">
          <cell r="B186" t="str">
            <v>K0328085</v>
          </cell>
          <cell r="C186" t="str">
            <v>Tanbok ECCE</v>
          </cell>
          <cell r="D186" t="str">
            <v>Audited</v>
          </cell>
          <cell r="E186">
            <v>5</v>
          </cell>
          <cell r="F186">
            <v>7</v>
          </cell>
          <cell r="G186">
            <v>10</v>
          </cell>
          <cell r="H186">
            <v>6</v>
          </cell>
          <cell r="I186">
            <v>28</v>
          </cell>
        </row>
        <row r="187">
          <cell r="B187" t="str">
            <v>K0328088</v>
          </cell>
          <cell r="C187" t="str">
            <v>Herenhala ECCE</v>
          </cell>
          <cell r="D187" t="str">
            <v>Audited</v>
          </cell>
          <cell r="E187">
            <v>10</v>
          </cell>
          <cell r="F187">
            <v>12</v>
          </cell>
          <cell r="G187">
            <v>17</v>
          </cell>
          <cell r="H187">
            <v>18</v>
          </cell>
          <cell r="I187">
            <v>57</v>
          </cell>
        </row>
        <row r="188">
          <cell r="B188" t="str">
            <v>K0328089</v>
          </cell>
          <cell r="C188" t="str">
            <v>Tamua ECCE</v>
          </cell>
          <cell r="D188" t="str">
            <v>Audited</v>
          </cell>
          <cell r="E188">
            <v>5</v>
          </cell>
          <cell r="F188">
            <v>7</v>
          </cell>
          <cell r="G188">
            <v>6</v>
          </cell>
          <cell r="H188">
            <v>4</v>
          </cell>
          <cell r="I188">
            <v>22</v>
          </cell>
        </row>
        <row r="189">
          <cell r="B189" t="str">
            <v>K0328090</v>
          </cell>
          <cell r="C189" t="str">
            <v>Lolkasai ECCE</v>
          </cell>
          <cell r="D189" t="str">
            <v>Audited</v>
          </cell>
          <cell r="E189">
            <v>5</v>
          </cell>
          <cell r="F189">
            <v>4</v>
          </cell>
          <cell r="G189">
            <v>9</v>
          </cell>
          <cell r="H189">
            <v>4</v>
          </cell>
          <cell r="I189">
            <v>22</v>
          </cell>
        </row>
        <row r="190">
          <cell r="B190" t="str">
            <v>K0328093</v>
          </cell>
          <cell r="C190" t="str">
            <v>Pointcross ECCE</v>
          </cell>
          <cell r="D190" t="str">
            <v>Audited</v>
          </cell>
          <cell r="E190">
            <v>5</v>
          </cell>
          <cell r="F190">
            <v>2</v>
          </cell>
          <cell r="G190">
            <v>3</v>
          </cell>
          <cell r="H190">
            <v>6</v>
          </cell>
          <cell r="I190">
            <v>16</v>
          </cell>
        </row>
        <row r="191">
          <cell r="B191" t="str">
            <v>K0328098</v>
          </cell>
          <cell r="C191" t="str">
            <v>Ranwas ECCE</v>
          </cell>
          <cell r="D191" t="str">
            <v>Audited</v>
          </cell>
          <cell r="E191">
            <v>2</v>
          </cell>
          <cell r="F191">
            <v>2</v>
          </cell>
          <cell r="G191">
            <v>6</v>
          </cell>
          <cell r="H191">
            <v>1</v>
          </cell>
          <cell r="I191">
            <v>11</v>
          </cell>
        </row>
        <row r="192">
          <cell r="B192" t="str">
            <v>K0328100</v>
          </cell>
          <cell r="C192" t="str">
            <v>Rangusoksu ECCE</v>
          </cell>
          <cell r="D192" t="str">
            <v>Audited</v>
          </cell>
          <cell r="E192">
            <v>14</v>
          </cell>
          <cell r="F192">
            <v>4</v>
          </cell>
          <cell r="G192">
            <v>6</v>
          </cell>
          <cell r="H192">
            <v>6</v>
          </cell>
          <cell r="I192">
            <v>30</v>
          </cell>
        </row>
        <row r="193">
          <cell r="B193" t="str">
            <v>K0328101</v>
          </cell>
          <cell r="C193" t="str">
            <v>Ranbutor ECCE</v>
          </cell>
          <cell r="D193" t="str">
            <v>Audited</v>
          </cell>
          <cell r="E193"/>
          <cell r="F193"/>
          <cell r="G193">
            <v>4</v>
          </cell>
          <cell r="H193">
            <v>2</v>
          </cell>
          <cell r="I193">
            <v>6</v>
          </cell>
        </row>
        <row r="194">
          <cell r="B194" t="str">
            <v>K0328324</v>
          </cell>
          <cell r="C194" t="str">
            <v>Lesasanemal ECCE</v>
          </cell>
          <cell r="D194" t="str">
            <v>Audited</v>
          </cell>
          <cell r="E194">
            <v>4</v>
          </cell>
          <cell r="F194">
            <v>5</v>
          </cell>
          <cell r="G194">
            <v>1</v>
          </cell>
          <cell r="H194">
            <v>1</v>
          </cell>
          <cell r="I194">
            <v>11</v>
          </cell>
        </row>
        <row r="195">
          <cell r="B195" t="str">
            <v>K0328326</v>
          </cell>
          <cell r="C195" t="str">
            <v>Melsisi ECCE</v>
          </cell>
          <cell r="D195" t="str">
            <v>Audited</v>
          </cell>
          <cell r="E195">
            <v>10</v>
          </cell>
          <cell r="F195">
            <v>2</v>
          </cell>
          <cell r="G195">
            <v>7</v>
          </cell>
          <cell r="H195">
            <v>10</v>
          </cell>
          <cell r="I195">
            <v>29</v>
          </cell>
        </row>
        <row r="196">
          <cell r="B196" t="str">
            <v>K0328327</v>
          </cell>
          <cell r="C196" t="str">
            <v>Lalzadeth ECCE</v>
          </cell>
          <cell r="D196" t="str">
            <v>Audited</v>
          </cell>
          <cell r="E196"/>
          <cell r="F196"/>
          <cell r="G196">
            <v>4</v>
          </cell>
          <cell r="H196">
            <v>5</v>
          </cell>
          <cell r="I196">
            <v>9</v>
          </cell>
        </row>
        <row r="197">
          <cell r="B197" t="str">
            <v>K0328328</v>
          </cell>
          <cell r="C197" t="str">
            <v>Ubiku ECCE</v>
          </cell>
          <cell r="D197" t="str">
            <v>Audited</v>
          </cell>
          <cell r="E197">
            <v>9</v>
          </cell>
          <cell r="F197">
            <v>4</v>
          </cell>
          <cell r="G197">
            <v>7</v>
          </cell>
          <cell r="H197">
            <v>6</v>
          </cell>
          <cell r="I197">
            <v>26</v>
          </cell>
        </row>
        <row r="198">
          <cell r="B198" t="str">
            <v>K0328332</v>
          </cell>
          <cell r="C198" t="str">
            <v>Vansemakul ECCE</v>
          </cell>
          <cell r="D198" t="str">
            <v>Audited</v>
          </cell>
          <cell r="E198">
            <v>2</v>
          </cell>
          <cell r="F198">
            <v>3</v>
          </cell>
          <cell r="G198">
            <v>5</v>
          </cell>
          <cell r="H198">
            <v>3</v>
          </cell>
          <cell r="I198">
            <v>13</v>
          </cell>
        </row>
        <row r="199">
          <cell r="B199" t="str">
            <v>K0328334</v>
          </cell>
          <cell r="C199" t="str">
            <v>Lonfis ECCE</v>
          </cell>
          <cell r="D199" t="str">
            <v>Audited</v>
          </cell>
          <cell r="E199">
            <v>2</v>
          </cell>
          <cell r="F199">
            <v>4</v>
          </cell>
          <cell r="G199">
            <v>4</v>
          </cell>
          <cell r="H199">
            <v>2</v>
          </cell>
          <cell r="I199">
            <v>12</v>
          </cell>
        </row>
        <row r="200">
          <cell r="B200" t="str">
            <v>K0328335</v>
          </cell>
          <cell r="C200" t="str">
            <v>Vanmamla Model ECCE</v>
          </cell>
          <cell r="D200" t="str">
            <v>Audited</v>
          </cell>
          <cell r="E200">
            <v>3</v>
          </cell>
          <cell r="F200">
            <v>4</v>
          </cell>
          <cell r="G200">
            <v>5</v>
          </cell>
          <cell r="H200">
            <v>8</v>
          </cell>
          <cell r="I200">
            <v>20</v>
          </cell>
        </row>
        <row r="201">
          <cell r="B201" t="str">
            <v>K0328336</v>
          </cell>
          <cell r="C201" t="str">
            <v>Ranmawot ECCE</v>
          </cell>
          <cell r="D201" t="str">
            <v>Audited</v>
          </cell>
          <cell r="E201">
            <v>3</v>
          </cell>
          <cell r="F201">
            <v>2</v>
          </cell>
          <cell r="G201">
            <v>1</v>
          </cell>
          <cell r="H201">
            <v>2</v>
          </cell>
          <cell r="I201">
            <v>8</v>
          </cell>
        </row>
        <row r="202">
          <cell r="B202" t="str">
            <v>K0328339</v>
          </cell>
          <cell r="C202" t="str">
            <v>St. Pierre Chanel ECCE</v>
          </cell>
          <cell r="D202" t="str">
            <v>Audited</v>
          </cell>
          <cell r="E202">
            <v>1</v>
          </cell>
          <cell r="F202">
            <v>2</v>
          </cell>
          <cell r="G202">
            <v>3</v>
          </cell>
          <cell r="H202">
            <v>5</v>
          </cell>
          <cell r="I202">
            <v>11</v>
          </cell>
        </row>
        <row r="203">
          <cell r="B203" t="str">
            <v>K0328342</v>
          </cell>
          <cell r="C203" t="str">
            <v>Londar ECCE</v>
          </cell>
          <cell r="D203" t="str">
            <v>Audited</v>
          </cell>
          <cell r="E203">
            <v>3</v>
          </cell>
          <cell r="F203">
            <v>6</v>
          </cell>
          <cell r="G203">
            <v>2</v>
          </cell>
          <cell r="H203">
            <v>2</v>
          </cell>
          <cell r="I203">
            <v>13</v>
          </cell>
        </row>
        <row r="204">
          <cell r="B204" t="str">
            <v>K0328343</v>
          </cell>
          <cell r="C204" t="str">
            <v>Torlie ECCE</v>
          </cell>
          <cell r="D204" t="str">
            <v>Audited</v>
          </cell>
          <cell r="E204">
            <v>11</v>
          </cell>
          <cell r="F204">
            <v>6</v>
          </cell>
          <cell r="G204">
            <v>10</v>
          </cell>
          <cell r="H204">
            <v>14</v>
          </cell>
          <cell r="I204">
            <v>41</v>
          </cell>
        </row>
        <row r="205">
          <cell r="B205" t="str">
            <v>K0328345</v>
          </cell>
          <cell r="C205" t="str">
            <v>Ponra Model ECCE</v>
          </cell>
          <cell r="D205" t="str">
            <v>Audited</v>
          </cell>
          <cell r="E205">
            <v>1</v>
          </cell>
          <cell r="F205">
            <v>1</v>
          </cell>
          <cell r="G205">
            <v>1</v>
          </cell>
          <cell r="H205">
            <v>3</v>
          </cell>
          <cell r="I205">
            <v>6</v>
          </cell>
        </row>
        <row r="206">
          <cell r="B206" t="str">
            <v>K0328346</v>
          </cell>
          <cell r="C206" t="str">
            <v>Wali ECCE</v>
          </cell>
          <cell r="D206" t="str">
            <v>Audited</v>
          </cell>
          <cell r="E206">
            <v>7</v>
          </cell>
          <cell r="F206">
            <v>5</v>
          </cell>
          <cell r="G206">
            <v>5</v>
          </cell>
          <cell r="H206">
            <v>3</v>
          </cell>
          <cell r="I206">
            <v>20</v>
          </cell>
        </row>
        <row r="207">
          <cell r="B207" t="str">
            <v>K0328347</v>
          </cell>
          <cell r="C207" t="str">
            <v>Lon Gron Ske ECCE</v>
          </cell>
          <cell r="D207" t="str">
            <v>Audited</v>
          </cell>
          <cell r="E207">
            <v>1</v>
          </cell>
          <cell r="F207">
            <v>1</v>
          </cell>
          <cell r="G207">
            <v>3</v>
          </cell>
          <cell r="H207">
            <v>6</v>
          </cell>
          <cell r="I207">
            <v>11</v>
          </cell>
        </row>
        <row r="208">
          <cell r="B208" t="str">
            <v>K0328348</v>
          </cell>
          <cell r="C208" t="str">
            <v>St. Henri ECCE</v>
          </cell>
          <cell r="D208" t="str">
            <v>Audited</v>
          </cell>
          <cell r="E208">
            <v>6</v>
          </cell>
          <cell r="F208">
            <v>3</v>
          </cell>
          <cell r="G208">
            <v>3</v>
          </cell>
          <cell r="H208">
            <v>8</v>
          </cell>
          <cell r="I208">
            <v>20</v>
          </cell>
        </row>
        <row r="209">
          <cell r="B209" t="str">
            <v>K0328350</v>
          </cell>
          <cell r="C209" t="str">
            <v>Wanur ECCE</v>
          </cell>
          <cell r="D209" t="str">
            <v>Audited</v>
          </cell>
          <cell r="E209">
            <v>5</v>
          </cell>
          <cell r="F209">
            <v>1</v>
          </cell>
          <cell r="G209">
            <v>4</v>
          </cell>
          <cell r="H209">
            <v>2</v>
          </cell>
          <cell r="I209">
            <v>12</v>
          </cell>
        </row>
        <row r="210">
          <cell r="B210" t="str">
            <v>K0328354</v>
          </cell>
          <cell r="C210" t="str">
            <v>Lemalda ECCE</v>
          </cell>
          <cell r="D210" t="str">
            <v>Audited</v>
          </cell>
          <cell r="E210"/>
          <cell r="F210">
            <v>1</v>
          </cell>
          <cell r="G210">
            <v>1</v>
          </cell>
          <cell r="H210">
            <v>2</v>
          </cell>
          <cell r="I210">
            <v>4</v>
          </cell>
        </row>
        <row r="211">
          <cell r="B211" t="str">
            <v>K0328356</v>
          </cell>
          <cell r="C211" t="str">
            <v>Walun Butuana ECCE</v>
          </cell>
          <cell r="D211" t="str">
            <v>Audited</v>
          </cell>
          <cell r="E211">
            <v>2</v>
          </cell>
          <cell r="F211">
            <v>4</v>
          </cell>
          <cell r="G211"/>
          <cell r="H211">
            <v>4</v>
          </cell>
          <cell r="I211">
            <v>10</v>
          </cell>
        </row>
        <row r="212">
          <cell r="B212" t="str">
            <v>K0328357</v>
          </cell>
          <cell r="C212" t="str">
            <v>Ranwadi ECCE</v>
          </cell>
          <cell r="D212" t="str">
            <v>Audited</v>
          </cell>
          <cell r="E212">
            <v>3</v>
          </cell>
          <cell r="F212">
            <v>2</v>
          </cell>
          <cell r="G212">
            <v>6</v>
          </cell>
          <cell r="H212">
            <v>2</v>
          </cell>
          <cell r="I212">
            <v>13</v>
          </cell>
        </row>
        <row r="213">
          <cell r="B213" t="str">
            <v>K0328359</v>
          </cell>
          <cell r="C213" t="str">
            <v>Sara Leo ECCE</v>
          </cell>
          <cell r="D213" t="str">
            <v>Audited</v>
          </cell>
          <cell r="E213">
            <v>3</v>
          </cell>
          <cell r="F213">
            <v>2</v>
          </cell>
          <cell r="G213">
            <v>1</v>
          </cell>
          <cell r="H213"/>
          <cell r="I213">
            <v>6</v>
          </cell>
        </row>
        <row r="214">
          <cell r="B214" t="str">
            <v>K0328360</v>
          </cell>
          <cell r="C214" t="str">
            <v>Talwa ECCE</v>
          </cell>
          <cell r="D214" t="str">
            <v>Audited</v>
          </cell>
          <cell r="E214">
            <v>4</v>
          </cell>
          <cell r="F214">
            <v>10</v>
          </cell>
          <cell r="G214">
            <v>6</v>
          </cell>
          <cell r="H214">
            <v>6</v>
          </cell>
          <cell r="I214">
            <v>26</v>
          </cell>
        </row>
        <row r="215">
          <cell r="B215" t="str">
            <v>K0328365</v>
          </cell>
          <cell r="C215" t="str">
            <v>St. Michel Laringmat ECCE</v>
          </cell>
          <cell r="D215" t="str">
            <v>Audited</v>
          </cell>
          <cell r="E215">
            <v>2</v>
          </cell>
          <cell r="F215">
            <v>1</v>
          </cell>
          <cell r="G215">
            <v>2</v>
          </cell>
          <cell r="H215">
            <v>4</v>
          </cell>
          <cell r="I215">
            <v>9</v>
          </cell>
        </row>
        <row r="216">
          <cell r="B216" t="str">
            <v>K0328368</v>
          </cell>
          <cell r="C216" t="str">
            <v>Maram ECCE</v>
          </cell>
          <cell r="D216" t="str">
            <v>Audited</v>
          </cell>
          <cell r="E216">
            <v>3</v>
          </cell>
          <cell r="F216">
            <v>4</v>
          </cell>
          <cell r="G216">
            <v>5</v>
          </cell>
          <cell r="H216">
            <v>8</v>
          </cell>
          <cell r="I216">
            <v>20</v>
          </cell>
        </row>
        <row r="217">
          <cell r="B217" t="str">
            <v>K0328369</v>
          </cell>
          <cell r="C217" t="str">
            <v>Naruah ECCE</v>
          </cell>
          <cell r="D217" t="str">
            <v>Audited</v>
          </cell>
          <cell r="E217">
            <v>1</v>
          </cell>
          <cell r="F217">
            <v>4</v>
          </cell>
          <cell r="G217">
            <v>3</v>
          </cell>
          <cell r="H217">
            <v>5</v>
          </cell>
          <cell r="I217">
            <v>13</v>
          </cell>
        </row>
        <row r="218">
          <cell r="B218" t="str">
            <v>K0328383</v>
          </cell>
          <cell r="C218" t="str">
            <v>Atavtabanga ECCE</v>
          </cell>
          <cell r="D218" t="str">
            <v>Audited</v>
          </cell>
          <cell r="E218">
            <v>11</v>
          </cell>
          <cell r="F218">
            <v>14</v>
          </cell>
          <cell r="G218">
            <v>11</v>
          </cell>
          <cell r="H218">
            <v>8</v>
          </cell>
          <cell r="I218">
            <v>44</v>
          </cell>
        </row>
        <row r="219">
          <cell r="B219" t="str">
            <v>K0328384</v>
          </cell>
          <cell r="C219" t="str">
            <v>Baie Barrier ECCE</v>
          </cell>
          <cell r="D219" t="str">
            <v>Audited</v>
          </cell>
          <cell r="E219">
            <v>1</v>
          </cell>
          <cell r="F219"/>
          <cell r="G219">
            <v>6</v>
          </cell>
          <cell r="H219">
            <v>1</v>
          </cell>
          <cell r="I219">
            <v>8</v>
          </cell>
        </row>
        <row r="220">
          <cell r="B220" t="str">
            <v>K0328386</v>
          </cell>
          <cell r="C220" t="str">
            <v>St Lerankaro ECCE</v>
          </cell>
          <cell r="D220" t="str">
            <v>Audited</v>
          </cell>
          <cell r="E220">
            <v>3</v>
          </cell>
          <cell r="F220"/>
          <cell r="G220">
            <v>1</v>
          </cell>
          <cell r="H220"/>
          <cell r="I220">
            <v>4</v>
          </cell>
        </row>
        <row r="221">
          <cell r="B221" t="str">
            <v>K0328388</v>
          </cell>
          <cell r="C221" t="str">
            <v>Sacre Coeur Laringmat ECCE</v>
          </cell>
          <cell r="D221" t="str">
            <v>Audited</v>
          </cell>
          <cell r="E221">
            <v>4</v>
          </cell>
          <cell r="F221">
            <v>2</v>
          </cell>
          <cell r="G221">
            <v>1</v>
          </cell>
          <cell r="H221"/>
          <cell r="I221">
            <v>7</v>
          </cell>
        </row>
        <row r="222">
          <cell r="B222" t="str">
            <v>K0328396</v>
          </cell>
          <cell r="C222" t="str">
            <v>Baie Martelie ECCE</v>
          </cell>
          <cell r="D222" t="str">
            <v>Audited</v>
          </cell>
          <cell r="E222">
            <v>1</v>
          </cell>
          <cell r="F222"/>
          <cell r="G222"/>
          <cell r="H222">
            <v>1</v>
          </cell>
          <cell r="I222">
            <v>2</v>
          </cell>
        </row>
        <row r="223">
          <cell r="B223" t="str">
            <v>K0328398</v>
          </cell>
          <cell r="C223" t="str">
            <v>Agabe Ranmawot ECCE</v>
          </cell>
          <cell r="D223" t="str">
            <v>Audited</v>
          </cell>
          <cell r="E223">
            <v>3</v>
          </cell>
          <cell r="F223">
            <v>2</v>
          </cell>
          <cell r="G223">
            <v>4</v>
          </cell>
          <cell r="H223">
            <v>1</v>
          </cell>
          <cell r="I223">
            <v>10</v>
          </cell>
        </row>
        <row r="224">
          <cell r="B224" t="str">
            <v>K0328402</v>
          </cell>
          <cell r="C224" t="str">
            <v>Bwatnapni ECCE</v>
          </cell>
          <cell r="D224" t="str">
            <v>Audited</v>
          </cell>
          <cell r="E224">
            <v>6</v>
          </cell>
          <cell r="F224">
            <v>7</v>
          </cell>
          <cell r="G224">
            <v>12</v>
          </cell>
          <cell r="H224">
            <v>8</v>
          </cell>
          <cell r="I224">
            <v>33</v>
          </cell>
        </row>
        <row r="225">
          <cell r="B225" t="str">
            <v>K0328403</v>
          </cell>
          <cell r="C225" t="str">
            <v>Tarileo ECCE</v>
          </cell>
          <cell r="D225" t="str">
            <v>Audited</v>
          </cell>
          <cell r="E225">
            <v>6</v>
          </cell>
          <cell r="F225">
            <v>5</v>
          </cell>
          <cell r="G225">
            <v>4</v>
          </cell>
          <cell r="H225">
            <v>6</v>
          </cell>
          <cell r="I225">
            <v>21</v>
          </cell>
        </row>
        <row r="226">
          <cell r="B226" t="str">
            <v>K0328404</v>
          </cell>
          <cell r="C226" t="str">
            <v>Namaram ECCE</v>
          </cell>
          <cell r="D226" t="str">
            <v>Audited</v>
          </cell>
          <cell r="E226">
            <v>5</v>
          </cell>
          <cell r="F226">
            <v>2</v>
          </cell>
          <cell r="G226">
            <v>4</v>
          </cell>
          <cell r="H226">
            <v>6</v>
          </cell>
          <cell r="I226">
            <v>17</v>
          </cell>
        </row>
        <row r="227">
          <cell r="B227" t="str">
            <v>K0328406</v>
          </cell>
          <cell r="C227" t="str">
            <v>Gatavgalana ECCE</v>
          </cell>
          <cell r="D227" t="str">
            <v>Audited</v>
          </cell>
          <cell r="E227">
            <v>10</v>
          </cell>
          <cell r="F227">
            <v>6</v>
          </cell>
          <cell r="G227">
            <v>10</v>
          </cell>
          <cell r="H227">
            <v>6</v>
          </cell>
          <cell r="I227">
            <v>32</v>
          </cell>
        </row>
        <row r="228">
          <cell r="B228" t="str">
            <v>K0328409</v>
          </cell>
          <cell r="C228" t="str">
            <v>St Immaculee Conception ECCE</v>
          </cell>
          <cell r="D228" t="str">
            <v>Audited</v>
          </cell>
          <cell r="E228">
            <v>4</v>
          </cell>
          <cell r="F228">
            <v>5</v>
          </cell>
          <cell r="G228">
            <v>2</v>
          </cell>
          <cell r="H228">
            <v>5</v>
          </cell>
          <cell r="I228">
            <v>16</v>
          </cell>
        </row>
        <row r="229">
          <cell r="B229" t="str">
            <v>K0328412</v>
          </cell>
          <cell r="C229" t="str">
            <v>Lini Memorial ECCE</v>
          </cell>
          <cell r="D229" t="str">
            <v>Audited</v>
          </cell>
          <cell r="E229"/>
          <cell r="F229">
            <v>4</v>
          </cell>
          <cell r="G229">
            <v>3</v>
          </cell>
          <cell r="H229">
            <v>8</v>
          </cell>
          <cell r="I229">
            <v>15</v>
          </cell>
        </row>
        <row r="230">
          <cell r="B230" t="str">
            <v>K0328414</v>
          </cell>
          <cell r="C230" t="str">
            <v>St Joseph Lebutsubutsuvet ECCE</v>
          </cell>
          <cell r="D230" t="str">
            <v>Audited</v>
          </cell>
          <cell r="E230">
            <v>3</v>
          </cell>
          <cell r="F230">
            <v>3</v>
          </cell>
          <cell r="G230">
            <v>3</v>
          </cell>
          <cell r="H230">
            <v>3</v>
          </cell>
          <cell r="I230">
            <v>12</v>
          </cell>
        </row>
        <row r="231">
          <cell r="B231" t="str">
            <v>K0328415</v>
          </cell>
          <cell r="C231" t="str">
            <v>Saint Therese ECCE</v>
          </cell>
          <cell r="D231" t="str">
            <v>Audited</v>
          </cell>
          <cell r="E231">
            <v>2</v>
          </cell>
          <cell r="F231">
            <v>1</v>
          </cell>
          <cell r="G231">
            <v>2</v>
          </cell>
          <cell r="H231"/>
          <cell r="I231">
            <v>5</v>
          </cell>
        </row>
        <row r="232">
          <cell r="B232" t="str">
            <v>Total</v>
          </cell>
          <cell r="C232" t="str">
            <v>Penama Total</v>
          </cell>
          <cell r="D232" t="str">
            <v/>
          </cell>
          <cell r="E232">
            <v>353</v>
          </cell>
          <cell r="F232">
            <v>319</v>
          </cell>
          <cell r="G232">
            <v>401</v>
          </cell>
          <cell r="H232">
            <v>394</v>
          </cell>
        </row>
        <row r="233">
          <cell r="B233" t="str">
            <v>Sanma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B234" t="str">
            <v>0222475</v>
          </cell>
          <cell r="C234" t="str">
            <v>Tafmas Torpen ECCE</v>
          </cell>
          <cell r="D234" t="str">
            <v>Audited</v>
          </cell>
          <cell r="E234"/>
          <cell r="F234"/>
          <cell r="G234"/>
          <cell r="H234">
            <v>2</v>
          </cell>
          <cell r="I234">
            <v>2</v>
          </cell>
        </row>
        <row r="235">
          <cell r="B235" t="str">
            <v>K0217211</v>
          </cell>
          <cell r="C235" t="str">
            <v>Dambulu ECCE</v>
          </cell>
          <cell r="D235" t="str">
            <v>Audited</v>
          </cell>
          <cell r="E235"/>
          <cell r="F235">
            <v>1</v>
          </cell>
          <cell r="G235">
            <v>2</v>
          </cell>
          <cell r="H235">
            <v>3</v>
          </cell>
          <cell r="I235">
            <v>6</v>
          </cell>
        </row>
        <row r="236">
          <cell r="B236" t="str">
            <v>K0219331</v>
          </cell>
          <cell r="C236" t="str">
            <v>Buluiana (Bueli) ECCE</v>
          </cell>
          <cell r="D236" t="str">
            <v>Audited</v>
          </cell>
          <cell r="E236">
            <v>8</v>
          </cell>
          <cell r="F236">
            <v>5</v>
          </cell>
          <cell r="G236">
            <v>6</v>
          </cell>
          <cell r="H236">
            <v>1</v>
          </cell>
          <cell r="I236">
            <v>20</v>
          </cell>
        </row>
        <row r="237">
          <cell r="B237" t="str">
            <v>K0219552</v>
          </cell>
          <cell r="C237" t="str">
            <v>Dombulu ECCE</v>
          </cell>
          <cell r="D237" t="str">
            <v>Audited</v>
          </cell>
          <cell r="E237">
            <v>1</v>
          </cell>
          <cell r="F237">
            <v>2</v>
          </cell>
          <cell r="G237">
            <v>3</v>
          </cell>
          <cell r="H237">
            <v>6</v>
          </cell>
          <cell r="I237">
            <v>12</v>
          </cell>
        </row>
        <row r="238">
          <cell r="B238" t="str">
            <v>K0220059</v>
          </cell>
          <cell r="C238" t="str">
            <v>Bernier Bay ECCE</v>
          </cell>
          <cell r="D238" t="str">
            <v>Audited</v>
          </cell>
          <cell r="E238">
            <v>2</v>
          </cell>
          <cell r="F238">
            <v>3</v>
          </cell>
          <cell r="G238">
            <v>2</v>
          </cell>
          <cell r="H238">
            <v>2</v>
          </cell>
          <cell r="I238">
            <v>9</v>
          </cell>
        </row>
        <row r="239">
          <cell r="B239" t="str">
            <v>K0221002</v>
          </cell>
          <cell r="C239" t="str">
            <v>Alowaru ECCE</v>
          </cell>
          <cell r="D239" t="str">
            <v>Audited</v>
          </cell>
          <cell r="E239">
            <v>1</v>
          </cell>
          <cell r="F239">
            <v>2</v>
          </cell>
          <cell r="G239">
            <v>2</v>
          </cell>
          <cell r="H239">
            <v>6</v>
          </cell>
          <cell r="I239">
            <v>11</v>
          </cell>
        </row>
        <row r="240">
          <cell r="B240" t="str">
            <v>K0221007</v>
          </cell>
          <cell r="C240" t="str">
            <v>Banaviti ECCE</v>
          </cell>
          <cell r="D240" t="str">
            <v>Audited</v>
          </cell>
          <cell r="E240"/>
          <cell r="F240">
            <v>1</v>
          </cell>
          <cell r="G240">
            <v>7</v>
          </cell>
          <cell r="H240">
            <v>3</v>
          </cell>
          <cell r="I240">
            <v>11</v>
          </cell>
        </row>
        <row r="241">
          <cell r="B241" t="str">
            <v>K0221010</v>
          </cell>
          <cell r="C241" t="str">
            <v>Sunshine ECCE</v>
          </cell>
          <cell r="D241" t="str">
            <v>Audited</v>
          </cell>
          <cell r="E241">
            <v>4</v>
          </cell>
          <cell r="F241">
            <v>4</v>
          </cell>
          <cell r="G241">
            <v>1</v>
          </cell>
          <cell r="H241">
            <v>4</v>
          </cell>
          <cell r="I241">
            <v>13</v>
          </cell>
        </row>
        <row r="242">
          <cell r="B242" t="str">
            <v>K0221014</v>
          </cell>
          <cell r="C242" t="str">
            <v>Salehi ECCE</v>
          </cell>
          <cell r="D242" t="str">
            <v>Audited</v>
          </cell>
          <cell r="E242">
            <v>1</v>
          </cell>
          <cell r="F242"/>
          <cell r="G242">
            <v>1</v>
          </cell>
          <cell r="H242">
            <v>2</v>
          </cell>
          <cell r="I242">
            <v>4</v>
          </cell>
        </row>
        <row r="243">
          <cell r="B243" t="str">
            <v>K0221016</v>
          </cell>
          <cell r="C243" t="str">
            <v>Jinaure ECCE</v>
          </cell>
          <cell r="D243" t="str">
            <v>Audited</v>
          </cell>
          <cell r="E243">
            <v>2</v>
          </cell>
          <cell r="F243">
            <v>1</v>
          </cell>
          <cell r="G243">
            <v>9</v>
          </cell>
          <cell r="H243">
            <v>2</v>
          </cell>
          <cell r="I243">
            <v>14</v>
          </cell>
        </row>
        <row r="244">
          <cell r="B244" t="str">
            <v>K0221017</v>
          </cell>
          <cell r="C244" t="str">
            <v>Reveles ECCE</v>
          </cell>
          <cell r="D244" t="str">
            <v>Audited</v>
          </cell>
          <cell r="E244">
            <v>2</v>
          </cell>
          <cell r="F244">
            <v>1</v>
          </cell>
          <cell r="G244">
            <v>3</v>
          </cell>
          <cell r="H244">
            <v>3</v>
          </cell>
          <cell r="I244">
            <v>9</v>
          </cell>
        </row>
        <row r="245">
          <cell r="B245" t="str">
            <v>K0221018</v>
          </cell>
          <cell r="C245" t="str">
            <v>Asula ECCE</v>
          </cell>
          <cell r="D245" t="str">
            <v>Audited</v>
          </cell>
          <cell r="E245">
            <v>3</v>
          </cell>
          <cell r="F245">
            <v>3</v>
          </cell>
          <cell r="G245">
            <v>5</v>
          </cell>
          <cell r="H245">
            <v>3</v>
          </cell>
          <cell r="I245">
            <v>14</v>
          </cell>
        </row>
        <row r="246">
          <cell r="B246" t="str">
            <v>K0221023</v>
          </cell>
          <cell r="C246" t="str">
            <v>Saleturu ECCE</v>
          </cell>
          <cell r="D246" t="str">
            <v>Audited</v>
          </cell>
          <cell r="E246">
            <v>1</v>
          </cell>
          <cell r="F246"/>
          <cell r="G246">
            <v>3</v>
          </cell>
          <cell r="H246">
            <v>1</v>
          </cell>
          <cell r="I246">
            <v>5</v>
          </cell>
        </row>
        <row r="247">
          <cell r="B247" t="str">
            <v>K0221027</v>
          </cell>
          <cell r="C247" t="str">
            <v>Avunatari ECCE</v>
          </cell>
          <cell r="D247" t="str">
            <v>Audited</v>
          </cell>
          <cell r="E247">
            <v>2</v>
          </cell>
          <cell r="F247">
            <v>2</v>
          </cell>
          <cell r="G247">
            <v>8</v>
          </cell>
          <cell r="H247">
            <v>3</v>
          </cell>
          <cell r="I247">
            <v>15</v>
          </cell>
        </row>
        <row r="248">
          <cell r="B248" t="str">
            <v>K0221028</v>
          </cell>
          <cell r="C248" t="str">
            <v>Nanuhu ECCE</v>
          </cell>
          <cell r="D248" t="str">
            <v>Audited</v>
          </cell>
          <cell r="E248">
            <v>3</v>
          </cell>
          <cell r="F248">
            <v>1</v>
          </cell>
          <cell r="G248">
            <v>2</v>
          </cell>
          <cell r="H248">
            <v>2</v>
          </cell>
          <cell r="I248">
            <v>8</v>
          </cell>
        </row>
        <row r="249">
          <cell r="B249" t="str">
            <v>K0221030</v>
          </cell>
          <cell r="C249" t="str">
            <v>Tawiville ECCE</v>
          </cell>
          <cell r="D249" t="str">
            <v>Audited</v>
          </cell>
          <cell r="E249">
            <v>3</v>
          </cell>
          <cell r="F249">
            <v>3</v>
          </cell>
          <cell r="G249">
            <v>5</v>
          </cell>
          <cell r="H249">
            <v>4</v>
          </cell>
          <cell r="I249">
            <v>15</v>
          </cell>
        </row>
        <row r="250">
          <cell r="B250" t="str">
            <v>K0221184</v>
          </cell>
          <cell r="C250" t="str">
            <v>Bosahe Aseturu ECCE</v>
          </cell>
          <cell r="D250" t="str">
            <v>Audited</v>
          </cell>
          <cell r="E250">
            <v>3</v>
          </cell>
          <cell r="F250">
            <v>1</v>
          </cell>
          <cell r="G250">
            <v>8</v>
          </cell>
          <cell r="H250">
            <v>6</v>
          </cell>
          <cell r="I250">
            <v>18</v>
          </cell>
        </row>
        <row r="251">
          <cell r="B251" t="str">
            <v>K0221189</v>
          </cell>
          <cell r="C251" t="str">
            <v>Avunamalai ECCE</v>
          </cell>
          <cell r="D251" t="str">
            <v>Audited</v>
          </cell>
          <cell r="E251">
            <v>5</v>
          </cell>
          <cell r="F251">
            <v>3</v>
          </cell>
          <cell r="G251">
            <v>7</v>
          </cell>
          <cell r="H251">
            <v>3</v>
          </cell>
          <cell r="I251">
            <v>18</v>
          </cell>
        </row>
        <row r="252">
          <cell r="B252" t="str">
            <v>K0221197</v>
          </cell>
          <cell r="C252" t="str">
            <v>Najaraiwelu ECCE</v>
          </cell>
          <cell r="D252" t="str">
            <v>Audited</v>
          </cell>
          <cell r="E252">
            <v>4</v>
          </cell>
          <cell r="F252">
            <v>1</v>
          </cell>
          <cell r="G252">
            <v>2</v>
          </cell>
          <cell r="H252">
            <v>1</v>
          </cell>
          <cell r="I252">
            <v>8</v>
          </cell>
        </row>
        <row r="253">
          <cell r="B253" t="str">
            <v>K0221320</v>
          </cell>
          <cell r="C253" t="str">
            <v>Naviaru ECCE</v>
          </cell>
          <cell r="D253" t="str">
            <v>Audited</v>
          </cell>
          <cell r="E253">
            <v>2</v>
          </cell>
          <cell r="F253">
            <v>5</v>
          </cell>
          <cell r="G253">
            <v>5</v>
          </cell>
          <cell r="H253">
            <v>5</v>
          </cell>
          <cell r="I253">
            <v>17</v>
          </cell>
        </row>
        <row r="254">
          <cell r="B254" t="str">
            <v>K0221515</v>
          </cell>
          <cell r="C254" t="str">
            <v>Tabunversake ECCE</v>
          </cell>
          <cell r="D254" t="str">
            <v>Audited</v>
          </cell>
          <cell r="E254">
            <v>3</v>
          </cell>
          <cell r="F254">
            <v>2</v>
          </cell>
          <cell r="G254">
            <v>1</v>
          </cell>
          <cell r="H254">
            <v>1</v>
          </cell>
          <cell r="I254">
            <v>7</v>
          </cell>
        </row>
        <row r="255">
          <cell r="B255" t="str">
            <v>K0221529</v>
          </cell>
          <cell r="C255" t="str">
            <v>Tovila ECCE</v>
          </cell>
          <cell r="D255" t="str">
            <v>Audited</v>
          </cell>
          <cell r="E255">
            <v>4</v>
          </cell>
          <cell r="F255">
            <v>4</v>
          </cell>
          <cell r="G255">
            <v>5</v>
          </cell>
          <cell r="H255">
            <v>3</v>
          </cell>
          <cell r="I255">
            <v>16</v>
          </cell>
        </row>
        <row r="256">
          <cell r="B256" t="str">
            <v>K0221535</v>
          </cell>
          <cell r="C256" t="str">
            <v>Belabulu ECCE</v>
          </cell>
          <cell r="D256" t="str">
            <v>Audited</v>
          </cell>
          <cell r="E256">
            <v>1</v>
          </cell>
          <cell r="F256">
            <v>2</v>
          </cell>
          <cell r="G256">
            <v>2</v>
          </cell>
          <cell r="H256">
            <v>2</v>
          </cell>
          <cell r="I256">
            <v>7</v>
          </cell>
        </row>
        <row r="257">
          <cell r="B257" t="str">
            <v>K0222034</v>
          </cell>
          <cell r="C257" t="str">
            <v>Pelvus ECCE</v>
          </cell>
          <cell r="D257" t="str">
            <v>Audited</v>
          </cell>
          <cell r="E257">
            <v>3</v>
          </cell>
          <cell r="F257">
            <v>4</v>
          </cell>
          <cell r="G257">
            <v>1</v>
          </cell>
          <cell r="H257">
            <v>4</v>
          </cell>
          <cell r="I257">
            <v>12</v>
          </cell>
        </row>
        <row r="258">
          <cell r="B258" t="str">
            <v>K0222036</v>
          </cell>
          <cell r="C258" t="str">
            <v>St. Jacques ECCE</v>
          </cell>
          <cell r="D258" t="str">
            <v>Audited</v>
          </cell>
          <cell r="E258">
            <v>1</v>
          </cell>
          <cell r="F258">
            <v>4</v>
          </cell>
          <cell r="G258">
            <v>8</v>
          </cell>
          <cell r="H258">
            <v>4</v>
          </cell>
          <cell r="I258">
            <v>17</v>
          </cell>
        </row>
        <row r="259">
          <cell r="B259" t="str">
            <v>K0222037</v>
          </cell>
          <cell r="C259" t="str">
            <v>Pialulup ECCE</v>
          </cell>
          <cell r="D259" t="str">
            <v>Audited</v>
          </cell>
          <cell r="E259"/>
          <cell r="F259">
            <v>2</v>
          </cell>
          <cell r="G259">
            <v>1</v>
          </cell>
          <cell r="H259">
            <v>3</v>
          </cell>
          <cell r="I259">
            <v>6</v>
          </cell>
        </row>
        <row r="260">
          <cell r="B260" t="str">
            <v>K0222045</v>
          </cell>
          <cell r="C260" t="str">
            <v>Piavot kindy</v>
          </cell>
          <cell r="D260" t="str">
            <v>Audited</v>
          </cell>
          <cell r="E260"/>
          <cell r="F260">
            <v>3</v>
          </cell>
          <cell r="G260">
            <v>1</v>
          </cell>
          <cell r="H260">
            <v>1</v>
          </cell>
          <cell r="I260">
            <v>5</v>
          </cell>
        </row>
        <row r="261">
          <cell r="B261" t="str">
            <v>K0222048</v>
          </cell>
          <cell r="C261" t="str">
            <v>Onekara Kindy</v>
          </cell>
          <cell r="D261" t="str">
            <v>Audited</v>
          </cell>
          <cell r="E261">
            <v>1</v>
          </cell>
          <cell r="F261">
            <v>3</v>
          </cell>
          <cell r="G261">
            <v>2</v>
          </cell>
          <cell r="H261">
            <v>1</v>
          </cell>
          <cell r="I261">
            <v>7</v>
          </cell>
        </row>
        <row r="262">
          <cell r="B262" t="str">
            <v>K0222049</v>
          </cell>
          <cell r="C262" t="str">
            <v>Butmas ECCE</v>
          </cell>
          <cell r="D262" t="str">
            <v>Audited</v>
          </cell>
          <cell r="E262">
            <v>7</v>
          </cell>
          <cell r="F262">
            <v>5</v>
          </cell>
          <cell r="G262">
            <v>2</v>
          </cell>
          <cell r="H262">
            <v>1</v>
          </cell>
          <cell r="I262">
            <v>15</v>
          </cell>
        </row>
        <row r="263">
          <cell r="B263" t="str">
            <v>K0222052</v>
          </cell>
          <cell r="C263" t="str">
            <v>Vusiroro ECCE</v>
          </cell>
          <cell r="D263" t="str">
            <v>Audited</v>
          </cell>
          <cell r="E263">
            <v>3</v>
          </cell>
          <cell r="F263">
            <v>3</v>
          </cell>
          <cell r="G263">
            <v>1</v>
          </cell>
          <cell r="H263">
            <v>3</v>
          </cell>
          <cell r="I263">
            <v>10</v>
          </cell>
        </row>
        <row r="264">
          <cell r="B264" t="str">
            <v>K0222055</v>
          </cell>
          <cell r="C264" t="str">
            <v>Mataloi ECCE</v>
          </cell>
          <cell r="D264" t="str">
            <v>Audited</v>
          </cell>
          <cell r="E264"/>
          <cell r="F264"/>
          <cell r="G264">
            <v>1</v>
          </cell>
          <cell r="H264">
            <v>1</v>
          </cell>
          <cell r="I264">
            <v>2</v>
          </cell>
        </row>
        <row r="265">
          <cell r="B265" t="str">
            <v>K0222062</v>
          </cell>
          <cell r="C265" t="str">
            <v>Ste. Therese ECCE</v>
          </cell>
          <cell r="D265" t="str">
            <v>Audited</v>
          </cell>
          <cell r="E265">
            <v>18</v>
          </cell>
          <cell r="F265">
            <v>13</v>
          </cell>
          <cell r="G265">
            <v>19</v>
          </cell>
          <cell r="H265">
            <v>18</v>
          </cell>
          <cell r="I265">
            <v>68</v>
          </cell>
        </row>
        <row r="266">
          <cell r="B266" t="str">
            <v>K0222067</v>
          </cell>
          <cell r="C266" t="str">
            <v>Anne Marie ECCE</v>
          </cell>
          <cell r="D266" t="str">
            <v>Audited</v>
          </cell>
          <cell r="E266">
            <v>6</v>
          </cell>
          <cell r="F266">
            <v>3</v>
          </cell>
          <cell r="G266">
            <v>9</v>
          </cell>
          <cell r="H266">
            <v>15</v>
          </cell>
          <cell r="I266">
            <v>33</v>
          </cell>
        </row>
        <row r="267">
          <cell r="B267" t="str">
            <v>K0222068</v>
          </cell>
          <cell r="C267" t="str">
            <v>Kamewa English ECCE</v>
          </cell>
          <cell r="D267" t="str">
            <v>Audited</v>
          </cell>
          <cell r="E267">
            <v>17</v>
          </cell>
          <cell r="F267">
            <v>21</v>
          </cell>
          <cell r="G267">
            <v>23</v>
          </cell>
          <cell r="H267">
            <v>31</v>
          </cell>
          <cell r="I267">
            <v>92</v>
          </cell>
        </row>
        <row r="268">
          <cell r="B268" t="str">
            <v>K0222070</v>
          </cell>
          <cell r="C268" t="str">
            <v>Banban ECCE</v>
          </cell>
          <cell r="D268" t="str">
            <v>Audited</v>
          </cell>
          <cell r="E268">
            <v>12</v>
          </cell>
          <cell r="F268">
            <v>11</v>
          </cell>
          <cell r="G268">
            <v>23</v>
          </cell>
          <cell r="H268">
            <v>15</v>
          </cell>
          <cell r="I268">
            <v>61</v>
          </cell>
        </row>
        <row r="269">
          <cell r="B269" t="str">
            <v>K0222071</v>
          </cell>
          <cell r="C269" t="str">
            <v>St. Pierre et St. Paul ECCE</v>
          </cell>
          <cell r="D269" t="str">
            <v>Audited</v>
          </cell>
          <cell r="E269">
            <v>2</v>
          </cell>
          <cell r="F269">
            <v>3</v>
          </cell>
          <cell r="G269">
            <v>2</v>
          </cell>
          <cell r="H269">
            <v>5</v>
          </cell>
          <cell r="I269">
            <v>12</v>
          </cell>
        </row>
        <row r="270">
          <cell r="B270" t="str">
            <v>K0222074</v>
          </cell>
          <cell r="C270" t="str">
            <v>Jerahap ECCE</v>
          </cell>
          <cell r="D270" t="str">
            <v>Audited</v>
          </cell>
          <cell r="E270">
            <v>2</v>
          </cell>
          <cell r="F270">
            <v>3</v>
          </cell>
          <cell r="G270">
            <v>8</v>
          </cell>
          <cell r="H270">
            <v>7</v>
          </cell>
          <cell r="I270">
            <v>20</v>
          </cell>
        </row>
        <row r="271">
          <cell r="B271" t="str">
            <v>K0222075</v>
          </cell>
          <cell r="C271" t="str">
            <v>Coolidge ECCE</v>
          </cell>
          <cell r="D271" t="str">
            <v>Audited</v>
          </cell>
          <cell r="E271">
            <v>16</v>
          </cell>
          <cell r="F271">
            <v>12</v>
          </cell>
          <cell r="G271">
            <v>19</v>
          </cell>
          <cell r="H271">
            <v>20</v>
          </cell>
          <cell r="I271">
            <v>67</v>
          </cell>
        </row>
        <row r="272">
          <cell r="B272" t="str">
            <v>K0222077</v>
          </cell>
          <cell r="C272" t="str">
            <v>Rowhani ECCE</v>
          </cell>
          <cell r="D272" t="str">
            <v>Audited</v>
          </cell>
          <cell r="E272">
            <v>6</v>
          </cell>
          <cell r="F272">
            <v>8</v>
          </cell>
          <cell r="G272">
            <v>4</v>
          </cell>
          <cell r="H272">
            <v>6</v>
          </cell>
          <cell r="I272">
            <v>24</v>
          </cell>
        </row>
        <row r="273">
          <cell r="B273" t="str">
            <v>K0222078</v>
          </cell>
          <cell r="C273" t="str">
            <v>Matafanga ECCE</v>
          </cell>
          <cell r="D273" t="str">
            <v>Audited</v>
          </cell>
          <cell r="E273">
            <v>6</v>
          </cell>
          <cell r="F273">
            <v>8</v>
          </cell>
          <cell r="G273">
            <v>8</v>
          </cell>
          <cell r="H273">
            <v>7</v>
          </cell>
          <cell r="I273">
            <v>29</v>
          </cell>
        </row>
        <row r="274">
          <cell r="B274" t="str">
            <v>K0222079</v>
          </cell>
          <cell r="C274" t="str">
            <v>D Ocean ECCE</v>
          </cell>
          <cell r="D274" t="str">
            <v>Audited</v>
          </cell>
          <cell r="E274">
            <v>5</v>
          </cell>
          <cell r="F274">
            <v>6</v>
          </cell>
          <cell r="G274">
            <v>13</v>
          </cell>
          <cell r="H274">
            <v>15</v>
          </cell>
          <cell r="I274">
            <v>39</v>
          </cell>
        </row>
        <row r="275">
          <cell r="B275" t="str">
            <v>K0222080</v>
          </cell>
          <cell r="C275" t="str">
            <v>Ecole Maternelle de Luganville Est. ECCE</v>
          </cell>
          <cell r="D275" t="str">
            <v>Audited</v>
          </cell>
          <cell r="E275">
            <v>9</v>
          </cell>
          <cell r="F275">
            <v>16</v>
          </cell>
          <cell r="G275">
            <v>14</v>
          </cell>
          <cell r="H275">
            <v>21</v>
          </cell>
          <cell r="I275">
            <v>60</v>
          </cell>
        </row>
        <row r="276">
          <cell r="B276" t="str">
            <v>K0222081</v>
          </cell>
          <cell r="C276" t="str">
            <v>Santo East ECCE</v>
          </cell>
          <cell r="D276" t="str">
            <v>Audited</v>
          </cell>
          <cell r="E276">
            <v>20</v>
          </cell>
          <cell r="F276">
            <v>28</v>
          </cell>
          <cell r="G276">
            <v>29</v>
          </cell>
          <cell r="H276">
            <v>40</v>
          </cell>
          <cell r="I276">
            <v>117</v>
          </cell>
        </row>
        <row r="277">
          <cell r="B277" t="str">
            <v>K0222083</v>
          </cell>
          <cell r="C277" t="str">
            <v>Kamewa French ECCE</v>
          </cell>
          <cell r="D277" t="str">
            <v>Audited</v>
          </cell>
          <cell r="E277">
            <v>10</v>
          </cell>
          <cell r="F277">
            <v>8</v>
          </cell>
          <cell r="G277">
            <v>12</v>
          </cell>
          <cell r="H277">
            <v>15</v>
          </cell>
          <cell r="I277">
            <v>45</v>
          </cell>
        </row>
        <row r="278">
          <cell r="B278" t="str">
            <v>K0222084</v>
          </cell>
          <cell r="C278" t="str">
            <v>Iethvekar ECCE</v>
          </cell>
          <cell r="D278" t="str">
            <v>Audited</v>
          </cell>
          <cell r="E278">
            <v>7</v>
          </cell>
          <cell r="F278">
            <v>5</v>
          </cell>
          <cell r="G278">
            <v>6</v>
          </cell>
          <cell r="H278">
            <v>10</v>
          </cell>
          <cell r="I278">
            <v>28</v>
          </cell>
        </row>
        <row r="279">
          <cell r="B279" t="str">
            <v>K0222085</v>
          </cell>
          <cell r="C279" t="str">
            <v>Lathi ECCE</v>
          </cell>
          <cell r="D279" t="str">
            <v>Audited</v>
          </cell>
          <cell r="E279">
            <v>2</v>
          </cell>
          <cell r="F279">
            <v>4</v>
          </cell>
          <cell r="G279">
            <v>4</v>
          </cell>
          <cell r="H279">
            <v>5</v>
          </cell>
          <cell r="I279">
            <v>15</v>
          </cell>
        </row>
        <row r="280">
          <cell r="B280" t="str">
            <v>K0222090</v>
          </cell>
          <cell r="C280" t="str">
            <v>St. Anne ECCE</v>
          </cell>
          <cell r="D280" t="str">
            <v>Audited</v>
          </cell>
          <cell r="E280">
            <v>7</v>
          </cell>
          <cell r="F280">
            <v>18</v>
          </cell>
          <cell r="G280">
            <v>22</v>
          </cell>
          <cell r="H280">
            <v>33</v>
          </cell>
          <cell r="I280">
            <v>80</v>
          </cell>
        </row>
        <row r="281">
          <cell r="B281" t="str">
            <v>K0222094</v>
          </cell>
          <cell r="C281" t="str">
            <v>Vuthe- Ev ECCE</v>
          </cell>
          <cell r="D281" t="str">
            <v>Audited</v>
          </cell>
          <cell r="E281">
            <v>4</v>
          </cell>
          <cell r="F281">
            <v>3</v>
          </cell>
          <cell r="G281">
            <v>5</v>
          </cell>
          <cell r="H281">
            <v>7</v>
          </cell>
          <cell r="I281">
            <v>19</v>
          </cell>
        </row>
        <row r="282">
          <cell r="B282" t="str">
            <v>K0222098</v>
          </cell>
          <cell r="C282" t="str">
            <v>Balon ECCE</v>
          </cell>
          <cell r="D282" t="str">
            <v>Audited</v>
          </cell>
          <cell r="E282">
            <v>3</v>
          </cell>
          <cell r="F282">
            <v>6</v>
          </cell>
          <cell r="G282">
            <v>10</v>
          </cell>
          <cell r="H282">
            <v>3</v>
          </cell>
          <cell r="I282">
            <v>22</v>
          </cell>
        </row>
        <row r="283">
          <cell r="B283" t="str">
            <v>K0222099</v>
          </cell>
          <cell r="C283" t="str">
            <v>Vunabulu ECCE</v>
          </cell>
          <cell r="D283" t="str">
            <v>Audited</v>
          </cell>
          <cell r="E283">
            <v>3</v>
          </cell>
          <cell r="F283"/>
          <cell r="G283">
            <v>9</v>
          </cell>
          <cell r="H283">
            <v>5</v>
          </cell>
          <cell r="I283">
            <v>17</v>
          </cell>
        </row>
        <row r="284">
          <cell r="B284" t="str">
            <v>K0222101</v>
          </cell>
          <cell r="C284" t="str">
            <v>Lorethiakarkar ECCE</v>
          </cell>
          <cell r="D284" t="str">
            <v>Audited</v>
          </cell>
          <cell r="E284">
            <v>5</v>
          </cell>
          <cell r="F284">
            <v>3</v>
          </cell>
          <cell r="G284">
            <v>7</v>
          </cell>
          <cell r="H284">
            <v>2</v>
          </cell>
          <cell r="I284">
            <v>17</v>
          </cell>
        </row>
        <row r="285">
          <cell r="B285" t="str">
            <v>K0222103</v>
          </cell>
          <cell r="C285" t="str">
            <v>Lorevulko ECCE</v>
          </cell>
          <cell r="D285" t="str">
            <v>Audited</v>
          </cell>
          <cell r="E285">
            <v>1</v>
          </cell>
          <cell r="F285">
            <v>2</v>
          </cell>
          <cell r="G285">
            <v>2</v>
          </cell>
          <cell r="H285">
            <v>4</v>
          </cell>
          <cell r="I285">
            <v>9</v>
          </cell>
        </row>
        <row r="286">
          <cell r="B286" t="str">
            <v>K0222107</v>
          </cell>
          <cell r="C286" t="str">
            <v>Naitincy ECCE</v>
          </cell>
          <cell r="D286" t="str">
            <v>Audited</v>
          </cell>
          <cell r="E286">
            <v>1</v>
          </cell>
          <cell r="F286">
            <v>3</v>
          </cell>
          <cell r="G286">
            <v>5</v>
          </cell>
          <cell r="H286">
            <v>4</v>
          </cell>
          <cell r="I286">
            <v>13</v>
          </cell>
        </row>
        <row r="287">
          <cell r="B287" t="str">
            <v>K0222113</v>
          </cell>
          <cell r="C287" t="str">
            <v>Wailapa ECCE</v>
          </cell>
          <cell r="D287" t="str">
            <v>Audited</v>
          </cell>
          <cell r="E287"/>
          <cell r="F287"/>
          <cell r="G287">
            <v>1</v>
          </cell>
          <cell r="H287">
            <v>4</v>
          </cell>
          <cell r="I287">
            <v>5</v>
          </cell>
        </row>
        <row r="288">
          <cell r="B288" t="str">
            <v>K0222115</v>
          </cell>
          <cell r="C288" t="str">
            <v>Kom'ese(Namoru) ECCE</v>
          </cell>
          <cell r="D288" t="str">
            <v>Audited</v>
          </cell>
          <cell r="E288">
            <v>3</v>
          </cell>
          <cell r="F288">
            <v>3</v>
          </cell>
          <cell r="G288">
            <v>4</v>
          </cell>
          <cell r="H288">
            <v>5</v>
          </cell>
          <cell r="I288">
            <v>15</v>
          </cell>
        </row>
        <row r="289">
          <cell r="B289" t="str">
            <v>K0222116</v>
          </cell>
          <cell r="C289" t="str">
            <v>St. Pierre (Okoro) ECCE</v>
          </cell>
          <cell r="D289" t="str">
            <v>Audited</v>
          </cell>
          <cell r="E289">
            <v>2</v>
          </cell>
          <cell r="F289">
            <v>9</v>
          </cell>
          <cell r="G289">
            <v>4</v>
          </cell>
          <cell r="H289">
            <v>4</v>
          </cell>
          <cell r="I289">
            <v>19</v>
          </cell>
        </row>
        <row r="290">
          <cell r="B290" t="str">
            <v>K0222118</v>
          </cell>
          <cell r="C290" t="str">
            <v>Venie ECCE</v>
          </cell>
          <cell r="D290" t="str">
            <v>Audited</v>
          </cell>
          <cell r="E290"/>
          <cell r="F290"/>
          <cell r="G290">
            <v>1</v>
          </cell>
          <cell r="H290"/>
          <cell r="I290">
            <v>1</v>
          </cell>
        </row>
        <row r="291">
          <cell r="B291" t="str">
            <v>K0222120</v>
          </cell>
          <cell r="C291" t="str">
            <v>Araki Komuniti ECCE</v>
          </cell>
          <cell r="D291" t="str">
            <v>Audited</v>
          </cell>
          <cell r="E291">
            <v>1</v>
          </cell>
          <cell r="F291"/>
          <cell r="G291">
            <v>2</v>
          </cell>
          <cell r="H291">
            <v>3</v>
          </cell>
          <cell r="I291">
            <v>6</v>
          </cell>
        </row>
        <row r="292">
          <cell r="B292" t="str">
            <v>K0222122</v>
          </cell>
          <cell r="C292" t="str">
            <v>Vovlei ECCE</v>
          </cell>
          <cell r="D292" t="str">
            <v>Audited</v>
          </cell>
          <cell r="E292"/>
          <cell r="F292"/>
          <cell r="G292"/>
          <cell r="H292">
            <v>7</v>
          </cell>
          <cell r="I292">
            <v>7</v>
          </cell>
        </row>
        <row r="293">
          <cell r="B293" t="str">
            <v>K0222123</v>
          </cell>
          <cell r="C293" t="str">
            <v>Hasevaia ECCE</v>
          </cell>
          <cell r="D293" t="str">
            <v>Audited</v>
          </cell>
          <cell r="E293">
            <v>2</v>
          </cell>
          <cell r="F293">
            <v>4</v>
          </cell>
          <cell r="G293">
            <v>1</v>
          </cell>
          <cell r="H293">
            <v>1</v>
          </cell>
          <cell r="I293">
            <v>8</v>
          </cell>
        </row>
        <row r="294">
          <cell r="B294" t="str">
            <v>K0222127</v>
          </cell>
          <cell r="C294" t="str">
            <v>Porema ECCE</v>
          </cell>
          <cell r="D294" t="str">
            <v>Audited</v>
          </cell>
          <cell r="E294">
            <v>1</v>
          </cell>
          <cell r="F294">
            <v>2</v>
          </cell>
          <cell r="G294">
            <v>2</v>
          </cell>
          <cell r="H294">
            <v>3</v>
          </cell>
          <cell r="I294">
            <v>8</v>
          </cell>
        </row>
        <row r="295">
          <cell r="B295" t="str">
            <v>K0222128</v>
          </cell>
          <cell r="C295" t="str">
            <v>Talua ECCE</v>
          </cell>
          <cell r="D295" t="str">
            <v>Audited</v>
          </cell>
          <cell r="E295">
            <v>1</v>
          </cell>
          <cell r="F295">
            <v>1</v>
          </cell>
          <cell r="G295">
            <v>4</v>
          </cell>
          <cell r="H295">
            <v>3</v>
          </cell>
          <cell r="I295">
            <v>9</v>
          </cell>
        </row>
        <row r="296">
          <cell r="B296" t="str">
            <v>K0222130</v>
          </cell>
          <cell r="C296" t="str">
            <v>Tovotovo ECCE</v>
          </cell>
          <cell r="D296" t="str">
            <v>Audited</v>
          </cell>
          <cell r="E296">
            <v>3</v>
          </cell>
          <cell r="F296">
            <v>1</v>
          </cell>
          <cell r="G296">
            <v>1</v>
          </cell>
          <cell r="H296">
            <v>4</v>
          </cell>
          <cell r="I296">
            <v>9</v>
          </cell>
        </row>
        <row r="297">
          <cell r="B297" t="str">
            <v>K0222136</v>
          </cell>
          <cell r="C297" t="str">
            <v>Zion Echo ECCE</v>
          </cell>
          <cell r="D297" t="str">
            <v>Audited</v>
          </cell>
          <cell r="E297">
            <v>2</v>
          </cell>
          <cell r="F297">
            <v>2</v>
          </cell>
          <cell r="G297">
            <v>1</v>
          </cell>
          <cell r="H297"/>
          <cell r="I297">
            <v>5</v>
          </cell>
        </row>
        <row r="298">
          <cell r="B298" t="str">
            <v>K0222144</v>
          </cell>
          <cell r="C298" t="str">
            <v>Tiasia</v>
          </cell>
          <cell r="D298" t="str">
            <v>Audited</v>
          </cell>
          <cell r="E298">
            <v>4</v>
          </cell>
          <cell r="F298">
            <v>1</v>
          </cell>
          <cell r="G298">
            <v>9</v>
          </cell>
          <cell r="H298">
            <v>2</v>
          </cell>
          <cell r="I298">
            <v>16</v>
          </cell>
        </row>
        <row r="299">
          <cell r="B299" t="str">
            <v>K0222147</v>
          </cell>
          <cell r="C299" t="str">
            <v>Toa Lui ECCE</v>
          </cell>
          <cell r="D299" t="str">
            <v>Audited</v>
          </cell>
          <cell r="E299">
            <v>1</v>
          </cell>
          <cell r="F299">
            <v>2</v>
          </cell>
          <cell r="G299">
            <v>5</v>
          </cell>
          <cell r="H299">
            <v>3</v>
          </cell>
          <cell r="I299">
            <v>11</v>
          </cell>
        </row>
        <row r="300">
          <cell r="B300" t="str">
            <v>K0222149</v>
          </cell>
          <cell r="C300" t="str">
            <v>Lolorai ECCE</v>
          </cell>
          <cell r="D300" t="str">
            <v>Audited</v>
          </cell>
          <cell r="E300">
            <v>5</v>
          </cell>
          <cell r="F300">
            <v>4</v>
          </cell>
          <cell r="G300">
            <v>5</v>
          </cell>
          <cell r="H300">
            <v>7</v>
          </cell>
          <cell r="I300">
            <v>21</v>
          </cell>
        </row>
        <row r="301">
          <cell r="B301" t="str">
            <v>K0222150</v>
          </cell>
          <cell r="C301" t="str">
            <v>Valbei ECCE</v>
          </cell>
          <cell r="D301" t="str">
            <v>Audited</v>
          </cell>
          <cell r="E301">
            <v>2</v>
          </cell>
          <cell r="F301"/>
          <cell r="G301">
            <v>2</v>
          </cell>
          <cell r="H301">
            <v>5</v>
          </cell>
          <cell r="I301">
            <v>9</v>
          </cell>
        </row>
        <row r="302">
          <cell r="B302" t="str">
            <v>K0222155</v>
          </cell>
          <cell r="C302" t="str">
            <v>Tangoa Komuniti ECCE</v>
          </cell>
          <cell r="D302" t="str">
            <v>Audited</v>
          </cell>
          <cell r="E302">
            <v>1</v>
          </cell>
          <cell r="F302">
            <v>5</v>
          </cell>
          <cell r="G302">
            <v>4</v>
          </cell>
          <cell r="H302">
            <v>4</v>
          </cell>
          <cell r="I302">
            <v>14</v>
          </cell>
        </row>
        <row r="303">
          <cell r="B303" t="str">
            <v>K0222160</v>
          </cell>
          <cell r="C303" t="str">
            <v>Silaevae ECCE</v>
          </cell>
          <cell r="D303" t="str">
            <v>Audited</v>
          </cell>
          <cell r="E303">
            <v>1</v>
          </cell>
          <cell r="F303">
            <v>2</v>
          </cell>
          <cell r="G303">
            <v>3</v>
          </cell>
          <cell r="H303">
            <v>2</v>
          </cell>
          <cell r="I303">
            <v>8</v>
          </cell>
        </row>
        <row r="304">
          <cell r="B304" t="str">
            <v>K0222162</v>
          </cell>
          <cell r="C304" t="str">
            <v>Hokua ECCE</v>
          </cell>
          <cell r="D304" t="str">
            <v>Audited</v>
          </cell>
          <cell r="E304">
            <v>1</v>
          </cell>
          <cell r="F304">
            <v>1</v>
          </cell>
          <cell r="G304">
            <v>1</v>
          </cell>
          <cell r="H304">
            <v>2</v>
          </cell>
          <cell r="I304">
            <v>5</v>
          </cell>
        </row>
        <row r="305">
          <cell r="B305" t="str">
            <v>K0222164</v>
          </cell>
          <cell r="C305" t="str">
            <v>Koroia ECCE</v>
          </cell>
          <cell r="D305" t="str">
            <v>Audited</v>
          </cell>
          <cell r="E305"/>
          <cell r="F305"/>
          <cell r="G305">
            <v>4</v>
          </cell>
          <cell r="H305">
            <v>2</v>
          </cell>
          <cell r="I305">
            <v>6</v>
          </cell>
        </row>
        <row r="306">
          <cell r="B306" t="str">
            <v>K0222165</v>
          </cell>
          <cell r="C306" t="str">
            <v>Petawata ECCE</v>
          </cell>
          <cell r="D306" t="str">
            <v>Audited</v>
          </cell>
          <cell r="E306"/>
          <cell r="F306"/>
          <cell r="G306">
            <v>4</v>
          </cell>
          <cell r="H306">
            <v>5</v>
          </cell>
          <cell r="I306">
            <v>9</v>
          </cell>
        </row>
        <row r="307">
          <cell r="B307" t="str">
            <v>K0222166</v>
          </cell>
          <cell r="C307" t="str">
            <v>Nogugu ECCE</v>
          </cell>
          <cell r="D307" t="str">
            <v>Audited</v>
          </cell>
          <cell r="E307">
            <v>6</v>
          </cell>
          <cell r="F307">
            <v>1</v>
          </cell>
          <cell r="G307">
            <v>3</v>
          </cell>
          <cell r="H307">
            <v>3</v>
          </cell>
          <cell r="I307">
            <v>13</v>
          </cell>
        </row>
        <row r="308">
          <cell r="B308" t="str">
            <v>K0222170</v>
          </cell>
          <cell r="C308" t="str">
            <v>Wunon ECCE</v>
          </cell>
          <cell r="D308" t="str">
            <v>Audited</v>
          </cell>
          <cell r="E308"/>
          <cell r="F308">
            <v>3</v>
          </cell>
          <cell r="G308">
            <v>2</v>
          </cell>
          <cell r="H308"/>
          <cell r="I308">
            <v>5</v>
          </cell>
        </row>
        <row r="309">
          <cell r="B309" t="str">
            <v>K0222171</v>
          </cell>
          <cell r="C309" t="str">
            <v>Molboe ECCE</v>
          </cell>
          <cell r="D309" t="str">
            <v>Audited</v>
          </cell>
          <cell r="E309">
            <v>1</v>
          </cell>
          <cell r="F309"/>
          <cell r="G309"/>
          <cell r="H309">
            <v>2</v>
          </cell>
          <cell r="I309">
            <v>3</v>
          </cell>
        </row>
        <row r="310">
          <cell r="B310" t="str">
            <v>K0222178</v>
          </cell>
          <cell r="C310" t="str">
            <v>Wunpuko ECCE</v>
          </cell>
          <cell r="D310" t="str">
            <v>Audited</v>
          </cell>
          <cell r="E310">
            <v>1</v>
          </cell>
          <cell r="F310">
            <v>3</v>
          </cell>
          <cell r="G310">
            <v>3</v>
          </cell>
          <cell r="H310">
            <v>3</v>
          </cell>
          <cell r="I310">
            <v>10</v>
          </cell>
        </row>
        <row r="311">
          <cell r="B311" t="str">
            <v>K0222179</v>
          </cell>
          <cell r="C311" t="str">
            <v>U.T.S ECCE</v>
          </cell>
          <cell r="D311" t="str">
            <v>Audited</v>
          </cell>
          <cell r="E311">
            <v>2</v>
          </cell>
          <cell r="F311">
            <v>3</v>
          </cell>
          <cell r="G311">
            <v>4</v>
          </cell>
          <cell r="H311"/>
          <cell r="I311">
            <v>9</v>
          </cell>
        </row>
        <row r="312">
          <cell r="B312" t="str">
            <v>K0222180</v>
          </cell>
          <cell r="C312" t="str">
            <v>Natawa ECCE</v>
          </cell>
          <cell r="D312" t="str">
            <v>Audited</v>
          </cell>
          <cell r="E312">
            <v>2</v>
          </cell>
          <cell r="F312">
            <v>2</v>
          </cell>
          <cell r="G312">
            <v>11</v>
          </cell>
          <cell r="H312">
            <v>6</v>
          </cell>
          <cell r="I312">
            <v>21</v>
          </cell>
        </row>
        <row r="313">
          <cell r="B313" t="str">
            <v>K0222183</v>
          </cell>
          <cell r="C313" t="str">
            <v>Notre Dame de Lourde Vilvil ECCE</v>
          </cell>
          <cell r="D313" t="str">
            <v>Audited</v>
          </cell>
          <cell r="E313">
            <v>9</v>
          </cell>
          <cell r="F313">
            <v>8</v>
          </cell>
          <cell r="G313">
            <v>6</v>
          </cell>
          <cell r="H313">
            <v>13</v>
          </cell>
          <cell r="I313">
            <v>36</v>
          </cell>
        </row>
        <row r="314">
          <cell r="B314" t="str">
            <v>K0222187</v>
          </cell>
          <cell r="C314" t="str">
            <v>Malapo (LFV) ECCE</v>
          </cell>
          <cell r="D314" t="str">
            <v>Audited</v>
          </cell>
          <cell r="E314">
            <v>6</v>
          </cell>
          <cell r="F314">
            <v>1</v>
          </cell>
          <cell r="G314">
            <v>2</v>
          </cell>
          <cell r="H314"/>
          <cell r="I314">
            <v>9</v>
          </cell>
        </row>
        <row r="315">
          <cell r="B315" t="str">
            <v>K0222190</v>
          </cell>
          <cell r="C315" t="str">
            <v>Akirio ECCE</v>
          </cell>
          <cell r="D315" t="str">
            <v>Audited</v>
          </cell>
          <cell r="E315">
            <v>1</v>
          </cell>
          <cell r="F315">
            <v>2</v>
          </cell>
          <cell r="G315">
            <v>1</v>
          </cell>
          <cell r="H315"/>
          <cell r="I315">
            <v>4</v>
          </cell>
        </row>
        <row r="316">
          <cell r="B316" t="str">
            <v>K0222196</v>
          </cell>
          <cell r="C316" t="str">
            <v>Torap ECCE</v>
          </cell>
          <cell r="D316" t="str">
            <v>Audited</v>
          </cell>
          <cell r="E316">
            <v>7</v>
          </cell>
          <cell r="F316">
            <v>11</v>
          </cell>
          <cell r="G316">
            <v>8</v>
          </cell>
          <cell r="H316">
            <v>6</v>
          </cell>
          <cell r="I316">
            <v>32</v>
          </cell>
        </row>
        <row r="317">
          <cell r="B317" t="str">
            <v>K0222198</v>
          </cell>
          <cell r="C317" t="str">
            <v>Sama Seventh Day Adventist ECCE</v>
          </cell>
          <cell r="D317" t="str">
            <v>Audited</v>
          </cell>
          <cell r="E317">
            <v>2</v>
          </cell>
          <cell r="F317">
            <v>2</v>
          </cell>
          <cell r="G317">
            <v>4</v>
          </cell>
          <cell r="H317">
            <v>3</v>
          </cell>
          <cell r="I317">
            <v>11</v>
          </cell>
        </row>
        <row r="318">
          <cell r="B318" t="str">
            <v>K0222199</v>
          </cell>
          <cell r="C318" t="str">
            <v>Lape ECCE</v>
          </cell>
          <cell r="D318" t="str">
            <v>Audited</v>
          </cell>
          <cell r="E318">
            <v>1</v>
          </cell>
          <cell r="F318">
            <v>4</v>
          </cell>
          <cell r="G318">
            <v>1</v>
          </cell>
          <cell r="H318">
            <v>5</v>
          </cell>
          <cell r="I318">
            <v>11</v>
          </cell>
        </row>
        <row r="319">
          <cell r="B319" t="str">
            <v>K0222204</v>
          </cell>
          <cell r="C319" t="str">
            <v>Malsie ECCE</v>
          </cell>
          <cell r="D319" t="str">
            <v>Audited</v>
          </cell>
          <cell r="E319">
            <v>17</v>
          </cell>
          <cell r="F319">
            <v>11</v>
          </cell>
          <cell r="G319">
            <v>7</v>
          </cell>
          <cell r="H319">
            <v>15</v>
          </cell>
          <cell r="I319">
            <v>50</v>
          </cell>
        </row>
        <row r="320">
          <cell r="B320" t="str">
            <v>K0222205</v>
          </cell>
          <cell r="C320" t="str">
            <v>Vusfongo Model ECCE</v>
          </cell>
          <cell r="D320" t="str">
            <v>Audited</v>
          </cell>
          <cell r="E320">
            <v>2</v>
          </cell>
          <cell r="F320">
            <v>1</v>
          </cell>
          <cell r="G320"/>
          <cell r="H320">
            <v>1</v>
          </cell>
          <cell r="I320">
            <v>4</v>
          </cell>
        </row>
        <row r="321">
          <cell r="B321" t="str">
            <v>K0222206</v>
          </cell>
          <cell r="C321" t="str">
            <v>Sakau ECCE</v>
          </cell>
          <cell r="D321" t="str">
            <v>Audited</v>
          </cell>
          <cell r="E321">
            <v>3</v>
          </cell>
          <cell r="F321">
            <v>1</v>
          </cell>
          <cell r="G321">
            <v>1</v>
          </cell>
          <cell r="H321"/>
          <cell r="I321">
            <v>5</v>
          </cell>
        </row>
        <row r="322">
          <cell r="B322" t="str">
            <v>K0222207</v>
          </cell>
          <cell r="C322" t="str">
            <v>Vanco ECCE</v>
          </cell>
          <cell r="D322" t="str">
            <v>Audited</v>
          </cell>
          <cell r="E322">
            <v>8</v>
          </cell>
          <cell r="F322">
            <v>3</v>
          </cell>
          <cell r="G322">
            <v>4</v>
          </cell>
          <cell r="H322">
            <v>8</v>
          </cell>
          <cell r="I322">
            <v>23</v>
          </cell>
        </row>
        <row r="323">
          <cell r="B323" t="str">
            <v>K0222215</v>
          </cell>
          <cell r="C323" t="str">
            <v>Osten ECCE</v>
          </cell>
          <cell r="D323" t="str">
            <v>Audited</v>
          </cell>
          <cell r="E323">
            <v>3</v>
          </cell>
          <cell r="F323">
            <v>1</v>
          </cell>
          <cell r="G323">
            <v>3</v>
          </cell>
          <cell r="H323">
            <v>2</v>
          </cell>
          <cell r="I323">
            <v>9</v>
          </cell>
        </row>
        <row r="324">
          <cell r="B324" t="str">
            <v>K0222312</v>
          </cell>
          <cell r="C324" t="str">
            <v>Vunakariakara ECCE</v>
          </cell>
          <cell r="D324" t="str">
            <v>Audited</v>
          </cell>
          <cell r="E324"/>
          <cell r="F324"/>
          <cell r="G324">
            <v>1</v>
          </cell>
          <cell r="H324"/>
          <cell r="I324">
            <v>1</v>
          </cell>
        </row>
        <row r="325">
          <cell r="B325" t="str">
            <v>K0222314</v>
          </cell>
          <cell r="C325" t="str">
            <v>Valangara  ECCE</v>
          </cell>
          <cell r="D325" t="str">
            <v>Audited</v>
          </cell>
          <cell r="E325"/>
          <cell r="F325"/>
          <cell r="G325">
            <v>2</v>
          </cell>
          <cell r="H325">
            <v>2</v>
          </cell>
          <cell r="I325">
            <v>4</v>
          </cell>
        </row>
        <row r="326">
          <cell r="B326" t="str">
            <v>K0222318</v>
          </cell>
          <cell r="C326" t="str">
            <v>Natchara ECCE</v>
          </cell>
          <cell r="D326" t="str">
            <v>Audited</v>
          </cell>
          <cell r="E326">
            <v>1</v>
          </cell>
          <cell r="F326">
            <v>3</v>
          </cell>
          <cell r="G326">
            <v>1</v>
          </cell>
          <cell r="H326">
            <v>3</v>
          </cell>
          <cell r="I326">
            <v>8</v>
          </cell>
        </row>
        <row r="327">
          <cell r="B327" t="str">
            <v>K0222322</v>
          </cell>
          <cell r="C327" t="str">
            <v>Vunavosi ECCE</v>
          </cell>
          <cell r="D327" t="str">
            <v>Audited</v>
          </cell>
          <cell r="E327">
            <v>3</v>
          </cell>
          <cell r="F327">
            <v>3</v>
          </cell>
          <cell r="G327">
            <v>2</v>
          </cell>
          <cell r="H327">
            <v>4</v>
          </cell>
          <cell r="I327">
            <v>12</v>
          </cell>
        </row>
        <row r="328">
          <cell r="B328" t="str">
            <v>K0222327</v>
          </cell>
          <cell r="C328" t="str">
            <v>Amnie (Malao) ECCE</v>
          </cell>
          <cell r="D328" t="str">
            <v>Audited</v>
          </cell>
          <cell r="E328">
            <v>2</v>
          </cell>
          <cell r="F328">
            <v>3</v>
          </cell>
          <cell r="G328">
            <v>6</v>
          </cell>
          <cell r="H328">
            <v>8</v>
          </cell>
          <cell r="I328">
            <v>19</v>
          </cell>
        </row>
        <row r="329">
          <cell r="B329" t="str">
            <v>K0222329</v>
          </cell>
          <cell r="C329" t="str">
            <v>St. Joseph (Rowok) ECCE</v>
          </cell>
          <cell r="D329" t="str">
            <v>Audited</v>
          </cell>
          <cell r="E329">
            <v>3</v>
          </cell>
          <cell r="F329">
            <v>3</v>
          </cell>
          <cell r="G329">
            <v>1</v>
          </cell>
          <cell r="H329"/>
          <cell r="I329">
            <v>7</v>
          </cell>
        </row>
        <row r="330">
          <cell r="B330" t="str">
            <v>K0222335</v>
          </cell>
          <cell r="C330" t="str">
            <v>Ian Livo</v>
          </cell>
          <cell r="D330" t="str">
            <v>Audited</v>
          </cell>
          <cell r="E330">
            <v>2</v>
          </cell>
          <cell r="F330">
            <v>1</v>
          </cell>
          <cell r="G330">
            <v>3</v>
          </cell>
          <cell r="H330">
            <v>3</v>
          </cell>
          <cell r="I330">
            <v>9</v>
          </cell>
        </row>
        <row r="331">
          <cell r="B331" t="str">
            <v>K0222337</v>
          </cell>
          <cell r="C331" t="str">
            <v>Tasmalum ECCE</v>
          </cell>
          <cell r="D331" t="str">
            <v>Audited</v>
          </cell>
          <cell r="E331">
            <v>2</v>
          </cell>
          <cell r="F331">
            <v>1</v>
          </cell>
          <cell r="G331">
            <v>4</v>
          </cell>
          <cell r="H331">
            <v>3</v>
          </cell>
          <cell r="I331">
            <v>10</v>
          </cell>
        </row>
        <row r="332">
          <cell r="B332" t="str">
            <v>K0222350</v>
          </cell>
          <cell r="C332" t="str">
            <v>Vanvatavui ECCE</v>
          </cell>
          <cell r="D332" t="str">
            <v>Audited</v>
          </cell>
          <cell r="E332">
            <v>5</v>
          </cell>
          <cell r="F332">
            <v>3</v>
          </cell>
          <cell r="G332">
            <v>3</v>
          </cell>
          <cell r="H332">
            <v>1</v>
          </cell>
          <cell r="I332">
            <v>12</v>
          </cell>
        </row>
        <row r="333">
          <cell r="B333" t="str">
            <v>K0222355</v>
          </cell>
          <cell r="C333" t="str">
            <v>Merap St Augustin ECCE</v>
          </cell>
          <cell r="D333" t="str">
            <v>Audited</v>
          </cell>
          <cell r="E333">
            <v>10</v>
          </cell>
          <cell r="F333">
            <v>10</v>
          </cell>
          <cell r="G333">
            <v>8</v>
          </cell>
          <cell r="H333">
            <v>6</v>
          </cell>
          <cell r="I333">
            <v>34</v>
          </cell>
        </row>
        <row r="334">
          <cell r="B334" t="str">
            <v>K0222470</v>
          </cell>
          <cell r="C334" t="str">
            <v>Fimele Community ECCE</v>
          </cell>
          <cell r="D334" t="str">
            <v>Audited</v>
          </cell>
          <cell r="E334">
            <v>2</v>
          </cell>
          <cell r="F334"/>
          <cell r="G334">
            <v>5</v>
          </cell>
          <cell r="H334">
            <v>2</v>
          </cell>
          <cell r="I334">
            <v>9</v>
          </cell>
        </row>
        <row r="335">
          <cell r="B335" t="str">
            <v>K0222480</v>
          </cell>
          <cell r="C335" t="str">
            <v>Mataivura ECCE</v>
          </cell>
          <cell r="D335" t="str">
            <v>Audited</v>
          </cell>
          <cell r="E335">
            <v>4</v>
          </cell>
          <cell r="F335">
            <v>5</v>
          </cell>
          <cell r="G335">
            <v>4</v>
          </cell>
          <cell r="H335">
            <v>10</v>
          </cell>
          <cell r="I335">
            <v>23</v>
          </cell>
        </row>
        <row r="336">
          <cell r="B336" t="str">
            <v>K0222483</v>
          </cell>
          <cell r="C336" t="str">
            <v>Kerr Family ECCE</v>
          </cell>
          <cell r="D336" t="str">
            <v>Audited</v>
          </cell>
          <cell r="E336">
            <v>3</v>
          </cell>
          <cell r="F336"/>
          <cell r="G336">
            <v>2</v>
          </cell>
          <cell r="H336">
            <v>2</v>
          </cell>
          <cell r="I336">
            <v>7</v>
          </cell>
        </row>
        <row r="337">
          <cell r="B337" t="str">
            <v>K0222484</v>
          </cell>
          <cell r="C337" t="str">
            <v>Vunarei ECCE</v>
          </cell>
          <cell r="D337" t="str">
            <v>Audited</v>
          </cell>
          <cell r="E337">
            <v>2</v>
          </cell>
          <cell r="F337">
            <v>1</v>
          </cell>
          <cell r="G337">
            <v>2</v>
          </cell>
          <cell r="H337"/>
          <cell r="I337">
            <v>5</v>
          </cell>
        </row>
        <row r="338">
          <cell r="B338" t="str">
            <v>K0222487</v>
          </cell>
          <cell r="C338" t="str">
            <v>Piamatsina ECCE</v>
          </cell>
          <cell r="D338" t="str">
            <v>Audited</v>
          </cell>
          <cell r="E338">
            <v>2</v>
          </cell>
          <cell r="F338">
            <v>2</v>
          </cell>
          <cell r="G338">
            <v>5</v>
          </cell>
          <cell r="H338">
            <v>4</v>
          </cell>
          <cell r="I338">
            <v>13</v>
          </cell>
        </row>
        <row r="339">
          <cell r="B339" t="str">
            <v>K0222488</v>
          </cell>
          <cell r="C339" t="str">
            <v>Sara ECCE</v>
          </cell>
          <cell r="D339" t="str">
            <v>Audited</v>
          </cell>
          <cell r="E339">
            <v>8</v>
          </cell>
          <cell r="F339">
            <v>6</v>
          </cell>
          <cell r="G339">
            <v>8</v>
          </cell>
          <cell r="H339">
            <v>11</v>
          </cell>
          <cell r="I339">
            <v>33</v>
          </cell>
        </row>
        <row r="340">
          <cell r="B340" t="str">
            <v>K0222489</v>
          </cell>
          <cell r="C340" t="str">
            <v>Pianarae (Tapulekoleko) ECCE</v>
          </cell>
          <cell r="D340" t="str">
            <v>Audited</v>
          </cell>
          <cell r="E340">
            <v>1</v>
          </cell>
          <cell r="F340">
            <v>1</v>
          </cell>
          <cell r="G340"/>
          <cell r="H340">
            <v>1</v>
          </cell>
          <cell r="I340">
            <v>3</v>
          </cell>
        </row>
        <row r="341">
          <cell r="B341" t="str">
            <v>K0222509</v>
          </cell>
          <cell r="C341" t="str">
            <v>Tuhalai ECCE</v>
          </cell>
          <cell r="D341" t="str">
            <v>Audited</v>
          </cell>
          <cell r="E341">
            <v>2</v>
          </cell>
          <cell r="F341">
            <v>3</v>
          </cell>
          <cell r="G341">
            <v>2</v>
          </cell>
          <cell r="H341">
            <v>4</v>
          </cell>
          <cell r="I341">
            <v>11</v>
          </cell>
        </row>
        <row r="342">
          <cell r="B342" t="str">
            <v>K0222512</v>
          </cell>
          <cell r="C342" t="str">
            <v>Ravlepa ECCE</v>
          </cell>
          <cell r="D342" t="str">
            <v>Audited</v>
          </cell>
          <cell r="E342"/>
          <cell r="F342">
            <v>2</v>
          </cell>
          <cell r="G342"/>
          <cell r="H342">
            <v>2</v>
          </cell>
          <cell r="I342">
            <v>4</v>
          </cell>
        </row>
        <row r="343">
          <cell r="B343" t="str">
            <v>K0222521</v>
          </cell>
          <cell r="C343" t="str">
            <v>Narango ECCE</v>
          </cell>
          <cell r="D343" t="str">
            <v>Audited</v>
          </cell>
          <cell r="E343">
            <v>6</v>
          </cell>
          <cell r="F343">
            <v>10</v>
          </cell>
          <cell r="G343">
            <v>5</v>
          </cell>
          <cell r="H343">
            <v>1</v>
          </cell>
          <cell r="I343">
            <v>22</v>
          </cell>
        </row>
        <row r="344">
          <cell r="B344" t="str">
            <v>K0222522</v>
          </cell>
          <cell r="C344" t="str">
            <v>Nabanga ECCE</v>
          </cell>
          <cell r="D344" t="str">
            <v>Audited</v>
          </cell>
          <cell r="E344">
            <v>2</v>
          </cell>
          <cell r="F344">
            <v>5</v>
          </cell>
          <cell r="G344">
            <v>2</v>
          </cell>
          <cell r="H344">
            <v>2</v>
          </cell>
          <cell r="I344">
            <v>11</v>
          </cell>
        </row>
        <row r="345">
          <cell r="B345" t="str">
            <v>K0222527</v>
          </cell>
          <cell r="C345" t="str">
            <v>Sacre Coeur Fanafo ECCE</v>
          </cell>
          <cell r="D345" t="str">
            <v>Audited</v>
          </cell>
          <cell r="E345">
            <v>8</v>
          </cell>
          <cell r="F345">
            <v>6</v>
          </cell>
          <cell r="G345">
            <v>9</v>
          </cell>
          <cell r="H345">
            <v>5</v>
          </cell>
          <cell r="I345">
            <v>28</v>
          </cell>
        </row>
        <row r="346">
          <cell r="B346" t="str">
            <v>K0222531</v>
          </cell>
          <cell r="C346" t="str">
            <v>Fanafo ECCE</v>
          </cell>
          <cell r="D346" t="str">
            <v>Audited</v>
          </cell>
          <cell r="E346">
            <v>2</v>
          </cell>
          <cell r="F346">
            <v>1</v>
          </cell>
          <cell r="G346">
            <v>11</v>
          </cell>
          <cell r="H346">
            <v>5</v>
          </cell>
          <cell r="I346">
            <v>19</v>
          </cell>
        </row>
        <row r="347">
          <cell r="B347" t="str">
            <v>K0222543</v>
          </cell>
          <cell r="C347" t="str">
            <v>Grace ECCE</v>
          </cell>
          <cell r="D347" t="str">
            <v>Audited</v>
          </cell>
          <cell r="E347">
            <v>2</v>
          </cell>
          <cell r="F347">
            <v>3</v>
          </cell>
          <cell r="G347">
            <v>6</v>
          </cell>
          <cell r="H347">
            <v>6</v>
          </cell>
          <cell r="I347">
            <v>17</v>
          </cell>
        </row>
        <row r="348">
          <cell r="B348" t="str">
            <v>K0222544</v>
          </cell>
          <cell r="C348" t="str">
            <v>Knox ECCE</v>
          </cell>
          <cell r="D348" t="str">
            <v>Audited</v>
          </cell>
          <cell r="E348">
            <v>2</v>
          </cell>
          <cell r="F348"/>
          <cell r="G348">
            <v>4</v>
          </cell>
          <cell r="H348">
            <v>2</v>
          </cell>
          <cell r="I348">
            <v>8</v>
          </cell>
        </row>
        <row r="349">
          <cell r="B349" t="str">
            <v>K0222545</v>
          </cell>
          <cell r="C349" t="str">
            <v>Line ECCE</v>
          </cell>
          <cell r="D349" t="str">
            <v>Audited</v>
          </cell>
          <cell r="E349">
            <v>10</v>
          </cell>
          <cell r="F349">
            <v>7</v>
          </cell>
          <cell r="G349">
            <v>6</v>
          </cell>
          <cell r="H349">
            <v>15</v>
          </cell>
          <cell r="I349">
            <v>38</v>
          </cell>
        </row>
        <row r="350">
          <cell r="B350" t="str">
            <v>K0222547</v>
          </cell>
          <cell r="C350" t="str">
            <v>Talvenbis ECCE</v>
          </cell>
          <cell r="D350" t="str">
            <v>Audited</v>
          </cell>
          <cell r="E350">
            <v>5</v>
          </cell>
          <cell r="F350">
            <v>4</v>
          </cell>
          <cell r="G350">
            <v>3</v>
          </cell>
          <cell r="H350">
            <v>3</v>
          </cell>
          <cell r="I350">
            <v>15</v>
          </cell>
        </row>
        <row r="351">
          <cell r="B351" t="str">
            <v>K0222549</v>
          </cell>
          <cell r="C351" t="str">
            <v>St. Raphael ECCE</v>
          </cell>
          <cell r="D351" t="str">
            <v>Audited</v>
          </cell>
          <cell r="E351">
            <v>4</v>
          </cell>
          <cell r="F351">
            <v>3</v>
          </cell>
          <cell r="G351">
            <v>2</v>
          </cell>
          <cell r="H351">
            <v>5</v>
          </cell>
          <cell r="I351">
            <v>14</v>
          </cell>
        </row>
        <row r="352">
          <cell r="B352" t="str">
            <v>K0222553</v>
          </cell>
          <cell r="C352" t="str">
            <v>Malores ECCE</v>
          </cell>
          <cell r="D352" t="str">
            <v>Audited</v>
          </cell>
          <cell r="E352">
            <v>6</v>
          </cell>
          <cell r="F352">
            <v>2</v>
          </cell>
          <cell r="G352">
            <v>3</v>
          </cell>
          <cell r="H352">
            <v>2</v>
          </cell>
          <cell r="I352">
            <v>13</v>
          </cell>
        </row>
        <row r="353">
          <cell r="B353" t="str">
            <v>K0222554</v>
          </cell>
          <cell r="C353" t="str">
            <v>Naone Digicel Tower ECCE</v>
          </cell>
          <cell r="D353" t="str">
            <v>Audited</v>
          </cell>
          <cell r="E353">
            <v>1</v>
          </cell>
          <cell r="F353">
            <v>1</v>
          </cell>
          <cell r="G353">
            <v>2</v>
          </cell>
          <cell r="H353">
            <v>1</v>
          </cell>
          <cell r="I353">
            <v>5</v>
          </cell>
        </row>
        <row r="354">
          <cell r="B354" t="str">
            <v>K0222555</v>
          </cell>
          <cell r="C354" t="str">
            <v>Jarailan ECCE</v>
          </cell>
          <cell r="D354" t="str">
            <v>Audited</v>
          </cell>
          <cell r="E354">
            <v>1</v>
          </cell>
          <cell r="F354">
            <v>1</v>
          </cell>
          <cell r="G354">
            <v>4</v>
          </cell>
          <cell r="H354">
            <v>4</v>
          </cell>
          <cell r="I354">
            <v>10</v>
          </cell>
        </row>
        <row r="355">
          <cell r="B355" t="str">
            <v>K0222556</v>
          </cell>
          <cell r="C355" t="str">
            <v>Olpoe ECCE</v>
          </cell>
          <cell r="D355" t="str">
            <v>Audited</v>
          </cell>
          <cell r="E355">
            <v>3</v>
          </cell>
          <cell r="F355">
            <v>2</v>
          </cell>
          <cell r="G355">
            <v>6</v>
          </cell>
          <cell r="H355">
            <v>6</v>
          </cell>
          <cell r="I355">
            <v>17</v>
          </cell>
        </row>
        <row r="356">
          <cell r="B356" t="str">
            <v>K0222559</v>
          </cell>
          <cell r="C356" t="str">
            <v>Bethany ECCE</v>
          </cell>
          <cell r="D356" t="str">
            <v>Audited</v>
          </cell>
          <cell r="E356">
            <v>5</v>
          </cell>
          <cell r="F356">
            <v>1</v>
          </cell>
          <cell r="G356">
            <v>2</v>
          </cell>
          <cell r="H356">
            <v>4</v>
          </cell>
          <cell r="I356">
            <v>12</v>
          </cell>
        </row>
        <row r="357">
          <cell r="B357" t="str">
            <v>K0222564</v>
          </cell>
          <cell r="C357" t="str">
            <v>Kenea ECCE</v>
          </cell>
          <cell r="D357" t="str">
            <v>Audited</v>
          </cell>
          <cell r="E357"/>
          <cell r="F357">
            <v>2</v>
          </cell>
          <cell r="G357">
            <v>1</v>
          </cell>
          <cell r="H357">
            <v>4</v>
          </cell>
          <cell r="I357">
            <v>7</v>
          </cell>
        </row>
        <row r="358">
          <cell r="B358" t="str">
            <v>K0222565</v>
          </cell>
          <cell r="C358" t="str">
            <v>Show Ground Community ECCE</v>
          </cell>
          <cell r="D358" t="str">
            <v>Audited</v>
          </cell>
          <cell r="E358">
            <v>5</v>
          </cell>
          <cell r="F358">
            <v>14</v>
          </cell>
          <cell r="G358">
            <v>2</v>
          </cell>
          <cell r="H358">
            <v>9</v>
          </cell>
          <cell r="I358">
            <v>30</v>
          </cell>
        </row>
        <row r="359">
          <cell r="B359" t="str">
            <v>K0222569</v>
          </cell>
          <cell r="C359" t="str">
            <v>Bethel ECCE</v>
          </cell>
          <cell r="D359" t="str">
            <v>Audited</v>
          </cell>
          <cell r="E359">
            <v>1</v>
          </cell>
          <cell r="F359">
            <v>3</v>
          </cell>
          <cell r="G359">
            <v>1</v>
          </cell>
          <cell r="H359">
            <v>1</v>
          </cell>
          <cell r="I359">
            <v>6</v>
          </cell>
        </row>
        <row r="360">
          <cell r="B360" t="str">
            <v>K0222575</v>
          </cell>
          <cell r="C360" t="str">
            <v>Narsacwe ECCE</v>
          </cell>
          <cell r="D360" t="str">
            <v>Audited</v>
          </cell>
          <cell r="E360">
            <v>2</v>
          </cell>
          <cell r="F360">
            <v>4</v>
          </cell>
          <cell r="G360">
            <v>3</v>
          </cell>
          <cell r="H360">
            <v>2</v>
          </cell>
          <cell r="I360">
            <v>11</v>
          </cell>
        </row>
        <row r="361">
          <cell r="B361" t="str">
            <v>K0222576</v>
          </cell>
          <cell r="C361" t="str">
            <v>Pikinini Play Time ECCE</v>
          </cell>
          <cell r="D361" t="str">
            <v>Audited</v>
          </cell>
          <cell r="E361">
            <v>2</v>
          </cell>
          <cell r="F361">
            <v>5</v>
          </cell>
          <cell r="G361">
            <v>21</v>
          </cell>
          <cell r="H361">
            <v>12</v>
          </cell>
          <cell r="I361">
            <v>40</v>
          </cell>
        </row>
        <row r="362">
          <cell r="B362" t="str">
            <v>K0222582</v>
          </cell>
          <cell r="C362" t="str">
            <v>Tata ECCE</v>
          </cell>
          <cell r="D362" t="str">
            <v>Audited</v>
          </cell>
          <cell r="E362">
            <v>5</v>
          </cell>
          <cell r="F362">
            <v>2</v>
          </cell>
          <cell r="G362">
            <v>14</v>
          </cell>
          <cell r="H362">
            <v>7</v>
          </cell>
          <cell r="I362">
            <v>28</v>
          </cell>
        </row>
        <row r="363">
          <cell r="B363" t="str">
            <v>K0222587</v>
          </cell>
          <cell r="C363" t="str">
            <v>Tamana ECCE</v>
          </cell>
          <cell r="D363" t="str">
            <v>Audited</v>
          </cell>
          <cell r="E363">
            <v>1</v>
          </cell>
          <cell r="F363">
            <v>5</v>
          </cell>
          <cell r="G363">
            <v>2</v>
          </cell>
          <cell r="H363">
            <v>4</v>
          </cell>
          <cell r="I363">
            <v>12</v>
          </cell>
        </row>
        <row r="364">
          <cell r="B364" t="str">
            <v>TLS43</v>
          </cell>
          <cell r="C364" t="str">
            <v>Bombua ECCE</v>
          </cell>
          <cell r="D364" t="str">
            <v>Audited</v>
          </cell>
          <cell r="E364">
            <v>2</v>
          </cell>
          <cell r="F364">
            <v>6</v>
          </cell>
          <cell r="G364">
            <v>17</v>
          </cell>
          <cell r="H364">
            <v>11</v>
          </cell>
          <cell r="I364">
            <v>36</v>
          </cell>
        </row>
        <row r="365">
          <cell r="B365" t="str">
            <v>Total</v>
          </cell>
          <cell r="C365" t="str">
            <v>Sanma Total</v>
          </cell>
          <cell r="D365" t="str">
            <v/>
          </cell>
          <cell r="E365">
            <v>460</v>
          </cell>
          <cell r="F365">
            <v>483</v>
          </cell>
          <cell r="G365">
            <v>662</v>
          </cell>
          <cell r="H365">
            <v>684</v>
          </cell>
        </row>
        <row r="366">
          <cell r="B366" t="str">
            <v>Shefa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</row>
        <row r="367">
          <cell r="B367" t="str">
            <v>K0546097</v>
          </cell>
          <cell r="C367" t="str">
            <v>Sara ECCE</v>
          </cell>
          <cell r="D367" t="str">
            <v>Audited</v>
          </cell>
          <cell r="E367">
            <v>5</v>
          </cell>
          <cell r="F367">
            <v>4</v>
          </cell>
          <cell r="G367">
            <v>8</v>
          </cell>
          <cell r="H367">
            <v>2</v>
          </cell>
          <cell r="I367">
            <v>19</v>
          </cell>
        </row>
        <row r="368">
          <cell r="B368" t="str">
            <v>K0546100</v>
          </cell>
          <cell r="C368" t="str">
            <v>Nikaura ECCE</v>
          </cell>
          <cell r="D368" t="str">
            <v>Audited</v>
          </cell>
          <cell r="E368">
            <v>2</v>
          </cell>
          <cell r="F368">
            <v>1</v>
          </cell>
          <cell r="G368">
            <v>8</v>
          </cell>
          <cell r="H368">
            <v>1</v>
          </cell>
          <cell r="I368">
            <v>12</v>
          </cell>
        </row>
        <row r="369">
          <cell r="B369" t="str">
            <v>K0546102</v>
          </cell>
          <cell r="C369" t="str">
            <v>Nulnesa ECCE</v>
          </cell>
          <cell r="D369" t="str">
            <v>Audited</v>
          </cell>
          <cell r="E369">
            <v>1</v>
          </cell>
          <cell r="F369">
            <v>4</v>
          </cell>
          <cell r="G369">
            <v>4</v>
          </cell>
          <cell r="H369">
            <v>3</v>
          </cell>
          <cell r="I369">
            <v>12</v>
          </cell>
        </row>
        <row r="370">
          <cell r="B370" t="str">
            <v>K0546103</v>
          </cell>
          <cell r="C370" t="str">
            <v>Akama ECCE</v>
          </cell>
          <cell r="D370" t="str">
            <v>Audited</v>
          </cell>
          <cell r="E370">
            <v>5</v>
          </cell>
          <cell r="F370">
            <v>8</v>
          </cell>
          <cell r="G370">
            <v>6</v>
          </cell>
          <cell r="H370">
            <v>7</v>
          </cell>
          <cell r="I370">
            <v>26</v>
          </cell>
        </row>
        <row r="371">
          <cell r="B371" t="str">
            <v>K0546106</v>
          </cell>
          <cell r="C371" t="str">
            <v>Bonkovio ECCE</v>
          </cell>
          <cell r="D371" t="str">
            <v>Audited</v>
          </cell>
          <cell r="E371">
            <v>7</v>
          </cell>
          <cell r="F371">
            <v>4</v>
          </cell>
          <cell r="G371">
            <v>7</v>
          </cell>
          <cell r="H371">
            <v>11</v>
          </cell>
          <cell r="I371">
            <v>29</v>
          </cell>
        </row>
        <row r="372">
          <cell r="B372" t="str">
            <v>K0546108</v>
          </cell>
          <cell r="C372" t="str">
            <v>Susana ECCE</v>
          </cell>
          <cell r="D372" t="str">
            <v>Audited</v>
          </cell>
          <cell r="E372">
            <v>2</v>
          </cell>
          <cell r="F372">
            <v>4</v>
          </cell>
          <cell r="G372">
            <v>6</v>
          </cell>
          <cell r="H372">
            <v>9</v>
          </cell>
          <cell r="I372">
            <v>21</v>
          </cell>
        </row>
        <row r="373">
          <cell r="B373" t="str">
            <v>K0546381</v>
          </cell>
          <cell r="C373" t="str">
            <v>Sikembo ECCE</v>
          </cell>
          <cell r="D373" t="str">
            <v>Audited</v>
          </cell>
          <cell r="E373">
            <v>9</v>
          </cell>
          <cell r="F373">
            <v>9</v>
          </cell>
          <cell r="G373">
            <v>2</v>
          </cell>
          <cell r="H373">
            <v>3</v>
          </cell>
          <cell r="I373">
            <v>23</v>
          </cell>
        </row>
        <row r="374">
          <cell r="B374" t="str">
            <v>K0546429</v>
          </cell>
          <cell r="C374" t="str">
            <v>Keta ECCE</v>
          </cell>
          <cell r="D374" t="str">
            <v>Audited</v>
          </cell>
          <cell r="E374">
            <v>1</v>
          </cell>
          <cell r="F374">
            <v>3</v>
          </cell>
          <cell r="G374">
            <v>3</v>
          </cell>
          <cell r="H374">
            <v>1</v>
          </cell>
          <cell r="I374">
            <v>8</v>
          </cell>
        </row>
        <row r="375">
          <cell r="B375" t="str">
            <v>K0546431</v>
          </cell>
          <cell r="C375" t="str">
            <v>Yevali ECCE</v>
          </cell>
          <cell r="D375" t="str">
            <v>Audited</v>
          </cell>
          <cell r="E375">
            <v>6</v>
          </cell>
          <cell r="F375">
            <v>8</v>
          </cell>
          <cell r="G375">
            <v>9</v>
          </cell>
          <cell r="H375">
            <v>9</v>
          </cell>
          <cell r="I375">
            <v>32</v>
          </cell>
        </row>
        <row r="376">
          <cell r="B376" t="str">
            <v>K0546432</v>
          </cell>
          <cell r="C376" t="str">
            <v>Lopeni ECCE</v>
          </cell>
          <cell r="D376" t="str">
            <v>Audited</v>
          </cell>
          <cell r="E376">
            <v>9</v>
          </cell>
          <cell r="F376">
            <v>2</v>
          </cell>
          <cell r="G376">
            <v>3</v>
          </cell>
          <cell r="H376">
            <v>4</v>
          </cell>
          <cell r="I376">
            <v>18</v>
          </cell>
        </row>
        <row r="377">
          <cell r="B377" t="str">
            <v>K0546433</v>
          </cell>
          <cell r="C377" t="str">
            <v>Amarana ECCE</v>
          </cell>
          <cell r="D377" t="str">
            <v>Audited</v>
          </cell>
          <cell r="E377">
            <v>3</v>
          </cell>
          <cell r="F377">
            <v>1</v>
          </cell>
          <cell r="G377">
            <v>1</v>
          </cell>
          <cell r="H377">
            <v>1</v>
          </cell>
          <cell r="I377">
            <v>6</v>
          </cell>
        </row>
        <row r="378">
          <cell r="B378" t="str">
            <v>K0546434</v>
          </cell>
          <cell r="C378" t="str">
            <v>Lopalis Child Care ECCE</v>
          </cell>
          <cell r="D378" t="str">
            <v>Audited</v>
          </cell>
          <cell r="E378">
            <v>6</v>
          </cell>
          <cell r="F378">
            <v>2</v>
          </cell>
          <cell r="G378">
            <v>1</v>
          </cell>
          <cell r="H378"/>
          <cell r="I378">
            <v>9</v>
          </cell>
        </row>
        <row r="379">
          <cell r="B379" t="str">
            <v>K0546437</v>
          </cell>
          <cell r="C379" t="str">
            <v>Burumba ECCE</v>
          </cell>
          <cell r="D379" t="str">
            <v>Audited</v>
          </cell>
          <cell r="E379">
            <v>3</v>
          </cell>
          <cell r="F379">
            <v>5</v>
          </cell>
          <cell r="G379">
            <v>7</v>
          </cell>
          <cell r="H379"/>
          <cell r="I379">
            <v>15</v>
          </cell>
        </row>
        <row r="380">
          <cell r="B380" t="str">
            <v>K0546439</v>
          </cell>
          <cell r="C380" t="str">
            <v>Lokopue ECCE</v>
          </cell>
          <cell r="D380" t="str">
            <v>Audited</v>
          </cell>
          <cell r="E380">
            <v>3</v>
          </cell>
          <cell r="F380">
            <v>1</v>
          </cell>
          <cell r="G380">
            <v>3</v>
          </cell>
          <cell r="H380">
            <v>4</v>
          </cell>
          <cell r="I380">
            <v>11</v>
          </cell>
        </row>
        <row r="381">
          <cell r="B381" t="str">
            <v>K0548128</v>
          </cell>
          <cell r="C381" t="str">
            <v>Nottage ECCE</v>
          </cell>
          <cell r="D381" t="str">
            <v>Audited</v>
          </cell>
          <cell r="E381">
            <v>2</v>
          </cell>
          <cell r="F381"/>
          <cell r="G381">
            <v>2</v>
          </cell>
          <cell r="H381"/>
          <cell r="I381">
            <v>4</v>
          </cell>
        </row>
        <row r="382">
          <cell r="B382" t="str">
            <v>K0548129</v>
          </cell>
          <cell r="C382" t="str">
            <v>Itakoma ECCE</v>
          </cell>
          <cell r="D382" t="str">
            <v>Audited</v>
          </cell>
          <cell r="E382">
            <v>10</v>
          </cell>
          <cell r="F382">
            <v>5</v>
          </cell>
          <cell r="G382">
            <v>3</v>
          </cell>
          <cell r="H382">
            <v>4</v>
          </cell>
          <cell r="I382">
            <v>22</v>
          </cell>
        </row>
        <row r="383">
          <cell r="B383" t="str">
            <v>K0548313</v>
          </cell>
          <cell r="C383" t="str">
            <v>Ere ECCE</v>
          </cell>
          <cell r="D383" t="str">
            <v>Audited</v>
          </cell>
          <cell r="E383">
            <v>1</v>
          </cell>
          <cell r="F383">
            <v>4</v>
          </cell>
          <cell r="G383"/>
          <cell r="H383">
            <v>4</v>
          </cell>
          <cell r="I383">
            <v>9</v>
          </cell>
        </row>
        <row r="384">
          <cell r="B384" t="str">
            <v>K0548425</v>
          </cell>
          <cell r="C384" t="str">
            <v>Kutundaula ECCE</v>
          </cell>
          <cell r="D384" t="str">
            <v>Audited</v>
          </cell>
          <cell r="E384">
            <v>9</v>
          </cell>
          <cell r="F384">
            <v>10</v>
          </cell>
          <cell r="G384">
            <v>5</v>
          </cell>
          <cell r="H384">
            <v>5</v>
          </cell>
          <cell r="I384">
            <v>29</v>
          </cell>
        </row>
        <row r="385">
          <cell r="B385" t="str">
            <v>K0548426</v>
          </cell>
          <cell r="C385" t="str">
            <v>Hiwelo ECCE</v>
          </cell>
          <cell r="D385" t="str">
            <v>Audited</v>
          </cell>
          <cell r="E385">
            <v>3</v>
          </cell>
          <cell r="F385">
            <v>3</v>
          </cell>
          <cell r="G385">
            <v>2</v>
          </cell>
          <cell r="H385">
            <v>1</v>
          </cell>
          <cell r="I385">
            <v>9</v>
          </cell>
        </row>
        <row r="386">
          <cell r="B386" t="str">
            <v>K0549400</v>
          </cell>
          <cell r="C386" t="str">
            <v>Coconak ECCE</v>
          </cell>
          <cell r="D386" t="str">
            <v>Audited</v>
          </cell>
          <cell r="E386">
            <v>2</v>
          </cell>
          <cell r="F386">
            <v>3</v>
          </cell>
          <cell r="G386">
            <v>5</v>
          </cell>
          <cell r="H386">
            <v>4</v>
          </cell>
          <cell r="I386">
            <v>14</v>
          </cell>
        </row>
        <row r="387">
          <cell r="B387" t="str">
            <v>K0551440</v>
          </cell>
          <cell r="C387" t="str">
            <v>Nofo ECCE</v>
          </cell>
          <cell r="D387" t="str">
            <v>Audited</v>
          </cell>
          <cell r="E387">
            <v>8</v>
          </cell>
          <cell r="F387">
            <v>4</v>
          </cell>
          <cell r="G387">
            <v>10</v>
          </cell>
          <cell r="H387">
            <v>6</v>
          </cell>
          <cell r="I387">
            <v>28</v>
          </cell>
        </row>
        <row r="388">
          <cell r="B388" t="str">
            <v>K0552118</v>
          </cell>
          <cell r="C388" t="str">
            <v>Makira ECCE</v>
          </cell>
          <cell r="D388" t="str">
            <v>Audited</v>
          </cell>
          <cell r="E388"/>
          <cell r="F388">
            <v>1</v>
          </cell>
          <cell r="G388">
            <v>2</v>
          </cell>
          <cell r="H388">
            <v>2</v>
          </cell>
          <cell r="I388">
            <v>5</v>
          </cell>
        </row>
        <row r="389">
          <cell r="B389" t="str">
            <v>K0553404</v>
          </cell>
          <cell r="C389" t="str">
            <v>Matasso ECCE</v>
          </cell>
          <cell r="D389" t="str">
            <v>Audited</v>
          </cell>
          <cell r="E389"/>
          <cell r="F389"/>
          <cell r="G389"/>
          <cell r="H389">
            <v>2</v>
          </cell>
          <cell r="I389">
            <v>2</v>
          </cell>
        </row>
        <row r="390">
          <cell r="B390" t="str">
            <v>K0554019</v>
          </cell>
          <cell r="C390" t="str">
            <v>Tasiriki ECCE</v>
          </cell>
          <cell r="D390" t="str">
            <v>Audited</v>
          </cell>
          <cell r="E390">
            <v>2</v>
          </cell>
          <cell r="F390">
            <v>3</v>
          </cell>
          <cell r="G390">
            <v>9</v>
          </cell>
          <cell r="H390">
            <v>11</v>
          </cell>
          <cell r="I390">
            <v>25</v>
          </cell>
        </row>
        <row r="391">
          <cell r="B391" t="str">
            <v>K0554023</v>
          </cell>
          <cell r="C391" t="str">
            <v>Noaiwia ECCE</v>
          </cell>
          <cell r="D391" t="str">
            <v>Audited</v>
          </cell>
          <cell r="E391"/>
          <cell r="F391">
            <v>2</v>
          </cell>
          <cell r="G391">
            <v>2</v>
          </cell>
          <cell r="H391">
            <v>3</v>
          </cell>
          <cell r="I391">
            <v>7</v>
          </cell>
        </row>
        <row r="392">
          <cell r="B392" t="str">
            <v>K0554024</v>
          </cell>
          <cell r="C392" t="str">
            <v>Nakowia ECCE</v>
          </cell>
          <cell r="D392" t="str">
            <v>Audited</v>
          </cell>
          <cell r="E392">
            <v>2</v>
          </cell>
          <cell r="F392">
            <v>1</v>
          </cell>
          <cell r="G392">
            <v>3</v>
          </cell>
          <cell r="H392">
            <v>1</v>
          </cell>
          <cell r="I392">
            <v>7</v>
          </cell>
        </row>
        <row r="393">
          <cell r="B393" t="str">
            <v>K0554026</v>
          </cell>
          <cell r="C393" t="str">
            <v>Tangovawia ECCE</v>
          </cell>
          <cell r="D393" t="str">
            <v>Audited</v>
          </cell>
          <cell r="E393">
            <v>1</v>
          </cell>
          <cell r="F393">
            <v>4</v>
          </cell>
          <cell r="G393">
            <v>4</v>
          </cell>
          <cell r="H393">
            <v>3</v>
          </cell>
          <cell r="I393">
            <v>12</v>
          </cell>
        </row>
        <row r="394">
          <cell r="B394" t="str">
            <v>K0554027</v>
          </cell>
          <cell r="C394" t="str">
            <v>Eton ECCE</v>
          </cell>
          <cell r="D394" t="str">
            <v>Audited</v>
          </cell>
          <cell r="E394">
            <v>13</v>
          </cell>
          <cell r="F394">
            <v>5</v>
          </cell>
          <cell r="G394">
            <v>12</v>
          </cell>
          <cell r="H394">
            <v>18</v>
          </cell>
          <cell r="I394">
            <v>48</v>
          </cell>
        </row>
        <row r="395">
          <cell r="B395" t="str">
            <v>K0554034</v>
          </cell>
          <cell r="C395" t="str">
            <v>Lykuky ECCE</v>
          </cell>
          <cell r="D395" t="str">
            <v>Audited</v>
          </cell>
          <cell r="E395">
            <v>6</v>
          </cell>
          <cell r="F395">
            <v>8</v>
          </cell>
          <cell r="G395">
            <v>13</v>
          </cell>
          <cell r="H395">
            <v>11</v>
          </cell>
          <cell r="I395">
            <v>38</v>
          </cell>
        </row>
        <row r="396">
          <cell r="B396" t="str">
            <v>K0554037</v>
          </cell>
          <cell r="C396" t="str">
            <v>Pango ECCE</v>
          </cell>
          <cell r="D396" t="str">
            <v>Audited</v>
          </cell>
          <cell r="E396"/>
          <cell r="F396">
            <v>1</v>
          </cell>
          <cell r="G396">
            <v>5</v>
          </cell>
          <cell r="H396">
            <v>4</v>
          </cell>
          <cell r="I396">
            <v>10</v>
          </cell>
        </row>
        <row r="397">
          <cell r="B397" t="str">
            <v>K0554041</v>
          </cell>
          <cell r="C397" t="str">
            <v>St. Josephs ECCE</v>
          </cell>
          <cell r="D397" t="str">
            <v>Audited</v>
          </cell>
          <cell r="E397">
            <v>14</v>
          </cell>
          <cell r="F397">
            <v>6</v>
          </cell>
          <cell r="G397">
            <v>5</v>
          </cell>
          <cell r="H397">
            <v>3</v>
          </cell>
          <cell r="I397">
            <v>28</v>
          </cell>
        </row>
        <row r="398">
          <cell r="B398" t="str">
            <v>K0554042</v>
          </cell>
          <cell r="C398" t="str">
            <v>Vila North ECCE</v>
          </cell>
          <cell r="D398" t="str">
            <v>Audited</v>
          </cell>
          <cell r="E398">
            <v>21</v>
          </cell>
          <cell r="F398">
            <v>9</v>
          </cell>
          <cell r="G398">
            <v>25</v>
          </cell>
          <cell r="H398">
            <v>30</v>
          </cell>
          <cell r="I398">
            <v>85</v>
          </cell>
        </row>
        <row r="399">
          <cell r="B399" t="str">
            <v>K0554043</v>
          </cell>
          <cell r="C399" t="str">
            <v>Aim Yee ECCE</v>
          </cell>
          <cell r="D399" t="str">
            <v>Audited</v>
          </cell>
          <cell r="E399">
            <v>6</v>
          </cell>
          <cell r="F399">
            <v>11</v>
          </cell>
          <cell r="G399">
            <v>5</v>
          </cell>
          <cell r="H399">
            <v>11</v>
          </cell>
          <cell r="I399">
            <v>33</v>
          </cell>
        </row>
        <row r="400">
          <cell r="B400" t="str">
            <v>K0554044</v>
          </cell>
          <cell r="C400" t="str">
            <v>Centre Ville ECCE</v>
          </cell>
          <cell r="D400" t="str">
            <v>Audited</v>
          </cell>
          <cell r="E400">
            <v>14</v>
          </cell>
          <cell r="F400">
            <v>23</v>
          </cell>
          <cell r="G400">
            <v>19</v>
          </cell>
          <cell r="H400">
            <v>21</v>
          </cell>
          <cell r="I400">
            <v>77</v>
          </cell>
        </row>
        <row r="401">
          <cell r="B401" t="str">
            <v>K0554045</v>
          </cell>
          <cell r="C401" t="str">
            <v>Kawenu ECCE</v>
          </cell>
          <cell r="D401" t="str">
            <v>Audited</v>
          </cell>
          <cell r="E401">
            <v>13</v>
          </cell>
          <cell r="F401">
            <v>9</v>
          </cell>
          <cell r="G401">
            <v>21</v>
          </cell>
          <cell r="H401">
            <v>16</v>
          </cell>
          <cell r="I401">
            <v>59</v>
          </cell>
        </row>
        <row r="402">
          <cell r="B402" t="str">
            <v>K0554049</v>
          </cell>
          <cell r="C402" t="str">
            <v>Fokona ECCE</v>
          </cell>
          <cell r="D402" t="str">
            <v>Audited</v>
          </cell>
          <cell r="E402">
            <v>3</v>
          </cell>
          <cell r="F402">
            <v>12</v>
          </cell>
          <cell r="G402">
            <v>12</v>
          </cell>
          <cell r="H402">
            <v>19</v>
          </cell>
          <cell r="I402">
            <v>46</v>
          </cell>
        </row>
        <row r="403">
          <cell r="B403" t="str">
            <v>K0554054</v>
          </cell>
          <cell r="C403" t="str">
            <v>Central ECCE</v>
          </cell>
          <cell r="D403" t="str">
            <v>Audited</v>
          </cell>
          <cell r="E403">
            <v>12</v>
          </cell>
          <cell r="F403">
            <v>14</v>
          </cell>
          <cell r="G403">
            <v>33</v>
          </cell>
          <cell r="H403">
            <v>46</v>
          </cell>
          <cell r="I403">
            <v>105</v>
          </cell>
        </row>
        <row r="404">
          <cell r="B404" t="str">
            <v>K0554055</v>
          </cell>
          <cell r="C404" t="str">
            <v>Ecole Maternelle d'Anabrou ECCE</v>
          </cell>
          <cell r="D404" t="str">
            <v>Audited</v>
          </cell>
          <cell r="E404">
            <v>27</v>
          </cell>
          <cell r="F404">
            <v>30</v>
          </cell>
          <cell r="G404">
            <v>40</v>
          </cell>
          <cell r="H404">
            <v>39</v>
          </cell>
          <cell r="I404">
            <v>136</v>
          </cell>
        </row>
        <row r="405">
          <cell r="B405" t="str">
            <v>K0554056</v>
          </cell>
          <cell r="C405" t="str">
            <v>Anabrou Annex Sacre Coeur ECCE</v>
          </cell>
          <cell r="D405" t="str">
            <v>Audited</v>
          </cell>
          <cell r="E405">
            <v>14</v>
          </cell>
          <cell r="F405">
            <v>13</v>
          </cell>
          <cell r="G405">
            <v>14</v>
          </cell>
          <cell r="H405">
            <v>17</v>
          </cell>
          <cell r="I405">
            <v>58</v>
          </cell>
        </row>
        <row r="406">
          <cell r="B406" t="str">
            <v>K0554057</v>
          </cell>
          <cell r="C406" t="str">
            <v>Cathedral-Sacre Coeur ECCE</v>
          </cell>
          <cell r="D406" t="str">
            <v>Audited</v>
          </cell>
          <cell r="E406">
            <v>20</v>
          </cell>
          <cell r="F406">
            <v>12</v>
          </cell>
          <cell r="G406">
            <v>20</v>
          </cell>
          <cell r="H406">
            <v>22</v>
          </cell>
          <cell r="I406">
            <v>74</v>
          </cell>
        </row>
        <row r="407">
          <cell r="B407" t="str">
            <v>K0554058</v>
          </cell>
          <cell r="C407" t="str">
            <v>Mele Community ECCE</v>
          </cell>
          <cell r="D407" t="str">
            <v>Audited</v>
          </cell>
          <cell r="E407">
            <v>21</v>
          </cell>
          <cell r="F407">
            <v>11</v>
          </cell>
          <cell r="G407">
            <v>19</v>
          </cell>
          <cell r="H407">
            <v>15</v>
          </cell>
          <cell r="I407">
            <v>66</v>
          </cell>
        </row>
        <row r="408">
          <cell r="B408" t="str">
            <v>K0554060</v>
          </cell>
          <cell r="C408" t="str">
            <v>Mele NTM (Zion ECCE)</v>
          </cell>
          <cell r="D408" t="str">
            <v>Audited</v>
          </cell>
          <cell r="E408">
            <v>7</v>
          </cell>
          <cell r="F408">
            <v>5</v>
          </cell>
          <cell r="G408">
            <v>4</v>
          </cell>
          <cell r="H408">
            <v>4</v>
          </cell>
          <cell r="I408">
            <v>20</v>
          </cell>
        </row>
        <row r="409">
          <cell r="B409" t="str">
            <v>K0554065</v>
          </cell>
          <cell r="C409" t="str">
            <v>Child Care ECCE</v>
          </cell>
          <cell r="D409" t="str">
            <v>Audited</v>
          </cell>
          <cell r="E409">
            <v>21</v>
          </cell>
          <cell r="F409">
            <v>18</v>
          </cell>
          <cell r="G409">
            <v>26</v>
          </cell>
          <cell r="H409">
            <v>25</v>
          </cell>
          <cell r="I409">
            <v>90</v>
          </cell>
        </row>
        <row r="410">
          <cell r="B410" t="str">
            <v>K0554067</v>
          </cell>
          <cell r="C410" t="str">
            <v>Freswota ECCE</v>
          </cell>
          <cell r="D410" t="str">
            <v>Audited</v>
          </cell>
          <cell r="E410">
            <v>49</v>
          </cell>
          <cell r="F410">
            <v>29</v>
          </cell>
          <cell r="G410">
            <v>49</v>
          </cell>
          <cell r="H410">
            <v>43</v>
          </cell>
          <cell r="I410">
            <v>170</v>
          </cell>
        </row>
        <row r="411">
          <cell r="B411" t="str">
            <v>K0554073</v>
          </cell>
          <cell r="C411" t="str">
            <v>Survival Child Care ECCE</v>
          </cell>
          <cell r="D411" t="str">
            <v>Audited</v>
          </cell>
          <cell r="E411">
            <v>5</v>
          </cell>
          <cell r="F411">
            <v>3</v>
          </cell>
          <cell r="G411">
            <v>4</v>
          </cell>
          <cell r="H411">
            <v>4</v>
          </cell>
          <cell r="I411">
            <v>16</v>
          </cell>
        </row>
        <row r="412">
          <cell r="B412" t="str">
            <v>K0554080</v>
          </cell>
          <cell r="C412" t="str">
            <v>Vila East ECCE</v>
          </cell>
          <cell r="D412" t="str">
            <v>Audited</v>
          </cell>
          <cell r="E412">
            <v>14</v>
          </cell>
          <cell r="F412">
            <v>24</v>
          </cell>
          <cell r="G412">
            <v>25</v>
          </cell>
          <cell r="H412">
            <v>39</v>
          </cell>
          <cell r="I412">
            <v>102</v>
          </cell>
        </row>
        <row r="413">
          <cell r="B413" t="str">
            <v>K0554083</v>
          </cell>
          <cell r="C413" t="str">
            <v>Peter Pan ECCE</v>
          </cell>
          <cell r="D413" t="str">
            <v>Audited</v>
          </cell>
          <cell r="E413">
            <v>20</v>
          </cell>
          <cell r="F413">
            <v>7</v>
          </cell>
          <cell r="G413">
            <v>12</v>
          </cell>
          <cell r="H413">
            <v>13</v>
          </cell>
          <cell r="I413">
            <v>52</v>
          </cell>
        </row>
        <row r="414">
          <cell r="B414" t="str">
            <v>K0554137</v>
          </cell>
          <cell r="C414" t="str">
            <v>Eratap ECCE</v>
          </cell>
          <cell r="D414" t="str">
            <v>Audited</v>
          </cell>
          <cell r="E414">
            <v>17</v>
          </cell>
          <cell r="F414">
            <v>21</v>
          </cell>
          <cell r="G414">
            <v>23</v>
          </cell>
          <cell r="H414">
            <v>13</v>
          </cell>
          <cell r="I414">
            <v>74</v>
          </cell>
        </row>
        <row r="415">
          <cell r="B415" t="str">
            <v>K0554138</v>
          </cell>
          <cell r="C415" t="str">
            <v>Lonest ECCE</v>
          </cell>
          <cell r="D415" t="str">
            <v>Audited</v>
          </cell>
          <cell r="E415">
            <v>1</v>
          </cell>
          <cell r="F415">
            <v>3</v>
          </cell>
          <cell r="G415">
            <v>3</v>
          </cell>
          <cell r="H415"/>
          <cell r="I415">
            <v>7</v>
          </cell>
        </row>
        <row r="416">
          <cell r="B416" t="str">
            <v>K0554140</v>
          </cell>
          <cell r="C416" t="str">
            <v>Olwi ECCE</v>
          </cell>
          <cell r="D416" t="str">
            <v>Audited</v>
          </cell>
          <cell r="E416">
            <v>11</v>
          </cell>
          <cell r="F416">
            <v>7</v>
          </cell>
          <cell r="G416">
            <v>9</v>
          </cell>
          <cell r="H416">
            <v>14</v>
          </cell>
          <cell r="I416">
            <v>41</v>
          </cell>
        </row>
        <row r="417">
          <cell r="B417" t="str">
            <v>K0554324</v>
          </cell>
          <cell r="C417" t="str">
            <v>Lamenu ECCE</v>
          </cell>
          <cell r="D417" t="str">
            <v>Audited</v>
          </cell>
          <cell r="E417">
            <v>9</v>
          </cell>
          <cell r="F417">
            <v>9</v>
          </cell>
          <cell r="G417">
            <v>5</v>
          </cell>
          <cell r="H417">
            <v>13</v>
          </cell>
          <cell r="I417">
            <v>36</v>
          </cell>
        </row>
        <row r="418">
          <cell r="B418" t="str">
            <v>K0554326</v>
          </cell>
          <cell r="C418" t="str">
            <v>Port Vila International ECCE</v>
          </cell>
          <cell r="D418" t="str">
            <v>Audited</v>
          </cell>
          <cell r="E418">
            <v>9</v>
          </cell>
          <cell r="F418">
            <v>13</v>
          </cell>
          <cell r="G418">
            <v>7</v>
          </cell>
          <cell r="H418">
            <v>5</v>
          </cell>
          <cell r="I418">
            <v>34</v>
          </cell>
        </row>
        <row r="419">
          <cell r="B419" t="str">
            <v>K0554338</v>
          </cell>
          <cell r="C419" t="str">
            <v>Seaside Community ECCE</v>
          </cell>
          <cell r="D419" t="str">
            <v>Audited</v>
          </cell>
          <cell r="E419">
            <v>6</v>
          </cell>
          <cell r="F419">
            <v>3</v>
          </cell>
          <cell r="G419">
            <v>14</v>
          </cell>
          <cell r="H419">
            <v>15</v>
          </cell>
          <cell r="I419">
            <v>38</v>
          </cell>
        </row>
        <row r="420">
          <cell r="B420" t="str">
            <v>K0554341</v>
          </cell>
          <cell r="C420" t="str">
            <v>Tanoliu ECCE</v>
          </cell>
          <cell r="D420" t="str">
            <v>Audited</v>
          </cell>
          <cell r="E420">
            <v>5</v>
          </cell>
          <cell r="F420">
            <v>3</v>
          </cell>
          <cell r="G420">
            <v>3</v>
          </cell>
          <cell r="H420">
            <v>5</v>
          </cell>
          <cell r="I420">
            <v>16</v>
          </cell>
        </row>
        <row r="421">
          <cell r="B421" t="str">
            <v>K0554353</v>
          </cell>
          <cell r="C421" t="str">
            <v>Rongdal ECCE</v>
          </cell>
          <cell r="D421" t="str">
            <v>Audited</v>
          </cell>
          <cell r="E421">
            <v>1</v>
          </cell>
          <cell r="F421">
            <v>3</v>
          </cell>
          <cell r="G421">
            <v>2</v>
          </cell>
          <cell r="H421">
            <v>6</v>
          </cell>
          <cell r="I421">
            <v>12</v>
          </cell>
        </row>
        <row r="422">
          <cell r="B422" t="str">
            <v>K0554356</v>
          </cell>
          <cell r="C422" t="str">
            <v>Freedom ECCE</v>
          </cell>
          <cell r="D422" t="str">
            <v>Audited</v>
          </cell>
          <cell r="E422">
            <v>13</v>
          </cell>
          <cell r="F422">
            <v>15</v>
          </cell>
          <cell r="G422">
            <v>12</v>
          </cell>
          <cell r="H422">
            <v>12</v>
          </cell>
          <cell r="I422">
            <v>52</v>
          </cell>
        </row>
        <row r="423">
          <cell r="B423" t="str">
            <v>K0554357</v>
          </cell>
          <cell r="C423" t="str">
            <v>Grace Baptist ECCE</v>
          </cell>
          <cell r="D423" t="str">
            <v>Audited</v>
          </cell>
          <cell r="E423">
            <v>6</v>
          </cell>
          <cell r="F423"/>
          <cell r="G423">
            <v>18</v>
          </cell>
          <cell r="H423">
            <v>12</v>
          </cell>
          <cell r="I423">
            <v>36</v>
          </cell>
        </row>
        <row r="424">
          <cell r="B424" t="str">
            <v>K0554382</v>
          </cell>
          <cell r="C424" t="str">
            <v>Lifechanger ECCE</v>
          </cell>
          <cell r="D424" t="str">
            <v>Audited</v>
          </cell>
          <cell r="E424">
            <v>5</v>
          </cell>
          <cell r="F424">
            <v>1</v>
          </cell>
          <cell r="G424">
            <v>1</v>
          </cell>
          <cell r="H424">
            <v>3</v>
          </cell>
          <cell r="I424">
            <v>10</v>
          </cell>
        </row>
        <row r="425">
          <cell r="B425" t="str">
            <v>K0554386</v>
          </cell>
          <cell r="C425" t="str">
            <v>Pikinini Playtime ECCE</v>
          </cell>
          <cell r="D425" t="str">
            <v>Audited</v>
          </cell>
          <cell r="E425">
            <v>13</v>
          </cell>
          <cell r="F425">
            <v>9</v>
          </cell>
          <cell r="G425">
            <v>38</v>
          </cell>
          <cell r="H425">
            <v>44</v>
          </cell>
          <cell r="I425">
            <v>104</v>
          </cell>
        </row>
        <row r="426">
          <cell r="B426" t="str">
            <v>K0554389</v>
          </cell>
          <cell r="C426" t="str">
            <v>Esnaar ECCE</v>
          </cell>
          <cell r="D426" t="str">
            <v>Audited</v>
          </cell>
          <cell r="E426">
            <v>7</v>
          </cell>
          <cell r="F426">
            <v>4</v>
          </cell>
          <cell r="G426">
            <v>3</v>
          </cell>
          <cell r="H426">
            <v>6</v>
          </cell>
          <cell r="I426">
            <v>20</v>
          </cell>
        </row>
        <row r="427">
          <cell r="B427" t="str">
            <v>K0554395</v>
          </cell>
          <cell r="C427" t="str">
            <v>Roau  ECCE</v>
          </cell>
          <cell r="D427" t="str">
            <v>Audited</v>
          </cell>
          <cell r="E427">
            <v>1</v>
          </cell>
          <cell r="F427">
            <v>1</v>
          </cell>
          <cell r="G427">
            <v>2</v>
          </cell>
          <cell r="H427">
            <v>7</v>
          </cell>
          <cell r="I427">
            <v>11</v>
          </cell>
        </row>
        <row r="428">
          <cell r="B428" t="str">
            <v>K0554396</v>
          </cell>
          <cell r="C428" t="str">
            <v>Nuakwananabu ECCE</v>
          </cell>
          <cell r="D428" t="str">
            <v>Audited</v>
          </cell>
          <cell r="E428"/>
          <cell r="F428">
            <v>1</v>
          </cell>
          <cell r="G428">
            <v>12</v>
          </cell>
          <cell r="H428">
            <v>5</v>
          </cell>
          <cell r="I428">
            <v>18</v>
          </cell>
        </row>
        <row r="429">
          <cell r="B429" t="str">
            <v>K0554398</v>
          </cell>
          <cell r="C429" t="str">
            <v>Green Hill ECCE</v>
          </cell>
          <cell r="D429" t="str">
            <v>Audited</v>
          </cell>
          <cell r="E429">
            <v>3</v>
          </cell>
          <cell r="F429">
            <v>1</v>
          </cell>
          <cell r="G429"/>
          <cell r="H429">
            <v>4</v>
          </cell>
          <cell r="I429">
            <v>8</v>
          </cell>
        </row>
        <row r="430">
          <cell r="B430" t="str">
            <v>K0554399</v>
          </cell>
          <cell r="C430" t="str">
            <v>Epauto Vila SDA ECCE</v>
          </cell>
          <cell r="D430" t="str">
            <v>Audited</v>
          </cell>
          <cell r="E430">
            <v>10</v>
          </cell>
          <cell r="F430">
            <v>6</v>
          </cell>
          <cell r="G430">
            <v>9</v>
          </cell>
          <cell r="H430">
            <v>12</v>
          </cell>
          <cell r="I430">
            <v>37</v>
          </cell>
        </row>
        <row r="431">
          <cell r="B431" t="str">
            <v>K0554402</v>
          </cell>
          <cell r="C431" t="str">
            <v>Ekipe ECCE</v>
          </cell>
          <cell r="D431" t="str">
            <v>Audited</v>
          </cell>
          <cell r="E431">
            <v>1</v>
          </cell>
          <cell r="F431">
            <v>4</v>
          </cell>
          <cell r="G431">
            <v>5</v>
          </cell>
          <cell r="H431">
            <v>6</v>
          </cell>
          <cell r="I431">
            <v>16</v>
          </cell>
        </row>
        <row r="432">
          <cell r="B432" t="str">
            <v>K0554403</v>
          </cell>
          <cell r="C432" t="str">
            <v>Matarisu ECCE</v>
          </cell>
          <cell r="D432" t="str">
            <v>Audited</v>
          </cell>
          <cell r="E432">
            <v>2</v>
          </cell>
          <cell r="F432">
            <v>6</v>
          </cell>
          <cell r="G432">
            <v>2</v>
          </cell>
          <cell r="H432">
            <v>4</v>
          </cell>
          <cell r="I432">
            <v>14</v>
          </cell>
        </row>
        <row r="433">
          <cell r="B433" t="str">
            <v>K0554422</v>
          </cell>
          <cell r="C433" t="str">
            <v>Maumau ECCE</v>
          </cell>
          <cell r="D433" t="str">
            <v>Audited</v>
          </cell>
          <cell r="E433"/>
          <cell r="F433">
            <v>3</v>
          </cell>
          <cell r="G433">
            <v>2</v>
          </cell>
          <cell r="H433">
            <v>5</v>
          </cell>
          <cell r="I433">
            <v>10</v>
          </cell>
        </row>
        <row r="434">
          <cell r="B434" t="str">
            <v>K0554424</v>
          </cell>
          <cell r="C434" t="str">
            <v>Etas Grace Child Care ECCE</v>
          </cell>
          <cell r="D434" t="str">
            <v>Audited</v>
          </cell>
          <cell r="E434">
            <v>23</v>
          </cell>
          <cell r="F434">
            <v>13</v>
          </cell>
          <cell r="G434">
            <v>18</v>
          </cell>
          <cell r="H434">
            <v>19</v>
          </cell>
          <cell r="I434">
            <v>73</v>
          </cell>
        </row>
        <row r="435">
          <cell r="B435" t="str">
            <v>K0554441</v>
          </cell>
          <cell r="C435" t="str">
            <v>Nakuskasaru ECCE</v>
          </cell>
          <cell r="D435" t="str">
            <v>Audited</v>
          </cell>
          <cell r="E435">
            <v>4</v>
          </cell>
          <cell r="F435">
            <v>3</v>
          </cell>
          <cell r="G435">
            <v>4</v>
          </cell>
          <cell r="H435">
            <v>2</v>
          </cell>
          <cell r="I435">
            <v>13</v>
          </cell>
        </row>
        <row r="436">
          <cell r="B436" t="str">
            <v>K0554446</v>
          </cell>
          <cell r="C436" t="str">
            <v>Takara ECCE</v>
          </cell>
          <cell r="D436" t="str">
            <v>Audited</v>
          </cell>
          <cell r="E436">
            <v>9</v>
          </cell>
          <cell r="F436">
            <v>2</v>
          </cell>
          <cell r="G436">
            <v>9</v>
          </cell>
          <cell r="H436">
            <v>6</v>
          </cell>
          <cell r="I436">
            <v>26</v>
          </cell>
        </row>
        <row r="437">
          <cell r="B437" t="str">
            <v>K0554447</v>
          </cell>
          <cell r="C437" t="str">
            <v>Epau ECCE</v>
          </cell>
          <cell r="D437" t="str">
            <v>Audited</v>
          </cell>
          <cell r="E437">
            <v>8</v>
          </cell>
          <cell r="F437">
            <v>9</v>
          </cell>
          <cell r="G437">
            <v>6</v>
          </cell>
          <cell r="H437">
            <v>9</v>
          </cell>
          <cell r="I437">
            <v>32</v>
          </cell>
        </row>
        <row r="438">
          <cell r="B438" t="str">
            <v>K0554448</v>
          </cell>
          <cell r="C438" t="str">
            <v>Malasitabu ECCE</v>
          </cell>
          <cell r="D438" t="str">
            <v>Audited</v>
          </cell>
          <cell r="E438">
            <v>11</v>
          </cell>
          <cell r="F438">
            <v>14</v>
          </cell>
          <cell r="G438">
            <v>13</v>
          </cell>
          <cell r="H438">
            <v>20</v>
          </cell>
          <cell r="I438">
            <v>58</v>
          </cell>
        </row>
        <row r="439">
          <cell r="B439" t="str">
            <v>K0554449</v>
          </cell>
          <cell r="C439" t="str">
            <v>Erakor ECCE</v>
          </cell>
          <cell r="D439" t="str">
            <v>Audited</v>
          </cell>
          <cell r="E439">
            <v>17</v>
          </cell>
          <cell r="F439">
            <v>15</v>
          </cell>
          <cell r="G439">
            <v>24</v>
          </cell>
          <cell r="H439">
            <v>30</v>
          </cell>
          <cell r="I439">
            <v>86</v>
          </cell>
        </row>
        <row r="440">
          <cell r="B440" t="str">
            <v>K0554450</v>
          </cell>
          <cell r="C440" t="str">
            <v>Manua ECCE</v>
          </cell>
          <cell r="D440" t="str">
            <v>Audited</v>
          </cell>
          <cell r="E440">
            <v>9</v>
          </cell>
          <cell r="F440">
            <v>16</v>
          </cell>
          <cell r="G440">
            <v>21</v>
          </cell>
          <cell r="H440">
            <v>18</v>
          </cell>
          <cell r="I440">
            <v>64</v>
          </cell>
        </row>
        <row r="441">
          <cell r="B441" t="str">
            <v>K0554452</v>
          </cell>
          <cell r="C441" t="str">
            <v>Lau's Child Care ECCE</v>
          </cell>
          <cell r="D441" t="str">
            <v>Audited</v>
          </cell>
          <cell r="E441">
            <v>8</v>
          </cell>
          <cell r="F441">
            <v>5</v>
          </cell>
          <cell r="G441">
            <v>5</v>
          </cell>
          <cell r="H441">
            <v>15</v>
          </cell>
          <cell r="I441">
            <v>33</v>
          </cell>
        </row>
        <row r="442">
          <cell r="B442" t="str">
            <v>K0554453</v>
          </cell>
          <cell r="C442" t="str">
            <v>Yvone Webber ECCE</v>
          </cell>
          <cell r="D442" t="str">
            <v>Audited</v>
          </cell>
          <cell r="E442">
            <v>9</v>
          </cell>
          <cell r="F442">
            <v>11</v>
          </cell>
          <cell r="G442">
            <v>8</v>
          </cell>
          <cell r="H442">
            <v>18</v>
          </cell>
          <cell r="I442">
            <v>46</v>
          </cell>
        </row>
        <row r="443">
          <cell r="B443" t="str">
            <v>K0554454</v>
          </cell>
          <cell r="C443" t="str">
            <v>Kavirere Child Care ECCE</v>
          </cell>
          <cell r="D443" t="str">
            <v>Audited</v>
          </cell>
          <cell r="E443">
            <v>7</v>
          </cell>
          <cell r="F443">
            <v>7</v>
          </cell>
          <cell r="G443">
            <v>5</v>
          </cell>
          <cell r="H443">
            <v>6</v>
          </cell>
          <cell r="I443">
            <v>25</v>
          </cell>
        </row>
        <row r="444">
          <cell r="B444" t="str">
            <v>K0554458</v>
          </cell>
          <cell r="C444" t="str">
            <v>Epule Play Group ECCE</v>
          </cell>
          <cell r="D444" t="str">
            <v>Audited</v>
          </cell>
          <cell r="E444">
            <v>2</v>
          </cell>
          <cell r="F444"/>
          <cell r="G444">
            <v>5</v>
          </cell>
          <cell r="H444">
            <v>2</v>
          </cell>
          <cell r="I444">
            <v>9</v>
          </cell>
        </row>
        <row r="445">
          <cell r="B445" t="str">
            <v>K0554459</v>
          </cell>
          <cell r="C445" t="str">
            <v>St Jean Paul 2 ECCE</v>
          </cell>
          <cell r="D445" t="str">
            <v>Audited</v>
          </cell>
          <cell r="E445">
            <v>21</v>
          </cell>
          <cell r="F445">
            <v>18</v>
          </cell>
          <cell r="G445">
            <v>13</v>
          </cell>
          <cell r="H445">
            <v>12</v>
          </cell>
          <cell r="I445">
            <v>64</v>
          </cell>
        </row>
        <row r="446">
          <cell r="B446" t="str">
            <v>K0554461</v>
          </cell>
          <cell r="C446" t="str">
            <v>Malatia ECCE</v>
          </cell>
          <cell r="D446" t="str">
            <v>Audited</v>
          </cell>
          <cell r="E446">
            <v>2</v>
          </cell>
          <cell r="F446"/>
          <cell r="G446">
            <v>5</v>
          </cell>
          <cell r="H446">
            <v>3</v>
          </cell>
          <cell r="I446">
            <v>10</v>
          </cell>
        </row>
        <row r="447">
          <cell r="B447" t="str">
            <v>K0554462</v>
          </cell>
          <cell r="C447" t="str">
            <v>Suango ECCE</v>
          </cell>
          <cell r="D447" t="str">
            <v>Audited</v>
          </cell>
          <cell r="E447">
            <v>1</v>
          </cell>
          <cell r="F447">
            <v>4</v>
          </cell>
          <cell r="G447">
            <v>5</v>
          </cell>
          <cell r="H447">
            <v>10</v>
          </cell>
          <cell r="I447">
            <v>20</v>
          </cell>
        </row>
        <row r="448">
          <cell r="B448" t="str">
            <v>K0554465</v>
          </cell>
          <cell r="C448" t="str">
            <v>Victory School of Hope ECCE</v>
          </cell>
          <cell r="D448" t="str">
            <v>Audited</v>
          </cell>
          <cell r="E448">
            <v>7</v>
          </cell>
          <cell r="F448">
            <v>7</v>
          </cell>
          <cell r="G448">
            <v>6</v>
          </cell>
          <cell r="H448">
            <v>12</v>
          </cell>
          <cell r="I448">
            <v>32</v>
          </cell>
        </row>
        <row r="449">
          <cell r="B449" t="str">
            <v>K0554467</v>
          </cell>
          <cell r="C449" t="str">
            <v>Vanuatu Independent Pikinini ECCE</v>
          </cell>
          <cell r="D449" t="str">
            <v>Audited</v>
          </cell>
          <cell r="E449">
            <v>4</v>
          </cell>
          <cell r="F449">
            <v>4</v>
          </cell>
          <cell r="G449">
            <v>13</v>
          </cell>
          <cell r="H449">
            <v>7</v>
          </cell>
          <cell r="I449">
            <v>28</v>
          </cell>
        </row>
        <row r="450">
          <cell r="B450" t="str">
            <v>K0554471</v>
          </cell>
          <cell r="C450" t="str">
            <v>Marabonga ECCE</v>
          </cell>
          <cell r="D450" t="str">
            <v>Audited</v>
          </cell>
          <cell r="E450"/>
          <cell r="F450">
            <v>3</v>
          </cell>
          <cell r="G450">
            <v>4</v>
          </cell>
          <cell r="H450">
            <v>4</v>
          </cell>
          <cell r="I450">
            <v>11</v>
          </cell>
        </row>
        <row r="451">
          <cell r="B451" t="str">
            <v>K0554474</v>
          </cell>
          <cell r="C451" t="str">
            <v>Efate Macses Presbyterian Mission ECCE</v>
          </cell>
          <cell r="D451" t="str">
            <v>Audited</v>
          </cell>
          <cell r="E451">
            <v>6</v>
          </cell>
          <cell r="F451">
            <v>2</v>
          </cell>
          <cell r="G451">
            <v>2</v>
          </cell>
          <cell r="H451">
            <v>5</v>
          </cell>
          <cell r="I451">
            <v>15</v>
          </cell>
        </row>
        <row r="452">
          <cell r="B452" t="str">
            <v>K0554476</v>
          </cell>
          <cell r="C452" t="str">
            <v>Tamate Play Group ECCE</v>
          </cell>
          <cell r="D452" t="str">
            <v>Audited</v>
          </cell>
          <cell r="E452">
            <v>1</v>
          </cell>
          <cell r="F452">
            <v>1</v>
          </cell>
          <cell r="G452">
            <v>3</v>
          </cell>
          <cell r="H452">
            <v>3</v>
          </cell>
          <cell r="I452">
            <v>8</v>
          </cell>
        </row>
        <row r="453">
          <cell r="B453" t="str">
            <v>K0554477</v>
          </cell>
          <cell r="C453" t="str">
            <v>Club Hippique ECCE</v>
          </cell>
          <cell r="D453" t="str">
            <v>Audited</v>
          </cell>
          <cell r="E453">
            <v>6</v>
          </cell>
          <cell r="F453">
            <v>7</v>
          </cell>
          <cell r="G453">
            <v>8</v>
          </cell>
          <cell r="H453">
            <v>4</v>
          </cell>
          <cell r="I453">
            <v>25</v>
          </cell>
        </row>
        <row r="454">
          <cell r="B454" t="str">
            <v>K0554479</v>
          </cell>
          <cell r="C454" t="str">
            <v>Saint Michel Play Group ECCE</v>
          </cell>
          <cell r="D454" t="str">
            <v>Audited</v>
          </cell>
          <cell r="E454">
            <v>15</v>
          </cell>
          <cell r="F454">
            <v>18</v>
          </cell>
          <cell r="G454">
            <v>19</v>
          </cell>
          <cell r="H454">
            <v>26</v>
          </cell>
          <cell r="I454">
            <v>78</v>
          </cell>
        </row>
        <row r="455">
          <cell r="B455" t="str">
            <v>K0554486</v>
          </cell>
          <cell r="C455" t="str">
            <v>Teouma Christian Academy ECCE</v>
          </cell>
          <cell r="D455" t="str">
            <v>Audited</v>
          </cell>
          <cell r="E455">
            <v>4</v>
          </cell>
          <cell r="F455">
            <v>1</v>
          </cell>
          <cell r="G455">
            <v>11</v>
          </cell>
          <cell r="H455">
            <v>10</v>
          </cell>
          <cell r="I455">
            <v>26</v>
          </cell>
        </row>
        <row r="456">
          <cell r="B456" t="str">
            <v>K0554487</v>
          </cell>
          <cell r="C456" t="str">
            <v>Goodwill ECCE</v>
          </cell>
          <cell r="D456" t="str">
            <v>Audited</v>
          </cell>
          <cell r="E456">
            <v>9</v>
          </cell>
          <cell r="F456">
            <v>10</v>
          </cell>
          <cell r="G456">
            <v>3</v>
          </cell>
          <cell r="H456">
            <v>11</v>
          </cell>
          <cell r="I456">
            <v>33</v>
          </cell>
        </row>
        <row r="457">
          <cell r="B457" t="str">
            <v>K0554488</v>
          </cell>
          <cell r="C457" t="str">
            <v>Ervan Play Group ECCE</v>
          </cell>
          <cell r="D457" t="str">
            <v>Audited</v>
          </cell>
          <cell r="E457">
            <v>3</v>
          </cell>
          <cell r="F457">
            <v>3</v>
          </cell>
          <cell r="G457">
            <v>6</v>
          </cell>
          <cell r="H457">
            <v>4</v>
          </cell>
          <cell r="I457">
            <v>16</v>
          </cell>
        </row>
        <row r="458">
          <cell r="B458" t="str">
            <v>K0554490</v>
          </cell>
          <cell r="C458" t="str">
            <v>Cascade Sub-division ECCE</v>
          </cell>
          <cell r="D458" t="str">
            <v>Audited</v>
          </cell>
          <cell r="E458">
            <v>6</v>
          </cell>
          <cell r="F458">
            <v>2</v>
          </cell>
          <cell r="G458">
            <v>1</v>
          </cell>
          <cell r="H458">
            <v>2</v>
          </cell>
          <cell r="I458">
            <v>11</v>
          </cell>
        </row>
        <row r="459">
          <cell r="B459" t="str">
            <v>K0554492</v>
          </cell>
          <cell r="C459" t="str">
            <v>Marobe ECCE</v>
          </cell>
          <cell r="D459" t="str">
            <v>Audited</v>
          </cell>
          <cell r="E459">
            <v>3</v>
          </cell>
          <cell r="F459">
            <v>4</v>
          </cell>
          <cell r="G459">
            <v>3</v>
          </cell>
          <cell r="H459">
            <v>3</v>
          </cell>
          <cell r="I459">
            <v>13</v>
          </cell>
        </row>
        <row r="460">
          <cell r="B460" t="str">
            <v>K0554493</v>
          </cell>
          <cell r="C460" t="str">
            <v>Donna's Elite Foundation ECCE</v>
          </cell>
          <cell r="D460" t="str">
            <v>Audited</v>
          </cell>
          <cell r="E460"/>
          <cell r="F460"/>
          <cell r="G460">
            <v>6</v>
          </cell>
          <cell r="H460">
            <v>11</v>
          </cell>
          <cell r="I460">
            <v>17</v>
          </cell>
        </row>
        <row r="461">
          <cell r="B461" t="str">
            <v>K0554495</v>
          </cell>
          <cell r="C461" t="str">
            <v>Little Light Play Group</v>
          </cell>
          <cell r="D461" t="str">
            <v>Audited</v>
          </cell>
          <cell r="E461">
            <v>7</v>
          </cell>
          <cell r="F461">
            <v>4</v>
          </cell>
          <cell r="G461">
            <v>2</v>
          </cell>
          <cell r="H461">
            <v>4</v>
          </cell>
          <cell r="I461">
            <v>17</v>
          </cell>
        </row>
        <row r="462">
          <cell r="B462" t="str">
            <v>K0554497</v>
          </cell>
          <cell r="C462" t="str">
            <v>Hope's Child Care Centre ECCE</v>
          </cell>
          <cell r="D462" t="str">
            <v>Audited</v>
          </cell>
          <cell r="E462">
            <v>5</v>
          </cell>
          <cell r="F462">
            <v>4</v>
          </cell>
          <cell r="G462">
            <v>4</v>
          </cell>
          <cell r="H462">
            <v>8</v>
          </cell>
          <cell r="I462">
            <v>21</v>
          </cell>
        </row>
        <row r="463">
          <cell r="B463" t="str">
            <v>K0554501</v>
          </cell>
          <cell r="C463" t="str">
            <v>Mini Me Day Care ECCE</v>
          </cell>
          <cell r="D463" t="str">
            <v>Audited</v>
          </cell>
          <cell r="E463">
            <v>3</v>
          </cell>
          <cell r="F463">
            <v>6</v>
          </cell>
          <cell r="G463">
            <v>2</v>
          </cell>
          <cell r="H463">
            <v>3</v>
          </cell>
          <cell r="I463">
            <v>14</v>
          </cell>
        </row>
        <row r="464">
          <cell r="B464" t="str">
            <v>K0554519</v>
          </cell>
          <cell r="C464" t="str">
            <v>Popowoh ECCE</v>
          </cell>
          <cell r="D464" t="str">
            <v>Audited</v>
          </cell>
          <cell r="E464">
            <v>5</v>
          </cell>
          <cell r="F464">
            <v>5</v>
          </cell>
          <cell r="G464">
            <v>2</v>
          </cell>
          <cell r="H464">
            <v>4</v>
          </cell>
          <cell r="I464">
            <v>16</v>
          </cell>
        </row>
        <row r="465">
          <cell r="B465" t="str">
            <v>K0554529</v>
          </cell>
          <cell r="C465" t="str">
            <v>Glory Rangorango ECCE</v>
          </cell>
          <cell r="D465" t="str">
            <v>Audited</v>
          </cell>
          <cell r="E465">
            <v>2</v>
          </cell>
          <cell r="F465">
            <v>3</v>
          </cell>
          <cell r="G465"/>
          <cell r="H465"/>
          <cell r="I465">
            <v>5</v>
          </cell>
        </row>
        <row r="466">
          <cell r="B466" t="str">
            <v>K0555006</v>
          </cell>
          <cell r="C466" t="str">
            <v>Marouwia ECCE</v>
          </cell>
          <cell r="D466" t="str">
            <v>Audited</v>
          </cell>
          <cell r="E466"/>
          <cell r="F466">
            <v>4</v>
          </cell>
          <cell r="G466">
            <v>1</v>
          </cell>
          <cell r="H466">
            <v>1</v>
          </cell>
          <cell r="I466">
            <v>6</v>
          </cell>
        </row>
        <row r="467">
          <cell r="B467" t="str">
            <v>K0555364</v>
          </cell>
          <cell r="C467" t="str">
            <v>Mangarongo ECCE</v>
          </cell>
          <cell r="D467" t="str">
            <v>Audited</v>
          </cell>
          <cell r="E467">
            <v>2</v>
          </cell>
          <cell r="F467">
            <v>1</v>
          </cell>
          <cell r="G467">
            <v>1</v>
          </cell>
          <cell r="H467">
            <v>5</v>
          </cell>
          <cell r="I467">
            <v>9</v>
          </cell>
        </row>
        <row r="468">
          <cell r="B468" t="str">
            <v>K0555451</v>
          </cell>
          <cell r="C468" t="str">
            <v>Lausake ECCE</v>
          </cell>
          <cell r="D468" t="str">
            <v>Audited</v>
          </cell>
          <cell r="E468">
            <v>6</v>
          </cell>
          <cell r="F468">
            <v>2</v>
          </cell>
          <cell r="G468">
            <v>2</v>
          </cell>
          <cell r="H468">
            <v>3</v>
          </cell>
          <cell r="I468">
            <v>13</v>
          </cell>
        </row>
        <row r="469">
          <cell r="B469" t="str">
            <v>K0557362</v>
          </cell>
          <cell r="C469" t="str">
            <v>Amaronea ECCE</v>
          </cell>
          <cell r="D469" t="str">
            <v>Audited</v>
          </cell>
          <cell r="E469">
            <v>1</v>
          </cell>
          <cell r="F469">
            <v>2</v>
          </cell>
          <cell r="G469">
            <v>3</v>
          </cell>
          <cell r="H469">
            <v>3</v>
          </cell>
          <cell r="I469">
            <v>9</v>
          </cell>
        </row>
        <row r="470">
          <cell r="B470" t="str">
            <v>K0557443</v>
          </cell>
          <cell r="C470" t="str">
            <v>Tuai-Vau ECCE</v>
          </cell>
          <cell r="D470" t="str">
            <v>Audited</v>
          </cell>
          <cell r="E470"/>
          <cell r="F470">
            <v>4</v>
          </cell>
          <cell r="G470">
            <v>5</v>
          </cell>
          <cell r="H470">
            <v>5</v>
          </cell>
          <cell r="I470">
            <v>14</v>
          </cell>
        </row>
        <row r="471">
          <cell r="B471" t="str">
            <v>K0557444</v>
          </cell>
          <cell r="C471" t="str">
            <v>Newora ECCE</v>
          </cell>
          <cell r="D471" t="str">
            <v>Audited</v>
          </cell>
          <cell r="E471">
            <v>5</v>
          </cell>
          <cell r="F471">
            <v>2</v>
          </cell>
          <cell r="G471">
            <v>4</v>
          </cell>
          <cell r="H471">
            <v>3</v>
          </cell>
          <cell r="I471">
            <v>14</v>
          </cell>
        </row>
        <row r="472">
          <cell r="B472" t="str">
            <v>K0559358</v>
          </cell>
          <cell r="C472" t="str">
            <v>Amaro ECCE</v>
          </cell>
          <cell r="D472" t="str">
            <v>Audited</v>
          </cell>
          <cell r="E472">
            <v>3</v>
          </cell>
          <cell r="F472">
            <v>7</v>
          </cell>
          <cell r="G472">
            <v>9</v>
          </cell>
          <cell r="H472">
            <v>6</v>
          </cell>
          <cell r="I472">
            <v>25</v>
          </cell>
        </row>
        <row r="473">
          <cell r="B473" t="str">
            <v>K0560468</v>
          </cell>
          <cell r="C473" t="str">
            <v>Lakamalimali ECCE</v>
          </cell>
          <cell r="D473" t="str">
            <v>Audited</v>
          </cell>
          <cell r="E473">
            <v>3</v>
          </cell>
          <cell r="F473">
            <v>8</v>
          </cell>
          <cell r="G473"/>
          <cell r="H473">
            <v>5</v>
          </cell>
          <cell r="I473">
            <v>16</v>
          </cell>
        </row>
        <row r="474">
          <cell r="B474" t="str">
            <v>Total</v>
          </cell>
          <cell r="C474" t="str">
            <v>Shefa Total</v>
          </cell>
          <cell r="D474" t="str">
            <v/>
          </cell>
          <cell r="E474">
            <v>759</v>
          </cell>
          <cell r="F474">
            <v>690</v>
          </cell>
          <cell r="G474">
            <v>909</v>
          </cell>
          <cell r="H474">
            <v>1014</v>
          </cell>
        </row>
        <row r="475">
          <cell r="B475" t="str">
            <v>Tafea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</row>
        <row r="476">
          <cell r="B476" t="str">
            <v>K0663017</v>
          </cell>
          <cell r="C476" t="str">
            <v>Port Narvin ECCE</v>
          </cell>
          <cell r="D476" t="str">
            <v>Audited</v>
          </cell>
          <cell r="E476">
            <v>6</v>
          </cell>
          <cell r="F476">
            <v>5</v>
          </cell>
          <cell r="G476">
            <v>6</v>
          </cell>
          <cell r="H476">
            <v>7</v>
          </cell>
          <cell r="I476">
            <v>24</v>
          </cell>
        </row>
        <row r="477">
          <cell r="B477" t="str">
            <v>K0663019</v>
          </cell>
          <cell r="C477" t="str">
            <v>Lownapekruan ECCE</v>
          </cell>
          <cell r="D477" t="str">
            <v>Audited</v>
          </cell>
          <cell r="E477">
            <v>5</v>
          </cell>
          <cell r="F477">
            <v>1</v>
          </cell>
          <cell r="G477">
            <v>2</v>
          </cell>
          <cell r="H477"/>
          <cell r="I477">
            <v>8</v>
          </cell>
        </row>
        <row r="478">
          <cell r="B478" t="str">
            <v>K0663020</v>
          </cell>
          <cell r="C478" t="str">
            <v>Eniou ECCE</v>
          </cell>
          <cell r="D478" t="str">
            <v>Audited</v>
          </cell>
          <cell r="E478">
            <v>19</v>
          </cell>
          <cell r="F478">
            <v>23</v>
          </cell>
          <cell r="G478">
            <v>15</v>
          </cell>
          <cell r="H478">
            <v>28</v>
          </cell>
          <cell r="I478">
            <v>85</v>
          </cell>
        </row>
        <row r="479">
          <cell r="B479" t="str">
            <v>K0663030</v>
          </cell>
          <cell r="C479" t="str">
            <v>Tapisi ECCE</v>
          </cell>
          <cell r="D479" t="str">
            <v>Audited</v>
          </cell>
          <cell r="E479"/>
          <cell r="F479">
            <v>2</v>
          </cell>
          <cell r="G479">
            <v>2</v>
          </cell>
          <cell r="H479">
            <v>3</v>
          </cell>
          <cell r="I479">
            <v>7</v>
          </cell>
        </row>
        <row r="480">
          <cell r="B480" t="str">
            <v>K0663031</v>
          </cell>
          <cell r="C480" t="str">
            <v>Dillon's Bay ECCE</v>
          </cell>
          <cell r="D480" t="str">
            <v>Audited</v>
          </cell>
          <cell r="E480">
            <v>6</v>
          </cell>
          <cell r="F480">
            <v>4</v>
          </cell>
          <cell r="G480">
            <v>5</v>
          </cell>
          <cell r="H480">
            <v>6</v>
          </cell>
          <cell r="I480">
            <v>21</v>
          </cell>
        </row>
        <row r="481">
          <cell r="B481" t="str">
            <v>K0663461</v>
          </cell>
          <cell r="C481" t="str">
            <v>Enimillen (Isaka) ECCE</v>
          </cell>
          <cell r="D481" t="str">
            <v>Audited</v>
          </cell>
          <cell r="E481">
            <v>2</v>
          </cell>
          <cell r="F481">
            <v>1</v>
          </cell>
          <cell r="G481">
            <v>3</v>
          </cell>
          <cell r="H481">
            <v>5</v>
          </cell>
          <cell r="I481">
            <v>11</v>
          </cell>
        </row>
        <row r="482">
          <cell r="B482" t="str">
            <v>K0663462</v>
          </cell>
          <cell r="C482" t="str">
            <v>Port Melou ECCE</v>
          </cell>
          <cell r="D482" t="str">
            <v>Audited</v>
          </cell>
          <cell r="E482">
            <v>6</v>
          </cell>
          <cell r="F482">
            <v>6</v>
          </cell>
          <cell r="G482">
            <v>6</v>
          </cell>
          <cell r="H482">
            <v>10</v>
          </cell>
          <cell r="I482">
            <v>28</v>
          </cell>
        </row>
        <row r="483">
          <cell r="B483" t="str">
            <v>K0663465</v>
          </cell>
          <cell r="C483" t="str">
            <v>Sivnu ECCE</v>
          </cell>
          <cell r="D483" t="str">
            <v>Audited</v>
          </cell>
          <cell r="E483">
            <v>1</v>
          </cell>
          <cell r="F483">
            <v>4</v>
          </cell>
          <cell r="G483">
            <v>4</v>
          </cell>
          <cell r="H483">
            <v>3</v>
          </cell>
          <cell r="I483">
            <v>12</v>
          </cell>
        </row>
        <row r="484">
          <cell r="B484" t="str">
            <v>K0663518</v>
          </cell>
          <cell r="C484" t="str">
            <v>Side River ECCE</v>
          </cell>
          <cell r="D484" t="str">
            <v>Audited</v>
          </cell>
          <cell r="E484">
            <v>2</v>
          </cell>
          <cell r="F484"/>
          <cell r="G484">
            <v>1</v>
          </cell>
          <cell r="H484">
            <v>1</v>
          </cell>
          <cell r="I484">
            <v>4</v>
          </cell>
        </row>
        <row r="485">
          <cell r="B485" t="str">
            <v>K0664042</v>
          </cell>
          <cell r="C485" t="str">
            <v>Letoupam ECCE</v>
          </cell>
          <cell r="D485" t="str">
            <v>Audited</v>
          </cell>
          <cell r="E485">
            <v>2</v>
          </cell>
          <cell r="F485"/>
          <cell r="G485">
            <v>9</v>
          </cell>
          <cell r="H485">
            <v>4</v>
          </cell>
          <cell r="I485">
            <v>15</v>
          </cell>
        </row>
        <row r="486">
          <cell r="B486" t="str">
            <v>K0664044</v>
          </cell>
          <cell r="C486" t="str">
            <v>Tuhu ECCE</v>
          </cell>
          <cell r="D486" t="str">
            <v>Audited</v>
          </cell>
          <cell r="E486">
            <v>5</v>
          </cell>
          <cell r="F486">
            <v>2</v>
          </cell>
          <cell r="G486">
            <v>11</v>
          </cell>
          <cell r="H486">
            <v>15</v>
          </cell>
          <cell r="I486">
            <v>33</v>
          </cell>
        </row>
        <row r="487">
          <cell r="B487" t="str">
            <v>K0664045</v>
          </cell>
          <cell r="C487" t="str">
            <v>Day Spring ECCE</v>
          </cell>
          <cell r="D487" t="str">
            <v>Audited</v>
          </cell>
          <cell r="E487"/>
          <cell r="F487"/>
          <cell r="G487">
            <v>1</v>
          </cell>
          <cell r="H487">
            <v>2</v>
          </cell>
          <cell r="I487">
            <v>3</v>
          </cell>
        </row>
        <row r="488">
          <cell r="B488" t="str">
            <v>K0664049</v>
          </cell>
          <cell r="C488" t="str">
            <v>Lounahunu ECCE</v>
          </cell>
          <cell r="D488" t="str">
            <v>Audited</v>
          </cell>
          <cell r="E488">
            <v>4</v>
          </cell>
          <cell r="F488">
            <v>6</v>
          </cell>
          <cell r="G488">
            <v>5</v>
          </cell>
          <cell r="H488">
            <v>5</v>
          </cell>
          <cell r="I488">
            <v>20</v>
          </cell>
        </row>
        <row r="489">
          <cell r="B489" t="str">
            <v>K0664053</v>
          </cell>
          <cell r="C489" t="str">
            <v>Imaru ECCE</v>
          </cell>
          <cell r="D489" t="str">
            <v>Audited</v>
          </cell>
          <cell r="E489">
            <v>1</v>
          </cell>
          <cell r="F489">
            <v>1</v>
          </cell>
          <cell r="G489">
            <v>5</v>
          </cell>
          <cell r="H489">
            <v>8</v>
          </cell>
          <cell r="I489">
            <v>15</v>
          </cell>
        </row>
        <row r="490">
          <cell r="B490" t="str">
            <v>K0664055</v>
          </cell>
          <cell r="C490" t="str">
            <v>Enkatalei ECCE</v>
          </cell>
          <cell r="D490" t="str">
            <v>Audited</v>
          </cell>
          <cell r="E490">
            <v>1</v>
          </cell>
          <cell r="F490"/>
          <cell r="G490">
            <v>9</v>
          </cell>
          <cell r="H490">
            <v>1</v>
          </cell>
          <cell r="I490">
            <v>11</v>
          </cell>
        </row>
        <row r="491">
          <cell r="B491" t="str">
            <v>K0664056</v>
          </cell>
          <cell r="C491" t="str">
            <v>Lonaluilu ECCE</v>
          </cell>
          <cell r="D491" t="str">
            <v>Audited</v>
          </cell>
          <cell r="E491">
            <v>2</v>
          </cell>
          <cell r="F491">
            <v>1</v>
          </cell>
          <cell r="G491">
            <v>2</v>
          </cell>
          <cell r="H491">
            <v>1</v>
          </cell>
          <cell r="I491">
            <v>6</v>
          </cell>
        </row>
        <row r="492">
          <cell r="B492" t="str">
            <v>K0664058</v>
          </cell>
          <cell r="C492" t="str">
            <v>Lamanuo ECCE</v>
          </cell>
          <cell r="D492" t="str">
            <v>Audited</v>
          </cell>
          <cell r="E492">
            <v>4</v>
          </cell>
          <cell r="F492">
            <v>4</v>
          </cell>
          <cell r="G492">
            <v>2</v>
          </cell>
          <cell r="H492">
            <v>6</v>
          </cell>
          <cell r="I492">
            <v>16</v>
          </cell>
        </row>
        <row r="493">
          <cell r="B493" t="str">
            <v>K0664059</v>
          </cell>
          <cell r="C493" t="str">
            <v>Isaka ECCE</v>
          </cell>
          <cell r="D493" t="str">
            <v>Audited</v>
          </cell>
          <cell r="E493">
            <v>1</v>
          </cell>
          <cell r="F493">
            <v>2</v>
          </cell>
          <cell r="G493">
            <v>5</v>
          </cell>
          <cell r="H493">
            <v>1</v>
          </cell>
          <cell r="I493">
            <v>9</v>
          </cell>
        </row>
        <row r="494">
          <cell r="B494" t="str">
            <v>K0664065</v>
          </cell>
          <cell r="C494" t="str">
            <v>Port Resolution ECCE</v>
          </cell>
          <cell r="D494" t="str">
            <v>Audited</v>
          </cell>
          <cell r="E494">
            <v>7</v>
          </cell>
          <cell r="F494">
            <v>6</v>
          </cell>
          <cell r="G494">
            <v>5</v>
          </cell>
          <cell r="H494">
            <v>3</v>
          </cell>
          <cell r="I494">
            <v>21</v>
          </cell>
        </row>
        <row r="495">
          <cell r="B495" t="str">
            <v>K0664066</v>
          </cell>
          <cell r="C495" t="str">
            <v>Fetukai ECCE</v>
          </cell>
          <cell r="D495" t="str">
            <v>Audited</v>
          </cell>
          <cell r="E495">
            <v>4</v>
          </cell>
          <cell r="F495">
            <v>4</v>
          </cell>
          <cell r="G495">
            <v>3</v>
          </cell>
          <cell r="H495">
            <v>4</v>
          </cell>
          <cell r="I495">
            <v>15</v>
          </cell>
        </row>
        <row r="496">
          <cell r="B496" t="str">
            <v>K0664068</v>
          </cell>
          <cell r="C496" t="str">
            <v>Lounaula ECCE</v>
          </cell>
          <cell r="D496" t="str">
            <v>Audited</v>
          </cell>
          <cell r="E496">
            <v>7</v>
          </cell>
          <cell r="F496">
            <v>5</v>
          </cell>
          <cell r="G496">
            <v>5</v>
          </cell>
          <cell r="H496">
            <v>7</v>
          </cell>
          <cell r="I496">
            <v>24</v>
          </cell>
        </row>
        <row r="497">
          <cell r="B497" t="str">
            <v>K0664074</v>
          </cell>
          <cell r="C497" t="str">
            <v>Loanialu ECCE</v>
          </cell>
          <cell r="D497" t="str">
            <v>Audited</v>
          </cell>
          <cell r="E497">
            <v>4</v>
          </cell>
          <cell r="F497">
            <v>6</v>
          </cell>
          <cell r="G497">
            <v>7</v>
          </cell>
          <cell r="H497">
            <v>9</v>
          </cell>
          <cell r="I497">
            <v>26</v>
          </cell>
        </row>
        <row r="498">
          <cell r="B498" t="str">
            <v>K0664075</v>
          </cell>
          <cell r="C498" t="str">
            <v>Leauer ECCE</v>
          </cell>
          <cell r="D498" t="str">
            <v>Audited</v>
          </cell>
          <cell r="E498">
            <v>7</v>
          </cell>
          <cell r="F498">
            <v>1</v>
          </cell>
          <cell r="G498">
            <v>4</v>
          </cell>
          <cell r="H498">
            <v>3</v>
          </cell>
          <cell r="I498">
            <v>15</v>
          </cell>
        </row>
        <row r="499">
          <cell r="B499" t="str">
            <v>K0664076</v>
          </cell>
          <cell r="C499" t="str">
            <v>Launarei ECCE</v>
          </cell>
          <cell r="D499" t="str">
            <v>Audited</v>
          </cell>
          <cell r="E499">
            <v>8</v>
          </cell>
          <cell r="F499">
            <v>11</v>
          </cell>
          <cell r="G499">
            <v>3</v>
          </cell>
          <cell r="H499">
            <v>2</v>
          </cell>
          <cell r="I499">
            <v>24</v>
          </cell>
        </row>
        <row r="500">
          <cell r="B500" t="str">
            <v>K0664077</v>
          </cell>
          <cell r="C500" t="str">
            <v>Lenaken ECCE</v>
          </cell>
          <cell r="D500" t="str">
            <v>Audited</v>
          </cell>
          <cell r="E500">
            <v>3</v>
          </cell>
          <cell r="F500">
            <v>9</v>
          </cell>
          <cell r="G500">
            <v>5</v>
          </cell>
          <cell r="H500">
            <v>10</v>
          </cell>
          <cell r="I500">
            <v>27</v>
          </cell>
        </row>
        <row r="501">
          <cell r="B501" t="str">
            <v>K0664080</v>
          </cell>
          <cell r="C501" t="str">
            <v>Nasuman ECCE</v>
          </cell>
          <cell r="D501" t="str">
            <v>Audited</v>
          </cell>
          <cell r="E501">
            <v>3</v>
          </cell>
          <cell r="F501">
            <v>2</v>
          </cell>
          <cell r="G501">
            <v>1</v>
          </cell>
          <cell r="H501">
            <v>6</v>
          </cell>
          <cell r="I501">
            <v>12</v>
          </cell>
        </row>
        <row r="502">
          <cell r="B502" t="str">
            <v>K0664081</v>
          </cell>
          <cell r="C502" t="str">
            <v>Lowmia ECCE</v>
          </cell>
          <cell r="D502" t="str">
            <v>Audited</v>
          </cell>
          <cell r="E502">
            <v>3</v>
          </cell>
          <cell r="F502">
            <v>3</v>
          </cell>
          <cell r="G502">
            <v>3</v>
          </cell>
          <cell r="H502">
            <v>4</v>
          </cell>
          <cell r="I502">
            <v>13</v>
          </cell>
        </row>
        <row r="503">
          <cell r="B503" t="str">
            <v>K0664083</v>
          </cell>
          <cell r="C503" t="str">
            <v>Ilmanga ECCE</v>
          </cell>
          <cell r="D503" t="str">
            <v>Audited</v>
          </cell>
          <cell r="E503">
            <v>1</v>
          </cell>
          <cell r="F503"/>
          <cell r="G503">
            <v>4</v>
          </cell>
          <cell r="H503">
            <v>8</v>
          </cell>
          <cell r="I503">
            <v>13</v>
          </cell>
        </row>
        <row r="504">
          <cell r="B504" t="str">
            <v>K0664084</v>
          </cell>
          <cell r="C504" t="str">
            <v>Lamlu ECCE</v>
          </cell>
          <cell r="D504" t="str">
            <v>Audited</v>
          </cell>
          <cell r="E504">
            <v>2</v>
          </cell>
          <cell r="F504">
            <v>5</v>
          </cell>
          <cell r="G504">
            <v>5</v>
          </cell>
          <cell r="H504">
            <v>5</v>
          </cell>
          <cell r="I504">
            <v>17</v>
          </cell>
        </row>
        <row r="505">
          <cell r="B505" t="str">
            <v>K0664090</v>
          </cell>
          <cell r="C505" t="str">
            <v>Lounapayou ECCE</v>
          </cell>
          <cell r="D505" t="str">
            <v>Audited</v>
          </cell>
          <cell r="E505">
            <v>4</v>
          </cell>
          <cell r="F505">
            <v>5</v>
          </cell>
          <cell r="G505">
            <v>2</v>
          </cell>
          <cell r="H505">
            <v>7</v>
          </cell>
          <cell r="I505">
            <v>18</v>
          </cell>
        </row>
        <row r="506">
          <cell r="B506" t="str">
            <v>K0664095</v>
          </cell>
          <cell r="C506" t="str">
            <v>Lawithal ECCE</v>
          </cell>
          <cell r="D506" t="str">
            <v>Audited</v>
          </cell>
          <cell r="E506">
            <v>5</v>
          </cell>
          <cell r="F506">
            <v>6</v>
          </cell>
          <cell r="G506">
            <v>4</v>
          </cell>
          <cell r="H506">
            <v>4</v>
          </cell>
          <cell r="I506">
            <v>19</v>
          </cell>
        </row>
        <row r="507">
          <cell r="B507" t="str">
            <v>K0664101</v>
          </cell>
          <cell r="C507" t="str">
            <v>Kamahau 1 ECCE</v>
          </cell>
          <cell r="D507" t="str">
            <v>Audited</v>
          </cell>
          <cell r="E507">
            <v>1</v>
          </cell>
          <cell r="F507">
            <v>5</v>
          </cell>
          <cell r="G507">
            <v>5</v>
          </cell>
          <cell r="H507">
            <v>3</v>
          </cell>
          <cell r="I507">
            <v>14</v>
          </cell>
        </row>
        <row r="508">
          <cell r="B508" t="str">
            <v>K0664106</v>
          </cell>
          <cell r="C508" t="str">
            <v>Ieruareng ECCE</v>
          </cell>
          <cell r="D508" t="str">
            <v>Audited</v>
          </cell>
          <cell r="E508">
            <v>1</v>
          </cell>
          <cell r="F508">
            <v>2</v>
          </cell>
          <cell r="G508">
            <v>2</v>
          </cell>
          <cell r="H508">
            <v>3</v>
          </cell>
          <cell r="I508">
            <v>8</v>
          </cell>
        </row>
        <row r="509">
          <cell r="B509" t="str">
            <v>K0664108</v>
          </cell>
          <cell r="C509" t="str">
            <v>Ianmarei ECCE</v>
          </cell>
          <cell r="D509" t="str">
            <v>Audited</v>
          </cell>
          <cell r="E509">
            <v>4</v>
          </cell>
          <cell r="F509">
            <v>1</v>
          </cell>
          <cell r="G509">
            <v>1</v>
          </cell>
          <cell r="H509">
            <v>1</v>
          </cell>
          <cell r="I509">
            <v>7</v>
          </cell>
        </row>
        <row r="510">
          <cell r="B510" t="str">
            <v>K0664117</v>
          </cell>
          <cell r="C510" t="str">
            <v>Tennis Futuna ECCE</v>
          </cell>
          <cell r="D510" t="str">
            <v>Audited</v>
          </cell>
          <cell r="E510">
            <v>4</v>
          </cell>
          <cell r="F510">
            <v>3</v>
          </cell>
          <cell r="G510">
            <v>2</v>
          </cell>
          <cell r="H510">
            <v>4</v>
          </cell>
          <cell r="I510">
            <v>13</v>
          </cell>
        </row>
        <row r="511">
          <cell r="B511" t="str">
            <v>K0664119</v>
          </cell>
          <cell r="C511" t="str">
            <v>Bethel 2 ECCE</v>
          </cell>
          <cell r="D511" t="str">
            <v>Audited</v>
          </cell>
          <cell r="E511">
            <v>7</v>
          </cell>
          <cell r="F511">
            <v>3</v>
          </cell>
          <cell r="G511">
            <v>2</v>
          </cell>
          <cell r="H511">
            <v>14</v>
          </cell>
          <cell r="I511">
            <v>26</v>
          </cell>
        </row>
        <row r="512">
          <cell r="B512" t="str">
            <v>K0664122</v>
          </cell>
          <cell r="C512" t="str">
            <v>Iekel ECCE</v>
          </cell>
          <cell r="D512" t="str">
            <v>Audited</v>
          </cell>
          <cell r="E512">
            <v>8</v>
          </cell>
          <cell r="F512">
            <v>12</v>
          </cell>
          <cell r="G512">
            <v>4</v>
          </cell>
          <cell r="H512">
            <v>12</v>
          </cell>
          <cell r="I512">
            <v>36</v>
          </cell>
        </row>
        <row r="513">
          <cell r="B513" t="str">
            <v>K0664127</v>
          </cell>
          <cell r="C513" t="str">
            <v>Lenakel Harbour View ECCE</v>
          </cell>
          <cell r="D513" t="str">
            <v>Audited</v>
          </cell>
          <cell r="E513">
            <v>13</v>
          </cell>
          <cell r="F513">
            <v>19</v>
          </cell>
          <cell r="G513">
            <v>21</v>
          </cell>
          <cell r="H513">
            <v>19</v>
          </cell>
          <cell r="I513">
            <v>72</v>
          </cell>
        </row>
        <row r="514">
          <cell r="B514" t="str">
            <v>K0664128</v>
          </cell>
          <cell r="C514" t="str">
            <v>Ikurup ECCE</v>
          </cell>
          <cell r="D514" t="str">
            <v>Audited</v>
          </cell>
          <cell r="E514">
            <v>3</v>
          </cell>
          <cell r="F514">
            <v>2</v>
          </cell>
          <cell r="G514">
            <v>3</v>
          </cell>
          <cell r="H514">
            <v>4</v>
          </cell>
          <cell r="I514">
            <v>12</v>
          </cell>
        </row>
        <row r="515">
          <cell r="B515" t="str">
            <v>K0664129</v>
          </cell>
          <cell r="C515" t="str">
            <v>Ianpinan ECCE</v>
          </cell>
          <cell r="D515" t="str">
            <v>Audited</v>
          </cell>
          <cell r="E515">
            <v>6</v>
          </cell>
          <cell r="F515">
            <v>7</v>
          </cell>
          <cell r="G515">
            <v>5</v>
          </cell>
          <cell r="H515">
            <v>6</v>
          </cell>
          <cell r="I515">
            <v>24</v>
          </cell>
        </row>
        <row r="516">
          <cell r="B516" t="str">
            <v>K0664130</v>
          </cell>
          <cell r="C516" t="str">
            <v>Imaio ECCE</v>
          </cell>
          <cell r="D516" t="str">
            <v>Audited</v>
          </cell>
          <cell r="E516">
            <v>5</v>
          </cell>
          <cell r="F516">
            <v>3</v>
          </cell>
          <cell r="G516">
            <v>5</v>
          </cell>
          <cell r="H516">
            <v>3</v>
          </cell>
          <cell r="I516">
            <v>16</v>
          </cell>
        </row>
        <row r="517">
          <cell r="B517" t="str">
            <v>K0664131</v>
          </cell>
          <cell r="C517" t="str">
            <v>Latun West Tanna ECCE</v>
          </cell>
          <cell r="D517" t="str">
            <v>Audited</v>
          </cell>
          <cell r="E517">
            <v>3</v>
          </cell>
          <cell r="F517">
            <v>8</v>
          </cell>
          <cell r="G517">
            <v>4</v>
          </cell>
          <cell r="H517">
            <v>14</v>
          </cell>
          <cell r="I517">
            <v>29</v>
          </cell>
        </row>
        <row r="518">
          <cell r="B518" t="str">
            <v>K0664135</v>
          </cell>
          <cell r="C518" t="str">
            <v>Yavenkula ECCE</v>
          </cell>
          <cell r="D518" t="str">
            <v>Audited</v>
          </cell>
          <cell r="E518">
            <v>5</v>
          </cell>
          <cell r="F518">
            <v>2</v>
          </cell>
          <cell r="G518">
            <v>6</v>
          </cell>
          <cell r="H518">
            <v>7</v>
          </cell>
          <cell r="I518">
            <v>20</v>
          </cell>
        </row>
        <row r="519">
          <cell r="B519" t="str">
            <v>K0664136</v>
          </cell>
          <cell r="C519" t="str">
            <v>Ikakahak ECCE</v>
          </cell>
          <cell r="D519" t="str">
            <v>Audited</v>
          </cell>
          <cell r="E519"/>
          <cell r="F519"/>
          <cell r="G519"/>
          <cell r="H519"/>
          <cell r="I519">
            <v>0</v>
          </cell>
        </row>
        <row r="520">
          <cell r="B520" t="str">
            <v>K0664137</v>
          </cell>
          <cell r="C520" t="str">
            <v>Iwinmit ECCE</v>
          </cell>
          <cell r="D520" t="str">
            <v>Audited</v>
          </cell>
          <cell r="E520">
            <v>2</v>
          </cell>
          <cell r="F520">
            <v>2</v>
          </cell>
          <cell r="G520">
            <v>12</v>
          </cell>
          <cell r="H520">
            <v>12</v>
          </cell>
          <cell r="I520">
            <v>28</v>
          </cell>
        </row>
        <row r="521">
          <cell r="B521" t="str">
            <v>K0664138</v>
          </cell>
          <cell r="C521" t="str">
            <v>Lowanatom ECCE</v>
          </cell>
          <cell r="D521" t="str">
            <v>Audited</v>
          </cell>
          <cell r="E521">
            <v>8</v>
          </cell>
          <cell r="F521">
            <v>11</v>
          </cell>
          <cell r="G521">
            <v>13</v>
          </cell>
          <cell r="H521">
            <v>14</v>
          </cell>
          <cell r="I521">
            <v>46</v>
          </cell>
        </row>
        <row r="522">
          <cell r="B522" t="str">
            <v>K0664149</v>
          </cell>
          <cell r="C522" t="str">
            <v>Isla ECCE</v>
          </cell>
          <cell r="D522" t="str">
            <v>Audited</v>
          </cell>
          <cell r="E522">
            <v>2</v>
          </cell>
          <cell r="F522">
            <v>6</v>
          </cell>
          <cell r="G522">
            <v>3</v>
          </cell>
          <cell r="H522">
            <v>7</v>
          </cell>
          <cell r="I522">
            <v>18</v>
          </cell>
        </row>
        <row r="523">
          <cell r="B523" t="str">
            <v>K0664152</v>
          </cell>
          <cell r="C523" t="str">
            <v>Ietap ECCE</v>
          </cell>
          <cell r="D523" t="str">
            <v>Audited</v>
          </cell>
          <cell r="E523">
            <v>1</v>
          </cell>
          <cell r="F523">
            <v>4</v>
          </cell>
          <cell r="G523">
            <v>1</v>
          </cell>
          <cell r="H523">
            <v>5</v>
          </cell>
          <cell r="I523">
            <v>11</v>
          </cell>
        </row>
        <row r="524">
          <cell r="B524" t="str">
            <v>K0664156</v>
          </cell>
          <cell r="C524" t="str">
            <v>Lamanaruan ECCE</v>
          </cell>
          <cell r="D524" t="str">
            <v>Audited</v>
          </cell>
          <cell r="E524">
            <v>3</v>
          </cell>
          <cell r="F524">
            <v>7</v>
          </cell>
          <cell r="G524">
            <v>2</v>
          </cell>
          <cell r="H524">
            <v>5</v>
          </cell>
          <cell r="I524">
            <v>17</v>
          </cell>
        </row>
        <row r="525">
          <cell r="B525" t="str">
            <v>K0664160</v>
          </cell>
          <cell r="C525" t="str">
            <v>Nowanagei ECCE</v>
          </cell>
          <cell r="D525" t="str">
            <v>Audited</v>
          </cell>
          <cell r="E525">
            <v>9</v>
          </cell>
          <cell r="F525">
            <v>8</v>
          </cell>
          <cell r="G525">
            <v>9</v>
          </cell>
          <cell r="H525">
            <v>6</v>
          </cell>
          <cell r="I525">
            <v>32</v>
          </cell>
        </row>
        <row r="526">
          <cell r="B526" t="str">
            <v>K0664161</v>
          </cell>
          <cell r="C526" t="str">
            <v>Iatukei ECCE</v>
          </cell>
          <cell r="D526" t="str">
            <v>Audited</v>
          </cell>
          <cell r="E526">
            <v>4</v>
          </cell>
          <cell r="F526">
            <v>4</v>
          </cell>
          <cell r="G526">
            <v>5</v>
          </cell>
          <cell r="H526">
            <v>2</v>
          </cell>
          <cell r="I526">
            <v>15</v>
          </cell>
        </row>
        <row r="527">
          <cell r="B527" t="str">
            <v>K0664162</v>
          </cell>
          <cell r="C527" t="str">
            <v>Yanumakel ECCE</v>
          </cell>
          <cell r="D527" t="str">
            <v>Audited</v>
          </cell>
          <cell r="E527">
            <v>3</v>
          </cell>
          <cell r="F527">
            <v>3</v>
          </cell>
          <cell r="G527">
            <v>7</v>
          </cell>
          <cell r="H527">
            <v>8</v>
          </cell>
          <cell r="I527">
            <v>21</v>
          </cell>
        </row>
        <row r="528">
          <cell r="B528" t="str">
            <v>K0664166</v>
          </cell>
          <cell r="C528" t="str">
            <v>Ianawasu ECCE</v>
          </cell>
          <cell r="D528" t="str">
            <v>Audited</v>
          </cell>
          <cell r="E528">
            <v>3</v>
          </cell>
          <cell r="F528">
            <v>7</v>
          </cell>
          <cell r="G528">
            <v>6</v>
          </cell>
          <cell r="H528">
            <v>5</v>
          </cell>
          <cell r="I528">
            <v>21</v>
          </cell>
        </row>
        <row r="529">
          <cell r="B529" t="str">
            <v>K0664168</v>
          </cell>
          <cell r="C529" t="str">
            <v>Manuapen ECCE</v>
          </cell>
          <cell r="D529" t="str">
            <v>Audited</v>
          </cell>
          <cell r="E529">
            <v>1</v>
          </cell>
          <cell r="F529">
            <v>3</v>
          </cell>
          <cell r="G529">
            <v>3</v>
          </cell>
          <cell r="H529">
            <v>4</v>
          </cell>
          <cell r="I529">
            <v>11</v>
          </cell>
        </row>
        <row r="530">
          <cell r="B530" t="str">
            <v>K0664172</v>
          </cell>
          <cell r="C530" t="str">
            <v>Alofa Community Christian ECCE</v>
          </cell>
          <cell r="D530" t="str">
            <v>Audited</v>
          </cell>
          <cell r="E530">
            <v>5</v>
          </cell>
          <cell r="F530">
            <v>2</v>
          </cell>
          <cell r="G530">
            <v>2</v>
          </cell>
          <cell r="H530">
            <v>2</v>
          </cell>
          <cell r="I530">
            <v>11</v>
          </cell>
        </row>
        <row r="531">
          <cell r="B531" t="str">
            <v>K0664176</v>
          </cell>
          <cell r="C531" t="str">
            <v>Yanavateig ECCE</v>
          </cell>
          <cell r="D531" t="str">
            <v>Audited</v>
          </cell>
          <cell r="E531">
            <v>1</v>
          </cell>
          <cell r="F531">
            <v>2</v>
          </cell>
          <cell r="G531"/>
          <cell r="H531">
            <v>3</v>
          </cell>
          <cell r="I531">
            <v>6</v>
          </cell>
        </row>
        <row r="532">
          <cell r="B532" t="str">
            <v>K0664178</v>
          </cell>
          <cell r="C532" t="str">
            <v>Lamnatou ECCE</v>
          </cell>
          <cell r="D532" t="str">
            <v>Audited</v>
          </cell>
          <cell r="E532">
            <v>6</v>
          </cell>
          <cell r="F532">
            <v>4</v>
          </cell>
          <cell r="G532">
            <v>7</v>
          </cell>
          <cell r="H532">
            <v>6</v>
          </cell>
          <cell r="I532">
            <v>23</v>
          </cell>
        </row>
        <row r="533">
          <cell r="B533" t="str">
            <v>K0664179</v>
          </cell>
          <cell r="C533" t="str">
            <v>Imanaka ECCE</v>
          </cell>
          <cell r="D533" t="str">
            <v>Audited</v>
          </cell>
          <cell r="E533">
            <v>1</v>
          </cell>
          <cell r="F533">
            <v>1</v>
          </cell>
          <cell r="G533">
            <v>2</v>
          </cell>
          <cell r="H533">
            <v>3</v>
          </cell>
          <cell r="I533">
            <v>7</v>
          </cell>
        </row>
        <row r="534">
          <cell r="B534" t="str">
            <v>K0664424</v>
          </cell>
          <cell r="C534" t="str">
            <v>Irukuan</v>
          </cell>
          <cell r="D534" t="str">
            <v>Audited</v>
          </cell>
          <cell r="E534">
            <v>6</v>
          </cell>
          <cell r="F534">
            <v>2</v>
          </cell>
          <cell r="G534">
            <v>3</v>
          </cell>
          <cell r="H534">
            <v>3</v>
          </cell>
          <cell r="I534">
            <v>14</v>
          </cell>
        </row>
        <row r="535">
          <cell r="B535" t="str">
            <v>K0664425</v>
          </cell>
          <cell r="C535" t="str">
            <v>Karunanen ECCE</v>
          </cell>
          <cell r="D535" t="str">
            <v>Audited</v>
          </cell>
          <cell r="E535">
            <v>1</v>
          </cell>
          <cell r="F535">
            <v>4</v>
          </cell>
          <cell r="G535">
            <v>3</v>
          </cell>
          <cell r="H535">
            <v>5</v>
          </cell>
          <cell r="I535">
            <v>13</v>
          </cell>
        </row>
        <row r="536">
          <cell r="B536" t="str">
            <v>K0664430</v>
          </cell>
          <cell r="C536" t="str">
            <v>Enfitanna ECCE</v>
          </cell>
          <cell r="D536" t="str">
            <v>Audited</v>
          </cell>
          <cell r="E536"/>
          <cell r="F536"/>
          <cell r="G536">
            <v>1</v>
          </cell>
          <cell r="H536">
            <v>1</v>
          </cell>
          <cell r="I536">
            <v>2</v>
          </cell>
        </row>
        <row r="537">
          <cell r="B537" t="str">
            <v>K0664431</v>
          </cell>
          <cell r="C537" t="str">
            <v>Iemsine ECCE</v>
          </cell>
          <cell r="D537" t="str">
            <v>Audited</v>
          </cell>
          <cell r="E537">
            <v>3</v>
          </cell>
          <cell r="F537">
            <v>3</v>
          </cell>
          <cell r="G537"/>
          <cell r="H537">
            <v>2</v>
          </cell>
          <cell r="I537">
            <v>8</v>
          </cell>
        </row>
        <row r="538">
          <cell r="B538" t="str">
            <v>K0664433</v>
          </cell>
          <cell r="C538" t="str">
            <v>Lautapunga ECCE</v>
          </cell>
          <cell r="D538" t="str">
            <v>Audited</v>
          </cell>
          <cell r="E538">
            <v>7</v>
          </cell>
          <cell r="F538">
            <v>6</v>
          </cell>
          <cell r="G538">
            <v>4</v>
          </cell>
          <cell r="H538">
            <v>4</v>
          </cell>
          <cell r="I538">
            <v>21</v>
          </cell>
        </row>
        <row r="539">
          <cell r="B539" t="str">
            <v>K0664436</v>
          </cell>
          <cell r="C539" t="str">
            <v>Loukaru ECCE</v>
          </cell>
          <cell r="D539" t="str">
            <v>Audited</v>
          </cell>
          <cell r="E539">
            <v>7</v>
          </cell>
          <cell r="F539">
            <v>5</v>
          </cell>
          <cell r="G539">
            <v>11</v>
          </cell>
          <cell r="H539">
            <v>5</v>
          </cell>
          <cell r="I539">
            <v>28</v>
          </cell>
        </row>
        <row r="540">
          <cell r="B540" t="str">
            <v>K0664440</v>
          </cell>
          <cell r="C540" t="str">
            <v>Latun Middle Bush ECCE</v>
          </cell>
          <cell r="D540" t="str">
            <v>Audited</v>
          </cell>
          <cell r="E540">
            <v>2</v>
          </cell>
          <cell r="F540">
            <v>6</v>
          </cell>
          <cell r="G540">
            <v>2</v>
          </cell>
          <cell r="H540">
            <v>4</v>
          </cell>
          <cell r="I540">
            <v>14</v>
          </cell>
        </row>
        <row r="541">
          <cell r="B541" t="str">
            <v>K0664442</v>
          </cell>
          <cell r="C541" t="str">
            <v>North Gate A B C ECCE</v>
          </cell>
          <cell r="D541" t="str">
            <v>Audited</v>
          </cell>
          <cell r="E541">
            <v>3</v>
          </cell>
          <cell r="F541">
            <v>5</v>
          </cell>
          <cell r="G541">
            <v>2</v>
          </cell>
          <cell r="H541">
            <v>5</v>
          </cell>
          <cell r="I541">
            <v>15</v>
          </cell>
        </row>
        <row r="542">
          <cell r="B542" t="str">
            <v>K0664443</v>
          </cell>
          <cell r="C542" t="str">
            <v>Green Hill ECCE</v>
          </cell>
          <cell r="D542" t="str">
            <v>Audited</v>
          </cell>
          <cell r="E542">
            <v>2</v>
          </cell>
          <cell r="F542">
            <v>2</v>
          </cell>
          <cell r="G542"/>
          <cell r="H542">
            <v>1</v>
          </cell>
          <cell r="I542">
            <v>5</v>
          </cell>
        </row>
        <row r="543">
          <cell r="B543" t="str">
            <v>K0664447</v>
          </cell>
          <cell r="C543" t="str">
            <v>Lamasak ECCE</v>
          </cell>
          <cell r="D543" t="str">
            <v>Audited</v>
          </cell>
          <cell r="E543">
            <v>2</v>
          </cell>
          <cell r="F543">
            <v>5</v>
          </cell>
          <cell r="G543">
            <v>4</v>
          </cell>
          <cell r="H543">
            <v>7</v>
          </cell>
          <cell r="I543">
            <v>18</v>
          </cell>
        </row>
        <row r="544">
          <cell r="B544" t="str">
            <v>K0664449</v>
          </cell>
          <cell r="C544" t="str">
            <v>Imaki ECCE</v>
          </cell>
          <cell r="D544" t="str">
            <v>Audited</v>
          </cell>
          <cell r="E544">
            <v>4</v>
          </cell>
          <cell r="F544">
            <v>4</v>
          </cell>
          <cell r="G544">
            <v>4</v>
          </cell>
          <cell r="H544">
            <v>3</v>
          </cell>
          <cell r="I544">
            <v>15</v>
          </cell>
        </row>
        <row r="545">
          <cell r="B545" t="str">
            <v>K0664457</v>
          </cell>
          <cell r="C545" t="str">
            <v>Enekis ECCE</v>
          </cell>
          <cell r="D545" t="str">
            <v>Audited</v>
          </cell>
          <cell r="E545">
            <v>2</v>
          </cell>
          <cell r="F545">
            <v>4</v>
          </cell>
          <cell r="G545">
            <v>5</v>
          </cell>
          <cell r="H545">
            <v>3</v>
          </cell>
          <cell r="I545">
            <v>14</v>
          </cell>
        </row>
        <row r="546">
          <cell r="B546" t="str">
            <v>K0664459</v>
          </cell>
          <cell r="C546" t="str">
            <v>Dick Comminuty ECCE</v>
          </cell>
          <cell r="D546" t="str">
            <v>Audited</v>
          </cell>
          <cell r="E546"/>
          <cell r="F546">
            <v>2</v>
          </cell>
          <cell r="G546">
            <v>1</v>
          </cell>
          <cell r="H546">
            <v>6</v>
          </cell>
          <cell r="I546">
            <v>9</v>
          </cell>
        </row>
        <row r="547">
          <cell r="B547" t="str">
            <v>K0664466</v>
          </cell>
          <cell r="C547" t="str">
            <v>Lamkail ECCE</v>
          </cell>
          <cell r="D547" t="str">
            <v>Audited</v>
          </cell>
          <cell r="E547">
            <v>8</v>
          </cell>
          <cell r="F547">
            <v>10</v>
          </cell>
          <cell r="G547">
            <v>12</v>
          </cell>
          <cell r="H547">
            <v>19</v>
          </cell>
          <cell r="I547">
            <v>49</v>
          </cell>
        </row>
        <row r="548">
          <cell r="B548" t="str">
            <v>K0664471</v>
          </cell>
          <cell r="C548" t="str">
            <v>Laumelu ECCE</v>
          </cell>
          <cell r="D548" t="str">
            <v>Audited</v>
          </cell>
          <cell r="E548"/>
          <cell r="F548">
            <v>1</v>
          </cell>
          <cell r="G548">
            <v>5</v>
          </cell>
          <cell r="H548">
            <v>3</v>
          </cell>
          <cell r="I548">
            <v>9</v>
          </cell>
        </row>
        <row r="549">
          <cell r="B549" t="str">
            <v>K0664477</v>
          </cell>
          <cell r="C549" t="str">
            <v>Iquaramanu ECCE</v>
          </cell>
          <cell r="D549" t="str">
            <v>Audited</v>
          </cell>
          <cell r="E549">
            <v>4</v>
          </cell>
          <cell r="F549">
            <v>7</v>
          </cell>
          <cell r="G549">
            <v>5</v>
          </cell>
          <cell r="H549">
            <v>2</v>
          </cell>
          <cell r="I549">
            <v>18</v>
          </cell>
        </row>
        <row r="550">
          <cell r="B550" t="str">
            <v>K0664478</v>
          </cell>
          <cell r="C550" t="str">
            <v>Ikiti Maternelle ECCE</v>
          </cell>
          <cell r="D550" t="str">
            <v>Audited</v>
          </cell>
          <cell r="E550">
            <v>3</v>
          </cell>
          <cell r="F550">
            <v>3</v>
          </cell>
          <cell r="G550">
            <v>5</v>
          </cell>
          <cell r="H550">
            <v>6</v>
          </cell>
          <cell r="I550">
            <v>17</v>
          </cell>
        </row>
        <row r="551">
          <cell r="B551" t="str">
            <v>K0664479</v>
          </cell>
          <cell r="C551" t="str">
            <v>Ipekel ECCE</v>
          </cell>
          <cell r="D551" t="str">
            <v>Audited</v>
          </cell>
          <cell r="E551">
            <v>1</v>
          </cell>
          <cell r="F551">
            <v>4</v>
          </cell>
          <cell r="G551">
            <v>4</v>
          </cell>
          <cell r="H551">
            <v>6</v>
          </cell>
          <cell r="I551">
            <v>15</v>
          </cell>
        </row>
        <row r="552">
          <cell r="B552" t="str">
            <v>K0664481</v>
          </cell>
          <cell r="C552" t="str">
            <v>Imafen ECCE</v>
          </cell>
          <cell r="D552" t="str">
            <v>Audited</v>
          </cell>
          <cell r="E552">
            <v>7</v>
          </cell>
          <cell r="F552">
            <v>3</v>
          </cell>
          <cell r="G552">
            <v>7</v>
          </cell>
          <cell r="H552">
            <v>7</v>
          </cell>
          <cell r="I552">
            <v>24</v>
          </cell>
        </row>
        <row r="553">
          <cell r="B553" t="str">
            <v>K0664482</v>
          </cell>
          <cell r="C553" t="str">
            <v>NTM Kwansiwi ECCE</v>
          </cell>
          <cell r="D553" t="str">
            <v>Audited</v>
          </cell>
          <cell r="E553">
            <v>1</v>
          </cell>
          <cell r="F553">
            <v>1</v>
          </cell>
          <cell r="G553">
            <v>2</v>
          </cell>
          <cell r="H553">
            <v>4</v>
          </cell>
          <cell r="I553">
            <v>8</v>
          </cell>
        </row>
        <row r="554">
          <cell r="B554" t="str">
            <v>K0664491</v>
          </cell>
          <cell r="C554" t="str">
            <v>Lapkit ECCE</v>
          </cell>
          <cell r="D554" t="str">
            <v>Audited</v>
          </cell>
          <cell r="E554"/>
          <cell r="F554">
            <v>1</v>
          </cell>
          <cell r="G554">
            <v>1</v>
          </cell>
          <cell r="H554">
            <v>2</v>
          </cell>
          <cell r="I554">
            <v>4</v>
          </cell>
        </row>
        <row r="555">
          <cell r="B555" t="str">
            <v>K0664498</v>
          </cell>
          <cell r="C555" t="str">
            <v>Waisisi Kasali ECCE</v>
          </cell>
          <cell r="D555" t="str">
            <v>Audited</v>
          </cell>
          <cell r="E555">
            <v>3</v>
          </cell>
          <cell r="F555">
            <v>2</v>
          </cell>
          <cell r="G555">
            <v>7</v>
          </cell>
          <cell r="H555">
            <v>5</v>
          </cell>
          <cell r="I555">
            <v>17</v>
          </cell>
        </row>
        <row r="556">
          <cell r="B556" t="str">
            <v>K0664499</v>
          </cell>
          <cell r="C556" t="str">
            <v>Ielkis ECCE</v>
          </cell>
          <cell r="D556" t="str">
            <v>Audited</v>
          </cell>
          <cell r="E556">
            <v>3</v>
          </cell>
          <cell r="F556">
            <v>2</v>
          </cell>
          <cell r="G556">
            <v>11</v>
          </cell>
          <cell r="H556">
            <v>6</v>
          </cell>
          <cell r="I556">
            <v>22</v>
          </cell>
        </row>
        <row r="557">
          <cell r="B557" t="str">
            <v>K0664503</v>
          </cell>
          <cell r="C557" t="str">
            <v>Lowenata ECCE</v>
          </cell>
          <cell r="D557" t="str">
            <v>Audited</v>
          </cell>
          <cell r="E557">
            <v>8</v>
          </cell>
          <cell r="F557">
            <v>4</v>
          </cell>
          <cell r="G557">
            <v>6</v>
          </cell>
          <cell r="H557">
            <v>4</v>
          </cell>
          <cell r="I557">
            <v>22</v>
          </cell>
        </row>
        <row r="558">
          <cell r="B558" t="str">
            <v>K0664518</v>
          </cell>
          <cell r="C558" t="str">
            <v>Lowieru ECCE</v>
          </cell>
          <cell r="D558" t="str">
            <v>Audited</v>
          </cell>
          <cell r="E558">
            <v>5</v>
          </cell>
          <cell r="F558">
            <v>4</v>
          </cell>
          <cell r="G558">
            <v>3</v>
          </cell>
          <cell r="H558">
            <v>4</v>
          </cell>
          <cell r="I558">
            <v>16</v>
          </cell>
        </row>
        <row r="559">
          <cell r="B559" t="str">
            <v>K0664519</v>
          </cell>
          <cell r="C559" t="str">
            <v>Iwel ECCE</v>
          </cell>
          <cell r="D559" t="str">
            <v>Audited</v>
          </cell>
          <cell r="E559">
            <v>2</v>
          </cell>
          <cell r="F559">
            <v>7</v>
          </cell>
          <cell r="G559"/>
          <cell r="H559">
            <v>3</v>
          </cell>
          <cell r="I559">
            <v>12</v>
          </cell>
        </row>
        <row r="560">
          <cell r="B560" t="str">
            <v>K0664520</v>
          </cell>
          <cell r="C560" t="str">
            <v>Loukatai ECCE</v>
          </cell>
          <cell r="D560" t="str">
            <v>Audited</v>
          </cell>
          <cell r="E560">
            <v>15</v>
          </cell>
          <cell r="F560">
            <v>11</v>
          </cell>
          <cell r="G560">
            <v>14</v>
          </cell>
          <cell r="H560">
            <v>12</v>
          </cell>
          <cell r="I560">
            <v>52</v>
          </cell>
        </row>
        <row r="561">
          <cell r="B561" t="str">
            <v>K0664525</v>
          </cell>
          <cell r="C561" t="str">
            <v>St. John ECCE</v>
          </cell>
          <cell r="D561" t="str">
            <v>Audited</v>
          </cell>
          <cell r="E561">
            <v>1</v>
          </cell>
          <cell r="F561">
            <v>1</v>
          </cell>
          <cell r="G561">
            <v>1</v>
          </cell>
          <cell r="H561">
            <v>3</v>
          </cell>
          <cell r="I561">
            <v>6</v>
          </cell>
        </row>
        <row r="562">
          <cell r="B562" t="str">
            <v>K0664527</v>
          </cell>
          <cell r="C562" t="str">
            <v>Itaku ECCE</v>
          </cell>
          <cell r="D562" t="str">
            <v>Audited</v>
          </cell>
          <cell r="E562">
            <v>1</v>
          </cell>
          <cell r="F562">
            <v>1</v>
          </cell>
          <cell r="G562">
            <v>4</v>
          </cell>
          <cell r="H562">
            <v>8</v>
          </cell>
          <cell r="I562">
            <v>14</v>
          </cell>
        </row>
        <row r="563">
          <cell r="B563" t="str">
            <v>K0664528</v>
          </cell>
          <cell r="C563" t="str">
            <v>St. Patrick ECCE</v>
          </cell>
          <cell r="D563" t="str">
            <v>Audited</v>
          </cell>
          <cell r="E563">
            <v>11</v>
          </cell>
          <cell r="F563">
            <v>7</v>
          </cell>
          <cell r="G563">
            <v>5</v>
          </cell>
          <cell r="H563">
            <v>3</v>
          </cell>
          <cell r="I563">
            <v>26</v>
          </cell>
        </row>
        <row r="564">
          <cell r="B564" t="str">
            <v>K0664529</v>
          </cell>
          <cell r="C564" t="str">
            <v>Lamakaun ECCE</v>
          </cell>
          <cell r="D564" t="str">
            <v>Audited</v>
          </cell>
          <cell r="E564">
            <v>2</v>
          </cell>
          <cell r="F564">
            <v>4</v>
          </cell>
          <cell r="G564">
            <v>1</v>
          </cell>
          <cell r="H564">
            <v>3</v>
          </cell>
          <cell r="I564">
            <v>10</v>
          </cell>
        </row>
        <row r="565">
          <cell r="B565" t="str">
            <v>K0664530</v>
          </cell>
          <cell r="C565" t="str">
            <v>Launalang ECCE</v>
          </cell>
          <cell r="D565" t="str">
            <v>Audited</v>
          </cell>
          <cell r="E565"/>
          <cell r="F565">
            <v>2</v>
          </cell>
          <cell r="G565">
            <v>8</v>
          </cell>
          <cell r="H565">
            <v>7</v>
          </cell>
          <cell r="I565">
            <v>17</v>
          </cell>
        </row>
        <row r="566">
          <cell r="B566" t="str">
            <v>K0664533</v>
          </cell>
          <cell r="C566" t="str">
            <v>Leneai Kindy</v>
          </cell>
          <cell r="D566" t="str">
            <v>Audited</v>
          </cell>
          <cell r="E566">
            <v>4</v>
          </cell>
          <cell r="F566">
            <v>5</v>
          </cell>
          <cell r="G566">
            <v>2</v>
          </cell>
          <cell r="H566">
            <v>5</v>
          </cell>
          <cell r="I566">
            <v>16</v>
          </cell>
        </row>
        <row r="567">
          <cell r="B567" t="str">
            <v>K0664534</v>
          </cell>
          <cell r="C567" t="str">
            <v>Lounapkiko ECCE</v>
          </cell>
          <cell r="D567" t="str">
            <v>Audited</v>
          </cell>
          <cell r="E567">
            <v>2</v>
          </cell>
          <cell r="F567"/>
          <cell r="G567">
            <v>2</v>
          </cell>
          <cell r="H567">
            <v>4</v>
          </cell>
          <cell r="I567">
            <v>8</v>
          </cell>
        </row>
        <row r="568">
          <cell r="B568" t="str">
            <v>K0664535</v>
          </cell>
          <cell r="C568" t="str">
            <v>Labongtaua ECCE</v>
          </cell>
          <cell r="D568" t="str">
            <v>Audited</v>
          </cell>
          <cell r="E568">
            <v>1</v>
          </cell>
          <cell r="F568">
            <v>2</v>
          </cell>
          <cell r="G568">
            <v>4</v>
          </cell>
          <cell r="H568">
            <v>7</v>
          </cell>
          <cell r="I568">
            <v>14</v>
          </cell>
        </row>
        <row r="569">
          <cell r="B569" t="str">
            <v>K0664537</v>
          </cell>
          <cell r="C569" t="str">
            <v>Tanmaren ECCE</v>
          </cell>
          <cell r="D569" t="str">
            <v>Audited</v>
          </cell>
          <cell r="E569">
            <v>6</v>
          </cell>
          <cell r="F569">
            <v>7</v>
          </cell>
          <cell r="G569">
            <v>16</v>
          </cell>
          <cell r="H569">
            <v>2</v>
          </cell>
          <cell r="I569">
            <v>31</v>
          </cell>
        </row>
        <row r="570">
          <cell r="B570" t="str">
            <v>K0664539</v>
          </cell>
          <cell r="C570" t="str">
            <v>Ikwaraka ECCE</v>
          </cell>
          <cell r="D570" t="str">
            <v>Audited</v>
          </cell>
          <cell r="E570">
            <v>3</v>
          </cell>
          <cell r="F570">
            <v>3</v>
          </cell>
          <cell r="G570">
            <v>5</v>
          </cell>
          <cell r="H570">
            <v>3</v>
          </cell>
          <cell r="I570">
            <v>14</v>
          </cell>
        </row>
        <row r="571">
          <cell r="B571" t="str">
            <v>K0664540</v>
          </cell>
          <cell r="C571" t="str">
            <v>Ikunauka ECCE</v>
          </cell>
          <cell r="D571" t="str">
            <v>Audited</v>
          </cell>
          <cell r="E571">
            <v>1</v>
          </cell>
          <cell r="F571">
            <v>2</v>
          </cell>
          <cell r="G571">
            <v>10</v>
          </cell>
          <cell r="H571">
            <v>3</v>
          </cell>
          <cell r="I571">
            <v>16</v>
          </cell>
        </row>
        <row r="572">
          <cell r="B572" t="str">
            <v>K0664542</v>
          </cell>
          <cell r="C572" t="str">
            <v>Ecole Maternelle de Lenamtahin</v>
          </cell>
          <cell r="D572" t="str">
            <v>Audited</v>
          </cell>
          <cell r="E572"/>
          <cell r="F572"/>
          <cell r="G572">
            <v>1</v>
          </cell>
          <cell r="H572"/>
          <cell r="I572">
            <v>1</v>
          </cell>
        </row>
        <row r="573">
          <cell r="B573" t="str">
            <v>K0664543</v>
          </cell>
          <cell r="C573" t="str">
            <v>Laketam ECCE</v>
          </cell>
          <cell r="D573" t="str">
            <v>Audited</v>
          </cell>
          <cell r="E573">
            <v>6</v>
          </cell>
          <cell r="F573">
            <v>4</v>
          </cell>
          <cell r="G573">
            <v>6</v>
          </cell>
          <cell r="H573">
            <v>2</v>
          </cell>
          <cell r="I573">
            <v>18</v>
          </cell>
        </row>
        <row r="574">
          <cell r="B574" t="str">
            <v>K0664544</v>
          </cell>
          <cell r="C574" t="str">
            <v>Enuhup ECCE</v>
          </cell>
          <cell r="D574" t="str">
            <v>Audited</v>
          </cell>
          <cell r="E574">
            <v>3</v>
          </cell>
          <cell r="F574">
            <v>3</v>
          </cell>
          <cell r="G574">
            <v>6</v>
          </cell>
          <cell r="H574">
            <v>4</v>
          </cell>
          <cell r="I574">
            <v>16</v>
          </cell>
        </row>
        <row r="575">
          <cell r="B575" t="str">
            <v>K0664545</v>
          </cell>
          <cell r="C575" t="str">
            <v>Tawiak ECCE</v>
          </cell>
          <cell r="D575" t="str">
            <v>Audited</v>
          </cell>
          <cell r="E575"/>
          <cell r="F575">
            <v>2</v>
          </cell>
          <cell r="G575">
            <v>5</v>
          </cell>
          <cell r="H575">
            <v>11</v>
          </cell>
          <cell r="I575">
            <v>18</v>
          </cell>
        </row>
        <row r="576">
          <cell r="B576" t="str">
            <v>K0664546</v>
          </cell>
          <cell r="C576" t="str">
            <v>Lamrau ECCE</v>
          </cell>
          <cell r="D576" t="str">
            <v>Audited</v>
          </cell>
          <cell r="E576"/>
          <cell r="F576"/>
          <cell r="G576">
            <v>1</v>
          </cell>
          <cell r="H576">
            <v>1</v>
          </cell>
          <cell r="I576">
            <v>2</v>
          </cell>
        </row>
        <row r="577">
          <cell r="B577" t="str">
            <v>K0664547</v>
          </cell>
          <cell r="C577" t="str">
            <v>Iasitu ECCE</v>
          </cell>
          <cell r="D577" t="str">
            <v>Audited</v>
          </cell>
          <cell r="E577">
            <v>2</v>
          </cell>
          <cell r="F577">
            <v>6</v>
          </cell>
          <cell r="G577">
            <v>5</v>
          </cell>
          <cell r="H577">
            <v>7</v>
          </cell>
          <cell r="I577">
            <v>20</v>
          </cell>
        </row>
        <row r="578">
          <cell r="B578" t="str">
            <v>K0664549</v>
          </cell>
          <cell r="C578" t="str">
            <v>Kwamera ECCE</v>
          </cell>
          <cell r="D578" t="str">
            <v>Audited</v>
          </cell>
          <cell r="E578">
            <v>1</v>
          </cell>
          <cell r="F578">
            <v>2</v>
          </cell>
          <cell r="G578">
            <v>1</v>
          </cell>
          <cell r="H578">
            <v>3</v>
          </cell>
          <cell r="I578">
            <v>7</v>
          </cell>
        </row>
        <row r="579">
          <cell r="B579" t="str">
            <v>K0664552</v>
          </cell>
          <cell r="C579" t="str">
            <v>Ianapkasu ECCE</v>
          </cell>
          <cell r="D579" t="str">
            <v>Audited</v>
          </cell>
          <cell r="E579">
            <v>4</v>
          </cell>
          <cell r="F579">
            <v>3</v>
          </cell>
          <cell r="G579">
            <v>9</v>
          </cell>
          <cell r="H579">
            <v>7</v>
          </cell>
          <cell r="I579">
            <v>23</v>
          </cell>
        </row>
        <row r="580">
          <cell r="B580" t="str">
            <v>K0664554</v>
          </cell>
          <cell r="C580" t="str">
            <v>Enam ECCE</v>
          </cell>
          <cell r="D580" t="str">
            <v>Audited</v>
          </cell>
          <cell r="E580"/>
          <cell r="F580"/>
          <cell r="G580"/>
          <cell r="H580">
            <v>1</v>
          </cell>
          <cell r="I580">
            <v>1</v>
          </cell>
        </row>
        <row r="581">
          <cell r="B581" t="str">
            <v>K0664555</v>
          </cell>
          <cell r="C581" t="str">
            <v>Kwanpaku ECCE</v>
          </cell>
          <cell r="D581" t="str">
            <v>Audited</v>
          </cell>
          <cell r="E581">
            <v>2</v>
          </cell>
          <cell r="F581">
            <v>7</v>
          </cell>
          <cell r="G581">
            <v>3</v>
          </cell>
          <cell r="H581">
            <v>6</v>
          </cell>
          <cell r="I581">
            <v>18</v>
          </cell>
        </row>
        <row r="582">
          <cell r="B582" t="str">
            <v>K0664556</v>
          </cell>
          <cell r="C582" t="str">
            <v>Imapusine Community ECCE</v>
          </cell>
          <cell r="D582" t="str">
            <v>Audited</v>
          </cell>
          <cell r="E582">
            <v>6</v>
          </cell>
          <cell r="F582">
            <v>2</v>
          </cell>
          <cell r="G582">
            <v>3</v>
          </cell>
          <cell r="H582">
            <v>3</v>
          </cell>
          <cell r="I582">
            <v>14</v>
          </cell>
        </row>
        <row r="583">
          <cell r="B583" t="str">
            <v>K0664557</v>
          </cell>
          <cell r="C583" t="str">
            <v>Ikunap ECCE</v>
          </cell>
          <cell r="D583" t="str">
            <v>Audited</v>
          </cell>
          <cell r="E583">
            <v>3</v>
          </cell>
          <cell r="F583">
            <v>6</v>
          </cell>
          <cell r="G583">
            <v>5</v>
          </cell>
          <cell r="H583">
            <v>6</v>
          </cell>
          <cell r="I583">
            <v>20</v>
          </cell>
        </row>
        <row r="584">
          <cell r="B584" t="str">
            <v>K0664558</v>
          </cell>
          <cell r="C584" t="str">
            <v>Lausitana ECCE</v>
          </cell>
          <cell r="D584" t="str">
            <v>Audited</v>
          </cell>
          <cell r="E584">
            <v>2</v>
          </cell>
          <cell r="F584">
            <v>2</v>
          </cell>
          <cell r="G584">
            <v>6</v>
          </cell>
          <cell r="H584">
            <v>3</v>
          </cell>
          <cell r="I584">
            <v>13</v>
          </cell>
        </row>
        <row r="585">
          <cell r="B585" t="str">
            <v>K0664560</v>
          </cell>
          <cell r="C585" t="str">
            <v>Toripar ECCE</v>
          </cell>
          <cell r="D585" t="str">
            <v>Audited</v>
          </cell>
          <cell r="E585">
            <v>1</v>
          </cell>
          <cell r="F585">
            <v>2</v>
          </cell>
          <cell r="G585">
            <v>8</v>
          </cell>
          <cell r="H585"/>
          <cell r="I585">
            <v>11</v>
          </cell>
        </row>
        <row r="586">
          <cell r="B586" t="str">
            <v>K0664561</v>
          </cell>
          <cell r="C586" t="str">
            <v>Lapasilis ECCE</v>
          </cell>
          <cell r="D586" t="str">
            <v>Audited</v>
          </cell>
          <cell r="E586">
            <v>7</v>
          </cell>
          <cell r="F586">
            <v>3</v>
          </cell>
          <cell r="G586">
            <v>6</v>
          </cell>
          <cell r="H586">
            <v>7</v>
          </cell>
          <cell r="I586">
            <v>23</v>
          </cell>
        </row>
        <row r="587">
          <cell r="B587" t="str">
            <v>K0664576</v>
          </cell>
          <cell r="C587" t="str">
            <v>Imarapu ECCE</v>
          </cell>
          <cell r="D587" t="str">
            <v>Audited</v>
          </cell>
          <cell r="E587">
            <v>4</v>
          </cell>
          <cell r="F587">
            <v>5</v>
          </cell>
          <cell r="G587">
            <v>8</v>
          </cell>
          <cell r="H587">
            <v>6</v>
          </cell>
          <cell r="I587">
            <v>23</v>
          </cell>
        </row>
        <row r="588">
          <cell r="B588" t="str">
            <v>K0665038</v>
          </cell>
          <cell r="C588" t="str">
            <v>Ishia ECCE</v>
          </cell>
          <cell r="D588" t="str">
            <v>Audited</v>
          </cell>
          <cell r="E588">
            <v>3</v>
          </cell>
          <cell r="F588">
            <v>2</v>
          </cell>
          <cell r="G588">
            <v>2</v>
          </cell>
          <cell r="H588"/>
          <cell r="I588">
            <v>7</v>
          </cell>
        </row>
        <row r="589">
          <cell r="B589" t="str">
            <v>K0665502</v>
          </cell>
          <cell r="C589" t="str">
            <v>Ramema ECCE</v>
          </cell>
          <cell r="D589" t="str">
            <v>Audited</v>
          </cell>
          <cell r="E589">
            <v>5</v>
          </cell>
          <cell r="F589">
            <v>3</v>
          </cell>
          <cell r="G589">
            <v>2</v>
          </cell>
          <cell r="H589"/>
          <cell r="I589">
            <v>10</v>
          </cell>
        </row>
        <row r="590">
          <cell r="B590" t="str">
            <v>K0667001</v>
          </cell>
          <cell r="C590" t="str">
            <v>Galalee ECCE</v>
          </cell>
          <cell r="D590" t="str">
            <v>Audited</v>
          </cell>
          <cell r="E590">
            <v>3</v>
          </cell>
          <cell r="F590">
            <v>7</v>
          </cell>
          <cell r="G590">
            <v>1</v>
          </cell>
          <cell r="H590">
            <v>4</v>
          </cell>
          <cell r="I590">
            <v>15</v>
          </cell>
        </row>
        <row r="591">
          <cell r="B591" t="str">
            <v>K0667003</v>
          </cell>
          <cell r="C591" t="str">
            <v>Hapina ECCE</v>
          </cell>
          <cell r="D591" t="str">
            <v>Audited</v>
          </cell>
          <cell r="E591">
            <v>1</v>
          </cell>
          <cell r="F591">
            <v>3</v>
          </cell>
          <cell r="G591">
            <v>5</v>
          </cell>
          <cell r="H591">
            <v>3</v>
          </cell>
          <cell r="I591">
            <v>12</v>
          </cell>
        </row>
        <row r="592">
          <cell r="B592" t="str">
            <v>K0667004</v>
          </cell>
          <cell r="C592" t="str">
            <v>Umetch ECCE</v>
          </cell>
          <cell r="D592" t="str">
            <v>Audited</v>
          </cell>
          <cell r="E592">
            <v>2</v>
          </cell>
          <cell r="F592">
            <v>1</v>
          </cell>
          <cell r="G592">
            <v>4</v>
          </cell>
          <cell r="H592">
            <v>3</v>
          </cell>
          <cell r="I592">
            <v>10</v>
          </cell>
        </row>
        <row r="593">
          <cell r="B593" t="str">
            <v>K0667006</v>
          </cell>
          <cell r="C593" t="str">
            <v>Simeona ECCE</v>
          </cell>
          <cell r="D593" t="str">
            <v>Audited</v>
          </cell>
          <cell r="E593">
            <v>4</v>
          </cell>
          <cell r="F593">
            <v>4</v>
          </cell>
          <cell r="G593">
            <v>11</v>
          </cell>
          <cell r="H593">
            <v>13</v>
          </cell>
          <cell r="I593">
            <v>32</v>
          </cell>
        </row>
        <row r="594">
          <cell r="B594" t="str">
            <v>K0667011</v>
          </cell>
          <cell r="C594" t="str">
            <v>St. Pitres ECCE</v>
          </cell>
          <cell r="D594" t="str">
            <v>Audited</v>
          </cell>
          <cell r="E594"/>
          <cell r="F594"/>
          <cell r="G594">
            <v>1</v>
          </cell>
          <cell r="H594">
            <v>3</v>
          </cell>
          <cell r="I594">
            <v>4</v>
          </cell>
        </row>
        <row r="595">
          <cell r="B595" t="str">
            <v>K0667500</v>
          </cell>
          <cell r="C595" t="str">
            <v>Blue Water ECCE</v>
          </cell>
          <cell r="D595" t="str">
            <v>Audited</v>
          </cell>
          <cell r="E595"/>
          <cell r="F595">
            <v>1</v>
          </cell>
          <cell r="G595">
            <v>5</v>
          </cell>
          <cell r="H595">
            <v>1</v>
          </cell>
          <cell r="I595">
            <v>7</v>
          </cell>
        </row>
        <row r="596">
          <cell r="B596" t="str">
            <v>Total</v>
          </cell>
          <cell r="C596" t="str">
            <v>Tafea Total</v>
          </cell>
          <cell r="D596" t="str">
            <v/>
          </cell>
          <cell r="E596">
            <v>424</v>
          </cell>
          <cell r="F596">
            <v>466</v>
          </cell>
          <cell r="G596">
            <v>560</v>
          </cell>
          <cell r="H596">
            <v>624</v>
          </cell>
        </row>
        <row r="597">
          <cell r="B597" t="str">
            <v>Torba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</row>
        <row r="598">
          <cell r="B598" t="str">
            <v>K0101006</v>
          </cell>
          <cell r="C598" t="str">
            <v>Lewes ECCE</v>
          </cell>
          <cell r="D598" t="str">
            <v>Audited</v>
          </cell>
          <cell r="E598"/>
          <cell r="F598"/>
          <cell r="G598">
            <v>1</v>
          </cell>
          <cell r="H598">
            <v>1</v>
          </cell>
          <cell r="I598">
            <v>2</v>
          </cell>
        </row>
        <row r="599">
          <cell r="B599" t="str">
            <v>K0101025</v>
          </cell>
          <cell r="C599" t="str">
            <v>Dolap ECCE</v>
          </cell>
          <cell r="D599" t="str">
            <v>Audited</v>
          </cell>
          <cell r="E599"/>
          <cell r="F599">
            <v>4</v>
          </cell>
          <cell r="G599"/>
          <cell r="H599"/>
          <cell r="I599">
            <v>4</v>
          </cell>
        </row>
        <row r="600">
          <cell r="B600" t="str">
            <v>K0101026</v>
          </cell>
          <cell r="C600" t="str">
            <v>Ruruw ECCE</v>
          </cell>
          <cell r="D600" t="str">
            <v>Audited</v>
          </cell>
          <cell r="E600">
            <v>1</v>
          </cell>
          <cell r="F600">
            <v>1</v>
          </cell>
          <cell r="G600">
            <v>2</v>
          </cell>
          <cell r="H600"/>
          <cell r="I600">
            <v>4</v>
          </cell>
        </row>
        <row r="601">
          <cell r="B601" t="str">
            <v>K0101099</v>
          </cell>
          <cell r="C601" t="str">
            <v>Vaget ECCE</v>
          </cell>
          <cell r="D601" t="str">
            <v>Audited</v>
          </cell>
          <cell r="E601">
            <v>3</v>
          </cell>
          <cell r="F601">
            <v>10</v>
          </cell>
          <cell r="G601">
            <v>8</v>
          </cell>
          <cell r="H601">
            <v>1</v>
          </cell>
          <cell r="I601">
            <v>22</v>
          </cell>
        </row>
        <row r="602">
          <cell r="B602" t="str">
            <v>K0101101</v>
          </cell>
          <cell r="C602" t="str">
            <v>Leonqe ECCE</v>
          </cell>
          <cell r="D602" t="str">
            <v>Audited</v>
          </cell>
          <cell r="E602">
            <v>2</v>
          </cell>
          <cell r="F602">
            <v>2</v>
          </cell>
          <cell r="G602">
            <v>1</v>
          </cell>
          <cell r="H602"/>
          <cell r="I602">
            <v>5</v>
          </cell>
        </row>
        <row r="603">
          <cell r="B603" t="str">
            <v>K0101110</v>
          </cell>
          <cell r="C603" t="str">
            <v>Salgorgor (Atkor) ECCE</v>
          </cell>
          <cell r="D603" t="str">
            <v>Audited</v>
          </cell>
          <cell r="E603"/>
          <cell r="F603">
            <v>2</v>
          </cell>
          <cell r="G603">
            <v>2</v>
          </cell>
          <cell r="H603">
            <v>1</v>
          </cell>
          <cell r="I603">
            <v>5</v>
          </cell>
        </row>
        <row r="604">
          <cell r="B604" t="str">
            <v>K0101116</v>
          </cell>
          <cell r="C604" t="str">
            <v>Losalava ECCE</v>
          </cell>
          <cell r="D604" t="str">
            <v>Audited</v>
          </cell>
          <cell r="E604"/>
          <cell r="F604">
            <v>1</v>
          </cell>
          <cell r="G604">
            <v>4</v>
          </cell>
          <cell r="H604">
            <v>6</v>
          </cell>
          <cell r="I604">
            <v>11</v>
          </cell>
        </row>
        <row r="605">
          <cell r="B605" t="str">
            <v>K0101121</v>
          </cell>
          <cell r="C605" t="str">
            <v>Santa Maria ECCE</v>
          </cell>
          <cell r="D605" t="str">
            <v>Audited</v>
          </cell>
          <cell r="E605">
            <v>2</v>
          </cell>
          <cell r="F605">
            <v>3</v>
          </cell>
          <cell r="G605">
            <v>3</v>
          </cell>
          <cell r="H605">
            <v>3</v>
          </cell>
          <cell r="I605">
            <v>11</v>
          </cell>
        </row>
        <row r="606">
          <cell r="B606" t="str">
            <v>K0101122</v>
          </cell>
          <cell r="C606" t="str">
            <v>Sarantar ECCE</v>
          </cell>
          <cell r="D606" t="str">
            <v>Audited</v>
          </cell>
          <cell r="E606">
            <v>2</v>
          </cell>
          <cell r="F606">
            <v>2</v>
          </cell>
          <cell r="G606">
            <v>5</v>
          </cell>
          <cell r="H606">
            <v>1</v>
          </cell>
          <cell r="I606">
            <v>10</v>
          </cell>
        </row>
        <row r="607">
          <cell r="B607" t="str">
            <v>K0101137</v>
          </cell>
          <cell r="C607" t="str">
            <v>Aver ECCE</v>
          </cell>
          <cell r="D607" t="str">
            <v>Audited</v>
          </cell>
          <cell r="E607"/>
          <cell r="F607">
            <v>2</v>
          </cell>
          <cell r="G607">
            <v>2</v>
          </cell>
          <cell r="H607">
            <v>7</v>
          </cell>
          <cell r="I607">
            <v>11</v>
          </cell>
        </row>
        <row r="608">
          <cell r="B608" t="str">
            <v>K0101142</v>
          </cell>
          <cell r="C608" t="str">
            <v>Silva Memorial ECCE</v>
          </cell>
          <cell r="D608" t="str">
            <v>Audited</v>
          </cell>
          <cell r="E608">
            <v>2</v>
          </cell>
          <cell r="F608">
            <v>1</v>
          </cell>
          <cell r="G608">
            <v>3</v>
          </cell>
          <cell r="H608">
            <v>5</v>
          </cell>
          <cell r="I608">
            <v>11</v>
          </cell>
        </row>
        <row r="609">
          <cell r="B609" t="str">
            <v>K0103028</v>
          </cell>
          <cell r="C609" t="str">
            <v>Vaes ECCE</v>
          </cell>
          <cell r="D609" t="str">
            <v>Audited</v>
          </cell>
          <cell r="E609">
            <v>2</v>
          </cell>
          <cell r="F609">
            <v>1</v>
          </cell>
          <cell r="G609">
            <v>4</v>
          </cell>
          <cell r="H609">
            <v>4</v>
          </cell>
          <cell r="I609">
            <v>11</v>
          </cell>
        </row>
        <row r="610">
          <cell r="B610" t="str">
            <v>K0103029</v>
          </cell>
          <cell r="C610" t="str">
            <v>Tasvare ECCE</v>
          </cell>
          <cell r="D610" t="str">
            <v>Audited</v>
          </cell>
          <cell r="E610"/>
          <cell r="F610">
            <v>1</v>
          </cell>
          <cell r="G610"/>
          <cell r="H610">
            <v>3</v>
          </cell>
          <cell r="I610">
            <v>4</v>
          </cell>
        </row>
        <row r="611">
          <cell r="B611" t="str">
            <v>K0103030</v>
          </cell>
          <cell r="C611" t="str">
            <v>Nergar ECCE</v>
          </cell>
          <cell r="D611" t="str">
            <v>Audited</v>
          </cell>
          <cell r="E611"/>
          <cell r="F611">
            <v>2</v>
          </cell>
          <cell r="G611">
            <v>1</v>
          </cell>
          <cell r="H611"/>
          <cell r="I611">
            <v>3</v>
          </cell>
        </row>
        <row r="612">
          <cell r="B612" t="str">
            <v>K0104058</v>
          </cell>
          <cell r="C612" t="str">
            <v>Kerebeta ECCE</v>
          </cell>
          <cell r="D612" t="str">
            <v>Audited</v>
          </cell>
          <cell r="E612">
            <v>1</v>
          </cell>
          <cell r="F612">
            <v>3</v>
          </cell>
          <cell r="G612">
            <v>5</v>
          </cell>
          <cell r="H612">
            <v>2</v>
          </cell>
          <cell r="I612">
            <v>11</v>
          </cell>
        </row>
        <row r="613">
          <cell r="B613" t="str">
            <v>K0104059</v>
          </cell>
          <cell r="C613" t="str">
            <v>Singerlap ECCE</v>
          </cell>
          <cell r="D613" t="str">
            <v>Audited</v>
          </cell>
          <cell r="E613">
            <v>2</v>
          </cell>
          <cell r="F613">
            <v>3</v>
          </cell>
          <cell r="G613">
            <v>4</v>
          </cell>
          <cell r="H613">
            <v>2</v>
          </cell>
          <cell r="I613">
            <v>11</v>
          </cell>
        </row>
        <row r="614">
          <cell r="B614" t="str">
            <v>K0104061</v>
          </cell>
          <cell r="C614" t="str">
            <v>Wosok ECCE</v>
          </cell>
          <cell r="D614" t="str">
            <v>Audited</v>
          </cell>
          <cell r="E614">
            <v>2</v>
          </cell>
          <cell r="F614">
            <v>5</v>
          </cell>
          <cell r="G614">
            <v>2</v>
          </cell>
          <cell r="H614">
            <v>4</v>
          </cell>
          <cell r="I614">
            <v>13</v>
          </cell>
        </row>
        <row r="615">
          <cell r="B615" t="str">
            <v>K0104069</v>
          </cell>
          <cell r="C615" t="str">
            <v>Raymond (Johnter First) ECCE</v>
          </cell>
          <cell r="D615" t="str">
            <v>Audited</v>
          </cell>
          <cell r="E615">
            <v>4</v>
          </cell>
          <cell r="F615">
            <v>5</v>
          </cell>
          <cell r="G615">
            <v>3</v>
          </cell>
          <cell r="H615">
            <v>2</v>
          </cell>
          <cell r="I615">
            <v>14</v>
          </cell>
        </row>
        <row r="616">
          <cell r="B616" t="str">
            <v>K0104096</v>
          </cell>
          <cell r="C616" t="str">
            <v>Baldwin Lonsdale Memorial ECCE</v>
          </cell>
          <cell r="D616" t="str">
            <v>Audited</v>
          </cell>
          <cell r="E616">
            <v>5</v>
          </cell>
          <cell r="F616">
            <v>7</v>
          </cell>
          <cell r="G616">
            <v>12</v>
          </cell>
          <cell r="H616">
            <v>15</v>
          </cell>
          <cell r="I616">
            <v>39</v>
          </cell>
        </row>
        <row r="617">
          <cell r="B617" t="str">
            <v>K0104117</v>
          </cell>
          <cell r="C617" t="str">
            <v>Nelson ECCE</v>
          </cell>
          <cell r="D617" t="str">
            <v>Audited</v>
          </cell>
          <cell r="E617">
            <v>1</v>
          </cell>
          <cell r="F617"/>
          <cell r="G617">
            <v>3</v>
          </cell>
          <cell r="H617"/>
          <cell r="I617">
            <v>4</v>
          </cell>
        </row>
        <row r="618">
          <cell r="B618" t="str">
            <v>K0104129</v>
          </cell>
          <cell r="C618" t="str">
            <v>Humility Letiwial ECCE</v>
          </cell>
          <cell r="D618" t="str">
            <v>Audited</v>
          </cell>
          <cell r="E618">
            <v>2</v>
          </cell>
          <cell r="F618">
            <v>3</v>
          </cell>
          <cell r="G618">
            <v>1</v>
          </cell>
          <cell r="H618">
            <v>5</v>
          </cell>
          <cell r="I618">
            <v>11</v>
          </cell>
        </row>
        <row r="619">
          <cell r="B619" t="str">
            <v>K0104130</v>
          </cell>
          <cell r="C619" t="str">
            <v>Tegar Malau ECCE</v>
          </cell>
          <cell r="D619" t="str">
            <v>Audited</v>
          </cell>
          <cell r="E619">
            <v>8</v>
          </cell>
          <cell r="F619">
            <v>3</v>
          </cell>
          <cell r="G619">
            <v>4</v>
          </cell>
          <cell r="H619">
            <v>4</v>
          </cell>
          <cell r="I619">
            <v>19</v>
          </cell>
        </row>
        <row r="620">
          <cell r="B620" t="str">
            <v>K0104131</v>
          </cell>
          <cell r="C620" t="str">
            <v>Zephaniah ECCE</v>
          </cell>
          <cell r="D620" t="str">
            <v>Audited</v>
          </cell>
          <cell r="E620">
            <v>2</v>
          </cell>
          <cell r="F620">
            <v>2</v>
          </cell>
          <cell r="G620">
            <v>1</v>
          </cell>
          <cell r="H620">
            <v>1</v>
          </cell>
          <cell r="I620">
            <v>6</v>
          </cell>
        </row>
        <row r="621">
          <cell r="B621" t="str">
            <v>K0104135</v>
          </cell>
          <cell r="C621" t="str">
            <v>Royel ECCE</v>
          </cell>
          <cell r="D621" t="str">
            <v>Audited</v>
          </cell>
          <cell r="E621">
            <v>3</v>
          </cell>
          <cell r="F621">
            <v>2</v>
          </cell>
          <cell r="G621">
            <v>1</v>
          </cell>
          <cell r="H621"/>
          <cell r="I621">
            <v>6</v>
          </cell>
        </row>
        <row r="622">
          <cell r="B622" t="str">
            <v>K0104141</v>
          </cell>
          <cell r="C622" t="str">
            <v>Serevagal ECCE</v>
          </cell>
          <cell r="D622" t="str">
            <v>Audited</v>
          </cell>
          <cell r="E622">
            <v>4</v>
          </cell>
          <cell r="F622">
            <v>4</v>
          </cell>
          <cell r="G622"/>
          <cell r="H622"/>
          <cell r="I622">
            <v>8</v>
          </cell>
        </row>
        <row r="623">
          <cell r="B623" t="str">
            <v>K0105040</v>
          </cell>
          <cell r="C623" t="str">
            <v>Telvet ECCE</v>
          </cell>
          <cell r="D623" t="str">
            <v>Audited</v>
          </cell>
          <cell r="E623">
            <v>4</v>
          </cell>
          <cell r="F623"/>
          <cell r="G623">
            <v>2</v>
          </cell>
          <cell r="H623">
            <v>5</v>
          </cell>
          <cell r="I623">
            <v>11</v>
          </cell>
        </row>
        <row r="624">
          <cell r="B624" t="str">
            <v>K0105093</v>
          </cell>
          <cell r="C624" t="str">
            <v>Wongyeskei ECCE</v>
          </cell>
          <cell r="D624" t="str">
            <v>Audited</v>
          </cell>
          <cell r="E624">
            <v>5</v>
          </cell>
          <cell r="F624">
            <v>3</v>
          </cell>
          <cell r="G624"/>
          <cell r="H624">
            <v>2</v>
          </cell>
          <cell r="I624">
            <v>10</v>
          </cell>
        </row>
        <row r="625">
          <cell r="B625" t="str">
            <v>K0105118</v>
          </cell>
          <cell r="C625" t="str">
            <v>Telhei ECCE</v>
          </cell>
          <cell r="D625" t="str">
            <v>Audited</v>
          </cell>
          <cell r="E625">
            <v>10</v>
          </cell>
          <cell r="F625">
            <v>10</v>
          </cell>
          <cell r="G625">
            <v>7</v>
          </cell>
          <cell r="H625">
            <v>15</v>
          </cell>
          <cell r="I625">
            <v>42</v>
          </cell>
        </row>
        <row r="626">
          <cell r="B626" t="str">
            <v>K0105128</v>
          </cell>
          <cell r="C626" t="str">
            <v>Rah ECCE</v>
          </cell>
          <cell r="D626" t="str">
            <v>Audited</v>
          </cell>
          <cell r="E626">
            <v>1</v>
          </cell>
          <cell r="F626">
            <v>4</v>
          </cell>
          <cell r="G626">
            <v>1</v>
          </cell>
          <cell r="H626">
            <v>1</v>
          </cell>
          <cell r="I626">
            <v>7</v>
          </cell>
        </row>
        <row r="627">
          <cell r="B627" t="str">
            <v>K0106044</v>
          </cell>
          <cell r="C627" t="str">
            <v>Gneretuvuro ECCE</v>
          </cell>
          <cell r="D627" t="str">
            <v>Audited</v>
          </cell>
          <cell r="E627">
            <v>2</v>
          </cell>
          <cell r="F627">
            <v>5</v>
          </cell>
          <cell r="G627">
            <v>2</v>
          </cell>
          <cell r="H627">
            <v>2</v>
          </cell>
          <cell r="I627">
            <v>11</v>
          </cell>
        </row>
        <row r="628">
          <cell r="B628" t="str">
            <v>K0106102</v>
          </cell>
          <cell r="C628" t="str">
            <v>Pasalele ECCE</v>
          </cell>
          <cell r="D628" t="str">
            <v>Audited</v>
          </cell>
          <cell r="E628">
            <v>5</v>
          </cell>
          <cell r="F628">
            <v>4</v>
          </cell>
          <cell r="G628">
            <v>8</v>
          </cell>
          <cell r="H628">
            <v>1</v>
          </cell>
          <cell r="I628">
            <v>18</v>
          </cell>
        </row>
        <row r="629">
          <cell r="B629" t="str">
            <v>K0106132</v>
          </cell>
          <cell r="C629" t="str">
            <v>Karamal ECCE</v>
          </cell>
          <cell r="D629" t="str">
            <v>Audited</v>
          </cell>
          <cell r="E629">
            <v>2</v>
          </cell>
          <cell r="F629">
            <v>3</v>
          </cell>
          <cell r="G629">
            <v>1</v>
          </cell>
          <cell r="H629">
            <v>5</v>
          </cell>
          <cell r="I629">
            <v>11</v>
          </cell>
        </row>
        <row r="630">
          <cell r="B630" t="str">
            <v>K0109052</v>
          </cell>
          <cell r="C630" t="str">
            <v>Shelil ECCE</v>
          </cell>
          <cell r="D630" t="str">
            <v>Audited</v>
          </cell>
          <cell r="E630"/>
          <cell r="F630"/>
          <cell r="G630"/>
          <cell r="H630"/>
          <cell r="I630">
            <v>0</v>
          </cell>
        </row>
        <row r="631">
          <cell r="B631" t="str">
            <v>K0109053</v>
          </cell>
          <cell r="C631" t="str">
            <v>Shem Rolley (Leara) Model ECCE</v>
          </cell>
          <cell r="D631" t="str">
            <v>Audited</v>
          </cell>
          <cell r="E631">
            <v>6</v>
          </cell>
          <cell r="F631">
            <v>5</v>
          </cell>
          <cell r="G631">
            <v>4</v>
          </cell>
          <cell r="H631">
            <v>2</v>
          </cell>
          <cell r="I631">
            <v>17</v>
          </cell>
        </row>
        <row r="632">
          <cell r="B632" t="str">
            <v>K0110047</v>
          </cell>
          <cell r="C632" t="str">
            <v>Bagavegug ECCE</v>
          </cell>
          <cell r="D632" t="str">
            <v>Audited</v>
          </cell>
          <cell r="E632"/>
          <cell r="F632">
            <v>2</v>
          </cell>
          <cell r="G632">
            <v>3</v>
          </cell>
          <cell r="H632">
            <v>3</v>
          </cell>
          <cell r="I632">
            <v>8</v>
          </cell>
        </row>
        <row r="633">
          <cell r="B633" t="str">
            <v>K0111108</v>
          </cell>
          <cell r="C633" t="str">
            <v>Robin ECCE</v>
          </cell>
          <cell r="D633" t="str">
            <v>Audited</v>
          </cell>
          <cell r="E633"/>
          <cell r="F633">
            <v>1</v>
          </cell>
          <cell r="G633">
            <v>6</v>
          </cell>
          <cell r="H633">
            <v>6</v>
          </cell>
          <cell r="I633">
            <v>13</v>
          </cell>
        </row>
        <row r="634">
          <cell r="B634" t="str">
            <v>K0112048</v>
          </cell>
          <cell r="C634" t="str">
            <v>Ventow ECCE</v>
          </cell>
          <cell r="D634" t="str">
            <v>Audited</v>
          </cell>
          <cell r="E634">
            <v>3</v>
          </cell>
          <cell r="F634">
            <v>1</v>
          </cell>
          <cell r="G634">
            <v>1</v>
          </cell>
          <cell r="H634"/>
          <cell r="I634">
            <v>5</v>
          </cell>
        </row>
        <row r="635">
          <cell r="B635" t="str">
            <v>K0114113</v>
          </cell>
          <cell r="C635" t="str">
            <v>Martin ECCE</v>
          </cell>
          <cell r="D635" t="str">
            <v>Audited</v>
          </cell>
          <cell r="E635">
            <v>1</v>
          </cell>
          <cell r="F635">
            <v>4</v>
          </cell>
          <cell r="G635">
            <v>5</v>
          </cell>
          <cell r="H635">
            <v>2</v>
          </cell>
          <cell r="I635">
            <v>12</v>
          </cell>
        </row>
        <row r="636">
          <cell r="B636" t="str">
            <v>K0114114</v>
          </cell>
          <cell r="C636" t="str">
            <v>Mahi ECCE</v>
          </cell>
          <cell r="D636" t="str">
            <v>Audited</v>
          </cell>
          <cell r="E636"/>
          <cell r="F636">
            <v>1</v>
          </cell>
          <cell r="G636"/>
          <cell r="H636"/>
          <cell r="I636">
            <v>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9599-6D90-4635-A41B-25FBC233456D}">
  <dimension ref="A1:IR499"/>
  <sheetViews>
    <sheetView tabSelected="1" workbookViewId="0">
      <selection activeCell="Z12" sqref="Z12"/>
    </sheetView>
  </sheetViews>
  <sheetFormatPr defaultRowHeight="15.75" x14ac:dyDescent="0.25"/>
  <cols>
    <col min="1" max="1" width="5.85546875" style="1" bestFit="1" customWidth="1"/>
    <col min="2" max="2" width="11.5703125" style="1" customWidth="1"/>
    <col min="3" max="3" width="33" style="2" customWidth="1"/>
    <col min="4" max="4" width="9.5703125" style="2" hidden="1" customWidth="1"/>
    <col min="5" max="5" width="20.7109375" style="2" hidden="1" customWidth="1"/>
    <col min="6" max="6" width="18.85546875" style="3" customWidth="1"/>
    <col min="7" max="7" width="24.42578125" style="4" customWidth="1"/>
    <col min="8" max="8" width="13.7109375" style="4" customWidth="1"/>
    <col min="9" max="9" width="10.85546875" style="2" customWidth="1"/>
    <col min="10" max="10" width="11.42578125" style="2" customWidth="1"/>
    <col min="11" max="11" width="15.42578125" style="2" customWidth="1"/>
    <col min="12" max="12" width="14.42578125" style="2" hidden="1" customWidth="1"/>
    <col min="13" max="13" width="17.140625" style="2" hidden="1" customWidth="1"/>
    <col min="14" max="17" width="18.28515625" style="2" hidden="1" customWidth="1"/>
    <col min="18" max="18" width="15.5703125" style="1" hidden="1" customWidth="1"/>
    <col min="19" max="19" width="18.5703125" style="5" hidden="1" customWidth="1"/>
    <col min="20" max="20" width="18.5703125" style="6" bestFit="1" customWidth="1"/>
    <col min="21" max="21" width="23.85546875" style="7" customWidth="1"/>
    <col min="22" max="16384" width="9.140625" style="8"/>
  </cols>
  <sheetData>
    <row r="1" spans="1:252" ht="28.5" customHeight="1" x14ac:dyDescent="0.45">
      <c r="A1" s="9" t="s">
        <v>2003</v>
      </c>
      <c r="B1" s="10"/>
      <c r="C1" s="9"/>
      <c r="D1" s="9"/>
      <c r="E1" s="9"/>
      <c r="F1" s="9"/>
      <c r="G1" s="9"/>
      <c r="H1" s="9"/>
      <c r="I1" s="9"/>
      <c r="J1" s="9"/>
      <c r="K1" s="9"/>
      <c r="L1" s="11"/>
      <c r="M1" s="9"/>
      <c r="N1" s="9"/>
      <c r="O1" s="9"/>
      <c r="P1" s="9"/>
      <c r="Q1" s="9"/>
      <c r="R1" s="9"/>
      <c r="S1" s="9"/>
      <c r="T1" s="9"/>
      <c r="U1" s="9"/>
    </row>
    <row r="2" spans="1:252" s="12" customFormat="1" ht="94.5" customHeight="1" x14ac:dyDescent="0.25">
      <c r="A2" s="56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8" t="s">
        <v>5</v>
      </c>
      <c r="G2" s="59" t="s">
        <v>6</v>
      </c>
      <c r="H2" s="59" t="s">
        <v>7</v>
      </c>
      <c r="I2" s="57" t="s">
        <v>8</v>
      </c>
      <c r="J2" s="57" t="s">
        <v>9</v>
      </c>
      <c r="K2" s="57" t="s">
        <v>10</v>
      </c>
      <c r="L2" s="56" t="s">
        <v>11</v>
      </c>
      <c r="M2" s="57" t="s">
        <v>12</v>
      </c>
      <c r="N2" s="57" t="s">
        <v>13</v>
      </c>
      <c r="O2" s="57" t="s">
        <v>14</v>
      </c>
      <c r="P2" s="57" t="s">
        <v>15</v>
      </c>
      <c r="Q2" s="57" t="s">
        <v>16</v>
      </c>
      <c r="R2" s="57" t="s">
        <v>17</v>
      </c>
      <c r="S2" s="60" t="s">
        <v>18</v>
      </c>
      <c r="T2" s="68" t="s">
        <v>19</v>
      </c>
      <c r="U2" s="57" t="s">
        <v>20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</row>
    <row r="3" spans="1:252" x14ac:dyDescent="0.25">
      <c r="A3" s="13">
        <v>1</v>
      </c>
      <c r="B3" s="61" t="s">
        <v>21</v>
      </c>
      <c r="C3" s="14" t="s">
        <v>22</v>
      </c>
      <c r="D3" s="14" t="s">
        <v>23</v>
      </c>
      <c r="E3" s="14" t="s">
        <v>24</v>
      </c>
      <c r="F3" s="15" t="s">
        <v>25</v>
      </c>
      <c r="G3" s="16" t="s">
        <v>26</v>
      </c>
      <c r="H3" s="16" t="s">
        <v>27</v>
      </c>
      <c r="I3" s="17" t="s">
        <v>28</v>
      </c>
      <c r="J3" s="14" t="s">
        <v>29</v>
      </c>
      <c r="K3" s="14" t="s">
        <v>30</v>
      </c>
      <c r="L3" s="18">
        <f>VLOOKUP(B3,'[1]Enrolment Data 2024'!$B$13:$I$636,8,FALSE)</f>
        <v>32</v>
      </c>
      <c r="M3" s="18">
        <v>9000</v>
      </c>
      <c r="N3" s="18">
        <f>L3*M3</f>
        <v>288000</v>
      </c>
      <c r="O3" s="18">
        <f>VLOOKUP(B3,'[1]Tranche 1 2024 Actuals'!$B$7:$R$521,17,FALSE)</f>
        <v>102600</v>
      </c>
      <c r="P3" s="18">
        <f>VLOOKUP(B3,'[1]Tranche 2 2024 Actuals'!$B$7:$T$486,19,FALSE)</f>
        <v>102600</v>
      </c>
      <c r="Q3" s="18">
        <f>N3-O3-P3</f>
        <v>82800</v>
      </c>
      <c r="R3" s="18">
        <f>VLOOKUP(B3,'[2]ECCE Trnch 1 Master List'!B$3:T$679,19,FALSE)</f>
        <v>0</v>
      </c>
      <c r="S3" s="19">
        <f>Q3-R3</f>
        <v>82800</v>
      </c>
      <c r="T3" s="69">
        <f t="shared" ref="T3:T66" si="0">IF(S3&gt;=0,S3,0)</f>
        <v>82800</v>
      </c>
      <c r="U3" s="20" t="s">
        <v>31</v>
      </c>
    </row>
    <row r="4" spans="1:252" ht="15" customHeight="1" x14ac:dyDescent="0.25">
      <c r="A4" s="21">
        <v>2</v>
      </c>
      <c r="B4" s="62" t="s">
        <v>32</v>
      </c>
      <c r="C4" s="22" t="s">
        <v>33</v>
      </c>
      <c r="D4" s="22" t="s">
        <v>23</v>
      </c>
      <c r="E4" s="22" t="s">
        <v>34</v>
      </c>
      <c r="F4" s="23" t="s">
        <v>35</v>
      </c>
      <c r="G4" s="24" t="s">
        <v>36</v>
      </c>
      <c r="H4" s="24" t="s">
        <v>27</v>
      </c>
      <c r="I4" s="25" t="s">
        <v>28</v>
      </c>
      <c r="J4" s="22" t="s">
        <v>29</v>
      </c>
      <c r="K4" s="22" t="s">
        <v>37</v>
      </c>
      <c r="L4" s="18">
        <f>VLOOKUP(B4,'[1]Enrolment Data 2024'!$B$13:$I$636,8,FALSE)</f>
        <v>13</v>
      </c>
      <c r="M4" s="18">
        <v>9000</v>
      </c>
      <c r="N4" s="18">
        <f t="shared" ref="N4:N67" si="1">L4*M4</f>
        <v>117000</v>
      </c>
      <c r="O4" s="18">
        <f>VLOOKUP(B4,'[1]Tranche 1 2024 Actuals'!$B$7:$R$521,17,FALSE)</f>
        <v>54000</v>
      </c>
      <c r="P4" s="18">
        <f>VLOOKUP(B4,'[1]Tranche 2 2024 Actuals'!$B$7:$T$486,19,FALSE)</f>
        <v>54000</v>
      </c>
      <c r="Q4" s="18">
        <f t="shared" ref="Q4:Q32" si="2">N4-O4-P4</f>
        <v>9000</v>
      </c>
      <c r="R4" s="18">
        <f>VLOOKUP(B4,'[2]ECCE Trnch 1 Master List'!B$3:T$679,19,FALSE)</f>
        <v>0</v>
      </c>
      <c r="S4" s="19">
        <f t="shared" ref="S4:S67" si="3">Q4-R4</f>
        <v>9000</v>
      </c>
      <c r="T4" s="69">
        <f t="shared" si="0"/>
        <v>9000</v>
      </c>
      <c r="U4" s="20" t="s">
        <v>31</v>
      </c>
    </row>
    <row r="5" spans="1:252" x14ac:dyDescent="0.25">
      <c r="A5" s="13">
        <v>3</v>
      </c>
      <c r="B5" s="62" t="s">
        <v>38</v>
      </c>
      <c r="C5" s="22" t="s">
        <v>39</v>
      </c>
      <c r="D5" s="22" t="s">
        <v>23</v>
      </c>
      <c r="E5" s="22" t="s">
        <v>34</v>
      </c>
      <c r="F5" s="23" t="s">
        <v>40</v>
      </c>
      <c r="G5" s="24" t="s">
        <v>41</v>
      </c>
      <c r="H5" s="24" t="s">
        <v>27</v>
      </c>
      <c r="I5" s="25" t="s">
        <v>28</v>
      </c>
      <c r="J5" s="22" t="s">
        <v>29</v>
      </c>
      <c r="K5" s="22" t="s">
        <v>42</v>
      </c>
      <c r="L5" s="18">
        <f>VLOOKUP(B5,'[1]Enrolment Data 2024'!$B$13:$I$636,8,FALSE)</f>
        <v>21</v>
      </c>
      <c r="M5" s="18">
        <v>9000</v>
      </c>
      <c r="N5" s="18">
        <f t="shared" si="1"/>
        <v>189000</v>
      </c>
      <c r="O5" s="18">
        <f>VLOOKUP(B5,'[1]Tranche 1 2024 Actuals'!$B$7:$R$521,17,FALSE)</f>
        <v>40500</v>
      </c>
      <c r="P5" s="18">
        <f>VLOOKUP(B5,'[1]Tranche 2 2024 Actuals'!$B$7:$T$486,19,FALSE)</f>
        <v>40500</v>
      </c>
      <c r="Q5" s="18">
        <f t="shared" si="2"/>
        <v>108000</v>
      </c>
      <c r="R5" s="18">
        <f>VLOOKUP(B5,'[2]ECCE Trnch 1 Master List'!B$3:T$679,19,FALSE)</f>
        <v>0</v>
      </c>
      <c r="S5" s="19">
        <f t="shared" si="3"/>
        <v>108000</v>
      </c>
      <c r="T5" s="69">
        <f t="shared" si="0"/>
        <v>108000</v>
      </c>
      <c r="U5" s="20" t="s">
        <v>31</v>
      </c>
    </row>
    <row r="6" spans="1:252" ht="15" customHeight="1" x14ac:dyDescent="0.25">
      <c r="A6" s="21">
        <v>4</v>
      </c>
      <c r="B6" s="62" t="s">
        <v>43</v>
      </c>
      <c r="C6" s="22" t="s">
        <v>44</v>
      </c>
      <c r="D6" s="22" t="s">
        <v>23</v>
      </c>
      <c r="E6" s="22" t="s">
        <v>24</v>
      </c>
      <c r="F6" s="23" t="s">
        <v>45</v>
      </c>
      <c r="G6" s="24" t="s">
        <v>46</v>
      </c>
      <c r="H6" s="24" t="s">
        <v>27</v>
      </c>
      <c r="I6" s="25" t="s">
        <v>28</v>
      </c>
      <c r="J6" s="22" t="s">
        <v>29</v>
      </c>
      <c r="K6" s="22" t="s">
        <v>47</v>
      </c>
      <c r="L6" s="18">
        <f>VLOOKUP(B6,'[1]Enrolment Data 2024'!$B$13:$I$636,8,FALSE)</f>
        <v>16</v>
      </c>
      <c r="M6" s="18">
        <v>9000</v>
      </c>
      <c r="N6" s="18">
        <f t="shared" si="1"/>
        <v>144000</v>
      </c>
      <c r="O6" s="18">
        <f>VLOOKUP(B6,'[1]Tranche 1 2024 Actuals'!$B$7:$R$521,17,FALSE)</f>
        <v>49400</v>
      </c>
      <c r="P6" s="18">
        <f>VLOOKUP(B6,'[1]Tranche 2 2024 Actuals'!$B$7:$T$486,19,FALSE)</f>
        <v>44102</v>
      </c>
      <c r="Q6" s="18">
        <f t="shared" si="2"/>
        <v>50498</v>
      </c>
      <c r="R6" s="18"/>
      <c r="S6" s="19">
        <f t="shared" si="3"/>
        <v>50498</v>
      </c>
      <c r="T6" s="69">
        <f t="shared" si="0"/>
        <v>50498</v>
      </c>
      <c r="U6" s="20" t="s">
        <v>31</v>
      </c>
    </row>
    <row r="7" spans="1:252" x14ac:dyDescent="0.25">
      <c r="A7" s="13">
        <v>5</v>
      </c>
      <c r="B7" s="62" t="s">
        <v>48</v>
      </c>
      <c r="C7" s="22" t="s">
        <v>49</v>
      </c>
      <c r="D7" s="22" t="s">
        <v>23</v>
      </c>
      <c r="E7" s="22" t="s">
        <v>24</v>
      </c>
      <c r="F7" s="23" t="s">
        <v>50</v>
      </c>
      <c r="G7" s="24" t="s">
        <v>51</v>
      </c>
      <c r="H7" s="24" t="s">
        <v>52</v>
      </c>
      <c r="I7" s="25" t="s">
        <v>28</v>
      </c>
      <c r="J7" s="22" t="s">
        <v>29</v>
      </c>
      <c r="K7" s="22" t="s">
        <v>53</v>
      </c>
      <c r="L7" s="18">
        <f>VLOOKUP(B7,'[1]Enrolment Data 2024'!$B$13:$I$636,8,FALSE)</f>
        <v>12</v>
      </c>
      <c r="M7" s="18">
        <v>9000</v>
      </c>
      <c r="N7" s="18">
        <f t="shared" si="1"/>
        <v>108000</v>
      </c>
      <c r="O7" s="18">
        <f>VLOOKUP(B7,'[1]Tranche 1 2024 Actuals'!$B$7:$R$521,17,FALSE)</f>
        <v>24300</v>
      </c>
      <c r="P7" s="18">
        <f>VLOOKUP(B7,'[1]Tranche 2 2024 Actuals'!$B$7:$T$486,19,FALSE)</f>
        <v>24300</v>
      </c>
      <c r="Q7" s="18">
        <f t="shared" si="2"/>
        <v>59400</v>
      </c>
      <c r="R7" s="18"/>
      <c r="S7" s="19">
        <f t="shared" si="3"/>
        <v>59400</v>
      </c>
      <c r="T7" s="69">
        <f t="shared" si="0"/>
        <v>59400</v>
      </c>
      <c r="U7" s="20" t="s">
        <v>31</v>
      </c>
    </row>
    <row r="8" spans="1:252" x14ac:dyDescent="0.25">
      <c r="A8" s="21">
        <v>6</v>
      </c>
      <c r="B8" s="62" t="s">
        <v>54</v>
      </c>
      <c r="C8" s="22" t="s">
        <v>55</v>
      </c>
      <c r="D8" s="22" t="s">
        <v>23</v>
      </c>
      <c r="E8" s="22" t="s">
        <v>24</v>
      </c>
      <c r="F8" s="23" t="s">
        <v>56</v>
      </c>
      <c r="G8" s="24" t="s">
        <v>57</v>
      </c>
      <c r="H8" s="24" t="s">
        <v>27</v>
      </c>
      <c r="I8" s="25" t="s">
        <v>28</v>
      </c>
      <c r="J8" s="22" t="s">
        <v>29</v>
      </c>
      <c r="K8" s="22" t="s">
        <v>58</v>
      </c>
      <c r="L8" s="18">
        <f>VLOOKUP(B8,'[1]Enrolment Data 2024'!$B$13:$I$636,8,FALSE)</f>
        <v>23</v>
      </c>
      <c r="M8" s="18">
        <v>9000</v>
      </c>
      <c r="N8" s="18">
        <f t="shared" si="1"/>
        <v>207000</v>
      </c>
      <c r="O8" s="18">
        <f>VLOOKUP(B8,'[1]Tranche 1 2024 Actuals'!$B$7:$R$521,17,FALSE)</f>
        <v>86400</v>
      </c>
      <c r="P8" s="18">
        <f>VLOOKUP(B8,'[1]Tranche 2 2024 Actuals'!$B$7:$T$486,19,FALSE)</f>
        <v>86400</v>
      </c>
      <c r="Q8" s="18">
        <f t="shared" si="2"/>
        <v>34200</v>
      </c>
      <c r="R8" s="18">
        <f>VLOOKUP(B8,'[2]ECCE Trnch 1 Master List'!B$3:T$679,19,FALSE)</f>
        <v>0</v>
      </c>
      <c r="S8" s="19">
        <f t="shared" si="3"/>
        <v>34200</v>
      </c>
      <c r="T8" s="69">
        <f t="shared" si="0"/>
        <v>34200</v>
      </c>
      <c r="U8" s="20" t="s">
        <v>31</v>
      </c>
    </row>
    <row r="9" spans="1:252" ht="15" customHeight="1" x14ac:dyDescent="0.25">
      <c r="A9" s="13">
        <v>7</v>
      </c>
      <c r="B9" s="62" t="s">
        <v>59</v>
      </c>
      <c r="C9" s="22" t="s">
        <v>60</v>
      </c>
      <c r="D9" s="22" t="s">
        <v>23</v>
      </c>
      <c r="E9" s="22" t="s">
        <v>24</v>
      </c>
      <c r="F9" s="23" t="s">
        <v>35</v>
      </c>
      <c r="G9" s="24" t="s">
        <v>36</v>
      </c>
      <c r="H9" s="24" t="s">
        <v>27</v>
      </c>
      <c r="I9" s="25" t="s">
        <v>28</v>
      </c>
      <c r="J9" s="22" t="s">
        <v>29</v>
      </c>
      <c r="K9" s="22" t="s">
        <v>37</v>
      </c>
      <c r="L9" s="18">
        <f>VLOOKUP(B9,'[1]Enrolment Data 2024'!$B$13:$I$636,8,FALSE)</f>
        <v>18</v>
      </c>
      <c r="M9" s="18">
        <v>9000</v>
      </c>
      <c r="N9" s="18">
        <f t="shared" si="1"/>
        <v>162000</v>
      </c>
      <c r="O9" s="18">
        <f>VLOOKUP(B9,'[1]Tranche 1 2024 Actuals'!$B$7:$R$521,17,FALSE)</f>
        <v>35100</v>
      </c>
      <c r="P9" s="18">
        <f>VLOOKUP(B9,'[1]Tranche 2 2024 Actuals'!$B$7:$T$486,19,FALSE)</f>
        <v>35100</v>
      </c>
      <c r="Q9" s="18">
        <f t="shared" si="2"/>
        <v>91800</v>
      </c>
      <c r="R9" s="18"/>
      <c r="S9" s="19">
        <f t="shared" si="3"/>
        <v>91800</v>
      </c>
      <c r="T9" s="69">
        <f t="shared" si="0"/>
        <v>91800</v>
      </c>
      <c r="U9" s="20" t="s">
        <v>31</v>
      </c>
    </row>
    <row r="10" spans="1:252" x14ac:dyDescent="0.25">
      <c r="A10" s="21">
        <v>8</v>
      </c>
      <c r="B10" s="62" t="s">
        <v>61</v>
      </c>
      <c r="C10" s="22" t="s">
        <v>62</v>
      </c>
      <c r="D10" s="22" t="s">
        <v>23</v>
      </c>
      <c r="E10" s="22" t="s">
        <v>24</v>
      </c>
      <c r="F10" s="23" t="s">
        <v>63</v>
      </c>
      <c r="G10" s="24" t="s">
        <v>64</v>
      </c>
      <c r="H10" s="24" t="s">
        <v>27</v>
      </c>
      <c r="I10" s="25" t="s">
        <v>28</v>
      </c>
      <c r="J10" s="22" t="s">
        <v>29</v>
      </c>
      <c r="K10" s="22" t="s">
        <v>65</v>
      </c>
      <c r="L10" s="18">
        <f>VLOOKUP(B10,'[1]Enrolment Data 2024'!$B$13:$I$636,8,FALSE)</f>
        <v>29</v>
      </c>
      <c r="M10" s="18">
        <v>9000</v>
      </c>
      <c r="N10" s="18">
        <f t="shared" si="1"/>
        <v>261000</v>
      </c>
      <c r="O10" s="18">
        <f>VLOOKUP(B10,'[1]Tranche 1 2024 Actuals'!$B$7:$R$521,17,FALSE)</f>
        <v>81000</v>
      </c>
      <c r="P10" s="18">
        <f>VLOOKUP(B10,'[1]Tranche 2 2024 Actuals'!$B$7:$T$486,19,FALSE)</f>
        <v>81000</v>
      </c>
      <c r="Q10" s="18">
        <f t="shared" si="2"/>
        <v>99000</v>
      </c>
      <c r="R10" s="18">
        <f>VLOOKUP(B10,'[2]ECCE Trnch 1 Master List'!B$3:T$679,19,FALSE)</f>
        <v>0</v>
      </c>
      <c r="S10" s="19">
        <f t="shared" si="3"/>
        <v>99000</v>
      </c>
      <c r="T10" s="69">
        <f t="shared" si="0"/>
        <v>99000</v>
      </c>
      <c r="U10" s="20" t="s">
        <v>31</v>
      </c>
    </row>
    <row r="11" spans="1:252" ht="15" customHeight="1" x14ac:dyDescent="0.25">
      <c r="A11" s="13">
        <v>9</v>
      </c>
      <c r="B11" s="62" t="s">
        <v>66</v>
      </c>
      <c r="C11" s="22" t="s">
        <v>67</v>
      </c>
      <c r="D11" s="22" t="s">
        <v>23</v>
      </c>
      <c r="E11" s="22" t="s">
        <v>24</v>
      </c>
      <c r="F11" s="23" t="s">
        <v>68</v>
      </c>
      <c r="G11" s="24" t="s">
        <v>69</v>
      </c>
      <c r="H11" s="24" t="s">
        <v>70</v>
      </c>
      <c r="I11" s="25" t="s">
        <v>28</v>
      </c>
      <c r="J11" s="22" t="s">
        <v>29</v>
      </c>
      <c r="K11" s="22" t="s">
        <v>71</v>
      </c>
      <c r="L11" s="18">
        <f>VLOOKUP(B11,'[1]Enrolment Data 2024'!$B$13:$I$636,8,FALSE)</f>
        <v>7</v>
      </c>
      <c r="M11" s="18">
        <v>9000</v>
      </c>
      <c r="N11" s="18">
        <f t="shared" si="1"/>
        <v>63000</v>
      </c>
      <c r="O11" s="18">
        <f>VLOOKUP(B11,'[1]Tranche 1 2024 Actuals'!$B$7:$R$521,17,FALSE)</f>
        <v>29700</v>
      </c>
      <c r="P11" s="18">
        <f>VLOOKUP(B11,'[1]Tranche 2 2024 Actuals'!$B$7:$T$486,19,FALSE)</f>
        <v>29700</v>
      </c>
      <c r="Q11" s="18">
        <f t="shared" si="2"/>
        <v>3600</v>
      </c>
      <c r="R11" s="18"/>
      <c r="S11" s="19">
        <f t="shared" si="3"/>
        <v>3600</v>
      </c>
      <c r="T11" s="69">
        <f t="shared" si="0"/>
        <v>3600</v>
      </c>
      <c r="U11" s="20" t="s">
        <v>31</v>
      </c>
    </row>
    <row r="12" spans="1:252" ht="15" customHeight="1" x14ac:dyDescent="0.25">
      <c r="A12" s="21">
        <v>10</v>
      </c>
      <c r="B12" s="63" t="s">
        <v>72</v>
      </c>
      <c r="C12" s="26" t="s">
        <v>73</v>
      </c>
      <c r="D12" s="26" t="s">
        <v>23</v>
      </c>
      <c r="E12" s="26" t="s">
        <v>24</v>
      </c>
      <c r="F12" s="27" t="s">
        <v>74</v>
      </c>
      <c r="G12" s="28" t="s">
        <v>73</v>
      </c>
      <c r="H12" s="28" t="s">
        <v>27</v>
      </c>
      <c r="I12" s="29" t="s">
        <v>28</v>
      </c>
      <c r="J12" s="26" t="s">
        <v>29</v>
      </c>
      <c r="K12" s="26" t="s">
        <v>75</v>
      </c>
      <c r="L12" s="18">
        <f>VLOOKUP(B12,'[1]Enrolment Data 2024'!$B$13:$I$636,8,FALSE)</f>
        <v>22</v>
      </c>
      <c r="M12" s="18">
        <v>9000</v>
      </c>
      <c r="N12" s="18">
        <f t="shared" si="1"/>
        <v>198000</v>
      </c>
      <c r="O12" s="18">
        <f>VLOOKUP(B12,'[1]Tranche 1 2024 Actuals'!$B$7:$R$521,17,FALSE)</f>
        <v>75600</v>
      </c>
      <c r="P12" s="18">
        <f>VLOOKUP(B12,'[1]Tranche 2 2024 Actuals'!$B$7:$T$486,19,FALSE)</f>
        <v>75600</v>
      </c>
      <c r="Q12" s="18">
        <f t="shared" si="2"/>
        <v>46800</v>
      </c>
      <c r="R12" s="18">
        <f>VLOOKUP(B12,'[2]ECCE Trnch 1 Master List'!B$3:T$679,19,FALSE)</f>
        <v>0</v>
      </c>
      <c r="S12" s="19">
        <f t="shared" si="3"/>
        <v>46800</v>
      </c>
      <c r="T12" s="69">
        <f t="shared" si="0"/>
        <v>46800</v>
      </c>
      <c r="U12" s="20" t="s">
        <v>31</v>
      </c>
    </row>
    <row r="13" spans="1:252" ht="15" customHeight="1" x14ac:dyDescent="0.25">
      <c r="A13" s="13">
        <v>11</v>
      </c>
      <c r="B13" s="64" t="s">
        <v>76</v>
      </c>
      <c r="C13" s="21" t="s">
        <v>77</v>
      </c>
      <c r="D13" s="21" t="s">
        <v>23</v>
      </c>
      <c r="E13" s="21" t="s">
        <v>24</v>
      </c>
      <c r="F13" s="30" t="s">
        <v>74</v>
      </c>
      <c r="G13" s="31" t="s">
        <v>73</v>
      </c>
      <c r="H13" s="31" t="s">
        <v>27</v>
      </c>
      <c r="I13" s="21" t="s">
        <v>28</v>
      </c>
      <c r="J13" s="21" t="s">
        <v>29</v>
      </c>
      <c r="K13" s="32" t="s">
        <v>75</v>
      </c>
      <c r="L13" s="18">
        <f>VLOOKUP(B13,'[1]Enrolment Data 2024'!$B$13:$I$636,8,FALSE)</f>
        <v>16</v>
      </c>
      <c r="M13" s="18">
        <v>9000</v>
      </c>
      <c r="N13" s="18">
        <f t="shared" si="1"/>
        <v>144000</v>
      </c>
      <c r="O13" s="18">
        <f>VLOOKUP(B13,'[1]Tranche 1 2024 Actuals'!$B$7:$R$521,17,FALSE)</f>
        <v>24300</v>
      </c>
      <c r="P13" s="18">
        <f>VLOOKUP(B13,'[1]Tranche 2 2024 Actuals'!$B$7:$T$486,19,FALSE)</f>
        <v>24300</v>
      </c>
      <c r="Q13" s="18">
        <f t="shared" si="2"/>
        <v>95400</v>
      </c>
      <c r="R13" s="18">
        <f>VLOOKUP(B13,'[2]ECCE Trnch 1 Master List'!B$3:T$679,19,FALSE)</f>
        <v>0</v>
      </c>
      <c r="S13" s="19">
        <f t="shared" si="3"/>
        <v>95400</v>
      </c>
      <c r="T13" s="69">
        <f t="shared" si="0"/>
        <v>95400</v>
      </c>
      <c r="U13" s="20" t="s">
        <v>31</v>
      </c>
    </row>
    <row r="14" spans="1:252" x14ac:dyDescent="0.25">
      <c r="A14" s="21">
        <v>12</v>
      </c>
      <c r="B14" s="62" t="s">
        <v>78</v>
      </c>
      <c r="C14" s="22" t="s">
        <v>79</v>
      </c>
      <c r="D14" s="22" t="s">
        <v>23</v>
      </c>
      <c r="E14" s="22" t="s">
        <v>24</v>
      </c>
      <c r="F14" s="23" t="s">
        <v>80</v>
      </c>
      <c r="G14" s="24" t="s">
        <v>81</v>
      </c>
      <c r="H14" s="24" t="s">
        <v>27</v>
      </c>
      <c r="I14" s="25" t="s">
        <v>28</v>
      </c>
      <c r="J14" s="22" t="s">
        <v>29</v>
      </c>
      <c r="K14" s="22" t="s">
        <v>82</v>
      </c>
      <c r="L14" s="18">
        <f>VLOOKUP(B14,'[1]Enrolment Data 2024'!$B$13:$I$636,8,FALSE)</f>
        <v>9</v>
      </c>
      <c r="M14" s="18">
        <v>9000</v>
      </c>
      <c r="N14" s="18">
        <f t="shared" si="1"/>
        <v>81000</v>
      </c>
      <c r="O14" s="18">
        <f>VLOOKUP(B14,'[1]Tranche 1 2024 Actuals'!$B$7:$R$521,17,FALSE)</f>
        <v>27000</v>
      </c>
      <c r="P14" s="18">
        <f>VLOOKUP(B14,'[1]Tranche 2 2024 Actuals'!$B$7:$T$486,19,FALSE)</f>
        <v>27000</v>
      </c>
      <c r="Q14" s="18">
        <f t="shared" si="2"/>
        <v>27000</v>
      </c>
      <c r="R14" s="18"/>
      <c r="S14" s="19">
        <f t="shared" si="3"/>
        <v>27000</v>
      </c>
      <c r="T14" s="69">
        <f t="shared" si="0"/>
        <v>27000</v>
      </c>
      <c r="U14" s="20" t="s">
        <v>31</v>
      </c>
    </row>
    <row r="15" spans="1:252" x14ac:dyDescent="0.25">
      <c r="A15" s="13">
        <v>13</v>
      </c>
      <c r="B15" s="62" t="s">
        <v>83</v>
      </c>
      <c r="C15" s="22" t="s">
        <v>84</v>
      </c>
      <c r="D15" s="22" t="s">
        <v>23</v>
      </c>
      <c r="E15" s="22" t="s">
        <v>34</v>
      </c>
      <c r="F15" s="23" t="s">
        <v>85</v>
      </c>
      <c r="G15" s="24" t="s">
        <v>86</v>
      </c>
      <c r="H15" s="24" t="s">
        <v>27</v>
      </c>
      <c r="I15" s="25" t="s">
        <v>28</v>
      </c>
      <c r="J15" s="22" t="s">
        <v>29</v>
      </c>
      <c r="K15" s="22" t="s">
        <v>87</v>
      </c>
      <c r="L15" s="18">
        <f>VLOOKUP(B15,'[1]Enrolment Data 2024'!$B$13:$I$636,8,FALSE)</f>
        <v>27</v>
      </c>
      <c r="M15" s="18">
        <v>9000</v>
      </c>
      <c r="N15" s="18">
        <f t="shared" si="1"/>
        <v>243000</v>
      </c>
      <c r="O15" s="18">
        <f>VLOOKUP(B15,'[1]Tranche 1 2024 Actuals'!$B$7:$R$521,17,FALSE)</f>
        <v>81000</v>
      </c>
      <c r="P15" s="18">
        <f>VLOOKUP(B15,'[1]Tranche 2 2024 Actuals'!$B$7:$T$486,19,FALSE)</f>
        <v>81000</v>
      </c>
      <c r="Q15" s="18">
        <f t="shared" si="2"/>
        <v>81000</v>
      </c>
      <c r="R15" s="18">
        <f>VLOOKUP(B15,'[2]ECCE Trnch 1 Master List'!B$3:T$679,19,FALSE)</f>
        <v>0</v>
      </c>
      <c r="S15" s="19">
        <f t="shared" si="3"/>
        <v>81000</v>
      </c>
      <c r="T15" s="69">
        <f t="shared" si="0"/>
        <v>81000</v>
      </c>
      <c r="U15" s="20" t="s">
        <v>31</v>
      </c>
    </row>
    <row r="16" spans="1:252" ht="15" customHeight="1" x14ac:dyDescent="0.25">
      <c r="A16" s="21">
        <v>14</v>
      </c>
      <c r="B16" s="62" t="s">
        <v>88</v>
      </c>
      <c r="C16" s="22" t="s">
        <v>89</v>
      </c>
      <c r="D16" s="22" t="s">
        <v>23</v>
      </c>
      <c r="E16" s="26" t="s">
        <v>24</v>
      </c>
      <c r="F16" s="33" t="s">
        <v>90</v>
      </c>
      <c r="G16" s="28" t="s">
        <v>91</v>
      </c>
      <c r="H16" s="28" t="s">
        <v>27</v>
      </c>
      <c r="I16" s="29" t="s">
        <v>28</v>
      </c>
      <c r="J16" s="26" t="s">
        <v>29</v>
      </c>
      <c r="K16" s="34" t="s">
        <v>92</v>
      </c>
      <c r="L16" s="18">
        <f>VLOOKUP(B16,'[1]Enrolment Data 2024'!$B$13:$I$636,8,FALSE)</f>
        <v>12</v>
      </c>
      <c r="M16" s="18">
        <v>9000</v>
      </c>
      <c r="N16" s="18">
        <f t="shared" si="1"/>
        <v>108000</v>
      </c>
      <c r="O16" s="18">
        <f>VLOOKUP(B16,'[1]Tranche 1 2024 Actuals'!$B$7:$R$521,17,FALSE)</f>
        <v>24300</v>
      </c>
      <c r="P16" s="18">
        <f>VLOOKUP(B16,'[1]Tranche 2 2024 Actuals'!$B$7:$T$486,19,FALSE)</f>
        <v>24300</v>
      </c>
      <c r="Q16" s="18">
        <f t="shared" si="2"/>
        <v>59400</v>
      </c>
      <c r="R16" s="18"/>
      <c r="S16" s="19">
        <f t="shared" si="3"/>
        <v>59400</v>
      </c>
      <c r="T16" s="69">
        <f t="shared" si="0"/>
        <v>59400</v>
      </c>
      <c r="U16" s="20" t="s">
        <v>31</v>
      </c>
    </row>
    <row r="17" spans="1:21" ht="15" customHeight="1" x14ac:dyDescent="0.25">
      <c r="A17" s="13">
        <v>15</v>
      </c>
      <c r="B17" s="62" t="s">
        <v>93</v>
      </c>
      <c r="C17" s="22" t="s">
        <v>94</v>
      </c>
      <c r="D17" s="22" t="s">
        <v>23</v>
      </c>
      <c r="E17" s="22" t="s">
        <v>34</v>
      </c>
      <c r="F17" s="23" t="s">
        <v>95</v>
      </c>
      <c r="G17" s="24" t="s">
        <v>96</v>
      </c>
      <c r="H17" s="24" t="s">
        <v>27</v>
      </c>
      <c r="I17" s="25" t="s">
        <v>28</v>
      </c>
      <c r="J17" s="22" t="s">
        <v>29</v>
      </c>
      <c r="K17" s="22" t="s">
        <v>97</v>
      </c>
      <c r="L17" s="18">
        <f>VLOOKUP(B17,'[1]Enrolment Data 2024'!$B$13:$I$636,8,FALSE)</f>
        <v>12</v>
      </c>
      <c r="M17" s="18">
        <v>9000</v>
      </c>
      <c r="N17" s="18">
        <f t="shared" si="1"/>
        <v>108000</v>
      </c>
      <c r="O17" s="18">
        <f>VLOOKUP(B17,'[1]Tranche 1 2024 Actuals'!$B$7:$R$521,17,FALSE)</f>
        <v>32400</v>
      </c>
      <c r="P17" s="18">
        <f>VLOOKUP(B17,'[1]Tranche 2 2024 Actuals'!$B$7:$T$486,19,FALSE)</f>
        <v>32400</v>
      </c>
      <c r="Q17" s="18">
        <f t="shared" si="2"/>
        <v>43200</v>
      </c>
      <c r="R17" s="18">
        <f>VLOOKUP(B17,'[2]ECCE Trnch 1 Master List'!B$3:T$679,19,FALSE)</f>
        <v>0</v>
      </c>
      <c r="S17" s="19">
        <f t="shared" si="3"/>
        <v>43200</v>
      </c>
      <c r="T17" s="69">
        <f t="shared" si="0"/>
        <v>43200</v>
      </c>
      <c r="U17" s="20" t="s">
        <v>31</v>
      </c>
    </row>
    <row r="18" spans="1:21" x14ac:dyDescent="0.25">
      <c r="A18" s="21">
        <v>16</v>
      </c>
      <c r="B18" s="62" t="s">
        <v>98</v>
      </c>
      <c r="C18" s="22" t="s">
        <v>99</v>
      </c>
      <c r="D18" s="22" t="s">
        <v>23</v>
      </c>
      <c r="E18" s="22" t="s">
        <v>34</v>
      </c>
      <c r="F18" s="23" t="s">
        <v>100</v>
      </c>
      <c r="G18" s="24" t="s">
        <v>101</v>
      </c>
      <c r="H18" s="24" t="s">
        <v>52</v>
      </c>
      <c r="I18" s="25" t="s">
        <v>28</v>
      </c>
      <c r="J18" s="22" t="s">
        <v>29</v>
      </c>
      <c r="K18" s="22" t="s">
        <v>102</v>
      </c>
      <c r="L18" s="18">
        <f>VLOOKUP(B18,'[1]Enrolment Data 2024'!$B$13:$I$636,8,FALSE)</f>
        <v>7</v>
      </c>
      <c r="M18" s="18">
        <v>9000</v>
      </c>
      <c r="N18" s="18">
        <f t="shared" si="1"/>
        <v>63000</v>
      </c>
      <c r="O18" s="18">
        <f>VLOOKUP(B18,'[1]Tranche 1 2024 Actuals'!$B$7:$R$521,17,FALSE)</f>
        <v>21600</v>
      </c>
      <c r="P18" s="18">
        <f>VLOOKUP(B18,'[1]Tranche 2 2024 Actuals'!$B$7:$T$486,19,FALSE)</f>
        <v>21600</v>
      </c>
      <c r="Q18" s="18">
        <f t="shared" si="2"/>
        <v>19800</v>
      </c>
      <c r="R18" s="18">
        <f>VLOOKUP(B18,'[2]ECCE Trnch 1 Master List'!B$3:T$679,19,FALSE)</f>
        <v>0</v>
      </c>
      <c r="S18" s="19">
        <f t="shared" si="3"/>
        <v>19800</v>
      </c>
      <c r="T18" s="69">
        <f t="shared" si="0"/>
        <v>19800</v>
      </c>
      <c r="U18" s="20" t="s">
        <v>31</v>
      </c>
    </row>
    <row r="19" spans="1:21" x14ac:dyDescent="0.25">
      <c r="A19" s="13">
        <v>17</v>
      </c>
      <c r="B19" s="62" t="s">
        <v>103</v>
      </c>
      <c r="C19" s="22" t="s">
        <v>104</v>
      </c>
      <c r="D19" s="22" t="s">
        <v>23</v>
      </c>
      <c r="E19" s="22" t="s">
        <v>24</v>
      </c>
      <c r="F19" s="35" t="s">
        <v>105</v>
      </c>
      <c r="G19" s="24" t="s">
        <v>106</v>
      </c>
      <c r="H19" s="24" t="s">
        <v>27</v>
      </c>
      <c r="I19" s="25" t="s">
        <v>28</v>
      </c>
      <c r="J19" s="22" t="s">
        <v>29</v>
      </c>
      <c r="K19" s="36" t="s">
        <v>107</v>
      </c>
      <c r="L19" s="18">
        <f>VLOOKUP(B19,'[1]Enrolment Data 2024'!$B$13:$I$636,8,FALSE)</f>
        <v>15</v>
      </c>
      <c r="M19" s="18">
        <v>9000</v>
      </c>
      <c r="N19" s="18">
        <f t="shared" si="1"/>
        <v>135000</v>
      </c>
      <c r="O19" s="18">
        <f>VLOOKUP(B19,'[1]Tranche 1 2024 Actuals'!$B$7:$R$521,17,FALSE)</f>
        <v>54000</v>
      </c>
      <c r="P19" s="18">
        <f>VLOOKUP(B19,'[1]Tranche 2 2024 Actuals'!$B$7:$T$486,19,FALSE)</f>
        <v>54000</v>
      </c>
      <c r="Q19" s="18">
        <f t="shared" si="2"/>
        <v>27000</v>
      </c>
      <c r="R19" s="18">
        <f>VLOOKUP(B19,'[2]ECCE Trnch 1 Master List'!B$3:T$679,19,FALSE)</f>
        <v>0</v>
      </c>
      <c r="S19" s="19">
        <f t="shared" si="3"/>
        <v>27000</v>
      </c>
      <c r="T19" s="69">
        <f t="shared" si="0"/>
        <v>27000</v>
      </c>
      <c r="U19" s="20" t="s">
        <v>31</v>
      </c>
    </row>
    <row r="20" spans="1:21" ht="15" customHeight="1" x14ac:dyDescent="0.25">
      <c r="A20" s="21">
        <v>18</v>
      </c>
      <c r="B20" s="63" t="s">
        <v>108</v>
      </c>
      <c r="C20" s="26" t="s">
        <v>109</v>
      </c>
      <c r="D20" s="26" t="s">
        <v>23</v>
      </c>
      <c r="E20" s="26" t="s">
        <v>24</v>
      </c>
      <c r="F20" s="27" t="s">
        <v>110</v>
      </c>
      <c r="G20" s="28" t="s">
        <v>109</v>
      </c>
      <c r="H20" s="28" t="s">
        <v>27</v>
      </c>
      <c r="I20" s="29" t="s">
        <v>28</v>
      </c>
      <c r="J20" s="26" t="s">
        <v>29</v>
      </c>
      <c r="K20" s="26" t="s">
        <v>111</v>
      </c>
      <c r="L20" s="18">
        <f>VLOOKUP(B20,'[1]Enrolment Data 2024'!$B$13:$I$636,8,FALSE)</f>
        <v>7</v>
      </c>
      <c r="M20" s="18">
        <v>9000</v>
      </c>
      <c r="N20" s="18">
        <f t="shared" si="1"/>
        <v>63000</v>
      </c>
      <c r="O20" s="18">
        <f>VLOOKUP(B20,'[1]Tranche 1 2024 Actuals'!$B$7:$R$521,17,FALSE)</f>
        <v>29700</v>
      </c>
      <c r="P20" s="18">
        <f>VLOOKUP(B20,'[1]Tranche 2 2024 Actuals'!$B$7:$T$486,19,FALSE)</f>
        <v>29700</v>
      </c>
      <c r="Q20" s="18">
        <f t="shared" si="2"/>
        <v>3600</v>
      </c>
      <c r="R20" s="18"/>
      <c r="S20" s="19">
        <f t="shared" si="3"/>
        <v>3600</v>
      </c>
      <c r="T20" s="69">
        <f t="shared" si="0"/>
        <v>3600</v>
      </c>
      <c r="U20" s="20" t="s">
        <v>31</v>
      </c>
    </row>
    <row r="21" spans="1:21" ht="15" customHeight="1" x14ac:dyDescent="0.25">
      <c r="A21" s="13">
        <v>19</v>
      </c>
      <c r="B21" s="63" t="s">
        <v>112</v>
      </c>
      <c r="C21" s="26" t="s">
        <v>113</v>
      </c>
      <c r="D21" s="26" t="s">
        <v>23</v>
      </c>
      <c r="E21" s="26" t="s">
        <v>24</v>
      </c>
      <c r="F21" s="27" t="s">
        <v>114</v>
      </c>
      <c r="G21" s="28" t="s">
        <v>115</v>
      </c>
      <c r="H21" s="28" t="s">
        <v>27</v>
      </c>
      <c r="I21" s="29" t="s">
        <v>28</v>
      </c>
      <c r="J21" s="26" t="s">
        <v>29</v>
      </c>
      <c r="K21" s="26" t="s">
        <v>116</v>
      </c>
      <c r="L21" s="18">
        <f>VLOOKUP(B21,'[1]Enrolment Data 2024'!$B$13:$I$636,8,FALSE)</f>
        <v>16</v>
      </c>
      <c r="M21" s="18">
        <v>9000</v>
      </c>
      <c r="N21" s="18">
        <f t="shared" si="1"/>
        <v>144000</v>
      </c>
      <c r="O21" s="18">
        <f>VLOOKUP(B21,'[1]Tranche 1 2024 Actuals'!$B$7:$R$521,17,FALSE)</f>
        <v>37800</v>
      </c>
      <c r="P21" s="18">
        <f>VLOOKUP(B21,'[1]Tranche 2 2024 Actuals'!$B$7:$T$486,19,FALSE)</f>
        <v>37800</v>
      </c>
      <c r="Q21" s="18">
        <f t="shared" si="2"/>
        <v>68400</v>
      </c>
      <c r="R21" s="18">
        <f>VLOOKUP(B21,'[2]ECCE Trnch 1 Master List'!B$3:T$679,19,FALSE)</f>
        <v>0</v>
      </c>
      <c r="S21" s="19">
        <f t="shared" si="3"/>
        <v>68400</v>
      </c>
      <c r="T21" s="69">
        <f t="shared" si="0"/>
        <v>68400</v>
      </c>
      <c r="U21" s="20" t="s">
        <v>31</v>
      </c>
    </row>
    <row r="22" spans="1:21" ht="15" customHeight="1" x14ac:dyDescent="0.25">
      <c r="A22" s="21">
        <v>20</v>
      </c>
      <c r="B22" s="63" t="s">
        <v>117</v>
      </c>
      <c r="C22" s="26" t="s">
        <v>118</v>
      </c>
      <c r="D22" s="26" t="s">
        <v>23</v>
      </c>
      <c r="E22" s="26" t="s">
        <v>24</v>
      </c>
      <c r="F22" s="27" t="s">
        <v>119</v>
      </c>
      <c r="G22" s="28" t="s">
        <v>120</v>
      </c>
      <c r="H22" s="28" t="s">
        <v>27</v>
      </c>
      <c r="I22" s="29" t="s">
        <v>28</v>
      </c>
      <c r="J22" s="26" t="s">
        <v>29</v>
      </c>
      <c r="K22" s="26" t="s">
        <v>121</v>
      </c>
      <c r="L22" s="18">
        <f>VLOOKUP(B22,'[1]Enrolment Data 2024'!$B$13:$I$636,8,FALSE)</f>
        <v>8</v>
      </c>
      <c r="M22" s="18">
        <v>9000</v>
      </c>
      <c r="N22" s="18">
        <f t="shared" si="1"/>
        <v>72000</v>
      </c>
      <c r="O22" s="18">
        <f>VLOOKUP(B22,'[1]Tranche 1 2024 Actuals'!$B$7:$R$521,17,FALSE)</f>
        <v>13500</v>
      </c>
      <c r="P22" s="18">
        <f>VLOOKUP(B22,'[1]Tranche 2 2024 Actuals'!$B$7:$T$486,19,FALSE)</f>
        <v>13500</v>
      </c>
      <c r="Q22" s="18">
        <f t="shared" si="2"/>
        <v>45000</v>
      </c>
      <c r="R22" s="18">
        <f>VLOOKUP(B22,'[2]ECCE Trnch 1 Master List'!B$3:T$679,19,FALSE)</f>
        <v>0</v>
      </c>
      <c r="S22" s="19">
        <f t="shared" si="3"/>
        <v>45000</v>
      </c>
      <c r="T22" s="69">
        <f t="shared" si="0"/>
        <v>45000</v>
      </c>
      <c r="U22" s="20" t="s">
        <v>31</v>
      </c>
    </row>
    <row r="23" spans="1:21" x14ac:dyDescent="0.25">
      <c r="A23" s="13">
        <v>21</v>
      </c>
      <c r="B23" s="63" t="s">
        <v>122</v>
      </c>
      <c r="C23" s="26" t="s">
        <v>123</v>
      </c>
      <c r="D23" s="26" t="s">
        <v>23</v>
      </c>
      <c r="E23" s="26" t="s">
        <v>24</v>
      </c>
      <c r="F23" s="27" t="s">
        <v>124</v>
      </c>
      <c r="G23" s="28" t="s">
        <v>125</v>
      </c>
      <c r="H23" s="28" t="s">
        <v>70</v>
      </c>
      <c r="I23" s="29" t="s">
        <v>28</v>
      </c>
      <c r="J23" s="26" t="s">
        <v>29</v>
      </c>
      <c r="K23" s="26" t="s">
        <v>126</v>
      </c>
      <c r="L23" s="18">
        <f>VLOOKUP(B23,'[1]Enrolment Data 2024'!$B$13:$I$636,8,FALSE)</f>
        <v>13</v>
      </c>
      <c r="M23" s="18">
        <v>9000</v>
      </c>
      <c r="N23" s="18">
        <f t="shared" si="1"/>
        <v>117000</v>
      </c>
      <c r="O23" s="18">
        <f>VLOOKUP(B23,'[1]Tranche 1 2024 Actuals'!$B$7:$R$521,17,FALSE)</f>
        <v>45900</v>
      </c>
      <c r="P23" s="18">
        <f>VLOOKUP(B23,'[1]Tranche 2 2024 Actuals'!$B$7:$T$486,19,FALSE)</f>
        <v>45900</v>
      </c>
      <c r="Q23" s="18">
        <f t="shared" si="2"/>
        <v>25200</v>
      </c>
      <c r="R23" s="18">
        <f>VLOOKUP(B23,'[2]ECCE Trnch 1 Master List'!B$3:T$679,19,FALSE)</f>
        <v>0</v>
      </c>
      <c r="S23" s="19">
        <f t="shared" si="3"/>
        <v>25200</v>
      </c>
      <c r="T23" s="69">
        <f t="shared" si="0"/>
        <v>25200</v>
      </c>
      <c r="U23" s="20" t="s">
        <v>31</v>
      </c>
    </row>
    <row r="24" spans="1:21" x14ac:dyDescent="0.25">
      <c r="A24" s="21">
        <v>22</v>
      </c>
      <c r="B24" s="63" t="s">
        <v>127</v>
      </c>
      <c r="C24" s="26" t="s">
        <v>128</v>
      </c>
      <c r="D24" s="26" t="s">
        <v>23</v>
      </c>
      <c r="E24" s="26" t="s">
        <v>34</v>
      </c>
      <c r="F24" s="27" t="s">
        <v>129</v>
      </c>
      <c r="G24" s="28" t="s">
        <v>128</v>
      </c>
      <c r="H24" s="28" t="s">
        <v>27</v>
      </c>
      <c r="I24" s="29" t="s">
        <v>28</v>
      </c>
      <c r="J24" s="26" t="s">
        <v>29</v>
      </c>
      <c r="K24" s="26" t="s">
        <v>130</v>
      </c>
      <c r="L24" s="18">
        <f>VLOOKUP(B24,'[1]Enrolment Data 2024'!$B$13:$I$636,8,FALSE)</f>
        <v>14</v>
      </c>
      <c r="M24" s="18">
        <v>9000</v>
      </c>
      <c r="N24" s="18">
        <f t="shared" si="1"/>
        <v>126000</v>
      </c>
      <c r="O24" s="18">
        <f>VLOOKUP(B24,'[1]Tranche 1 2024 Actuals'!$B$7:$R$521,17,FALSE)</f>
        <v>45900</v>
      </c>
      <c r="P24" s="18">
        <f>VLOOKUP(B24,'[1]Tranche 2 2024 Actuals'!$B$7:$T$486,19,FALSE)</f>
        <v>45900</v>
      </c>
      <c r="Q24" s="18">
        <f t="shared" si="2"/>
        <v>34200</v>
      </c>
      <c r="R24" s="18">
        <v>0</v>
      </c>
      <c r="S24" s="19">
        <f t="shared" si="3"/>
        <v>34200</v>
      </c>
      <c r="T24" s="69">
        <f t="shared" si="0"/>
        <v>34200</v>
      </c>
      <c r="U24" s="20" t="s">
        <v>31</v>
      </c>
    </row>
    <row r="25" spans="1:21" ht="15" customHeight="1" x14ac:dyDescent="0.25">
      <c r="A25" s="13">
        <v>23</v>
      </c>
      <c r="B25" s="63" t="s">
        <v>131</v>
      </c>
      <c r="C25" s="26" t="s">
        <v>132</v>
      </c>
      <c r="D25" s="26" t="s">
        <v>23</v>
      </c>
      <c r="E25" s="26" t="s">
        <v>34</v>
      </c>
      <c r="F25" s="27" t="s">
        <v>133</v>
      </c>
      <c r="G25" s="28" t="s">
        <v>132</v>
      </c>
      <c r="H25" s="28" t="s">
        <v>70</v>
      </c>
      <c r="I25" s="29" t="s">
        <v>28</v>
      </c>
      <c r="J25" s="26" t="s">
        <v>29</v>
      </c>
      <c r="K25" s="26" t="s">
        <v>134</v>
      </c>
      <c r="L25" s="18">
        <f>VLOOKUP(B25,'[1]Enrolment Data 2024'!$B$13:$I$636,8,FALSE)</f>
        <v>7</v>
      </c>
      <c r="M25" s="18">
        <v>9000</v>
      </c>
      <c r="N25" s="18">
        <f t="shared" si="1"/>
        <v>63000</v>
      </c>
      <c r="O25" s="18">
        <f>VLOOKUP(B25,'[1]Tranche 1 2024 Actuals'!$B$7:$R$521,17,FALSE)</f>
        <v>21600</v>
      </c>
      <c r="P25" s="18">
        <f>VLOOKUP(B25,'[1]Tranche 2 2024 Actuals'!$B$7:$T$486,19,FALSE)</f>
        <v>21600</v>
      </c>
      <c r="Q25" s="18">
        <f t="shared" si="2"/>
        <v>19800</v>
      </c>
      <c r="R25" s="18">
        <f>VLOOKUP(B25,'[2]ECCE Trnch 1 Master List'!B$3:T$679,19,FALSE)</f>
        <v>0</v>
      </c>
      <c r="S25" s="19">
        <f t="shared" si="3"/>
        <v>19800</v>
      </c>
      <c r="T25" s="69">
        <f t="shared" si="0"/>
        <v>19800</v>
      </c>
      <c r="U25" s="20" t="s">
        <v>31</v>
      </c>
    </row>
    <row r="26" spans="1:21" x14ac:dyDescent="0.25">
      <c r="A26" s="21">
        <v>24</v>
      </c>
      <c r="B26" s="63" t="s">
        <v>135</v>
      </c>
      <c r="C26" s="26" t="s">
        <v>136</v>
      </c>
      <c r="D26" s="26" t="s">
        <v>23</v>
      </c>
      <c r="E26" s="26" t="s">
        <v>34</v>
      </c>
      <c r="F26" s="27" t="s">
        <v>137</v>
      </c>
      <c r="G26" s="28" t="s">
        <v>138</v>
      </c>
      <c r="H26" s="28" t="s">
        <v>27</v>
      </c>
      <c r="I26" s="29" t="s">
        <v>28</v>
      </c>
      <c r="J26" s="26" t="s">
        <v>29</v>
      </c>
      <c r="K26" s="26" t="s">
        <v>139</v>
      </c>
      <c r="L26" s="18">
        <f>VLOOKUP(B26,'[1]Enrolment Data 2024'!$B$13:$I$636,8,FALSE)</f>
        <v>10</v>
      </c>
      <c r="M26" s="18">
        <v>9000</v>
      </c>
      <c r="N26" s="18">
        <f t="shared" si="1"/>
        <v>90000</v>
      </c>
      <c r="O26" s="18">
        <f>VLOOKUP(B26,'[1]Tranche 1 2024 Actuals'!$B$7:$R$521,17,FALSE)</f>
        <v>18900</v>
      </c>
      <c r="P26" s="18">
        <f>VLOOKUP(B26,'[1]Tranche 2 2024 Actuals'!$B$7:$T$486,19,FALSE)</f>
        <v>18900</v>
      </c>
      <c r="Q26" s="18">
        <f t="shared" si="2"/>
        <v>52200</v>
      </c>
      <c r="R26" s="18">
        <f>VLOOKUP(B26,'[2]ECCE Trnch 1 Master List'!B$3:T$679,19,FALSE)</f>
        <v>0</v>
      </c>
      <c r="S26" s="19">
        <f t="shared" si="3"/>
        <v>52200</v>
      </c>
      <c r="T26" s="69">
        <f t="shared" si="0"/>
        <v>52200</v>
      </c>
      <c r="U26" s="20" t="s">
        <v>31</v>
      </c>
    </row>
    <row r="27" spans="1:21" x14ac:dyDescent="0.25">
      <c r="A27" s="13">
        <v>25</v>
      </c>
      <c r="B27" s="63" t="s">
        <v>140</v>
      </c>
      <c r="C27" s="26" t="s">
        <v>141</v>
      </c>
      <c r="D27" s="26" t="s">
        <v>23</v>
      </c>
      <c r="E27" s="26" t="s">
        <v>24</v>
      </c>
      <c r="F27" s="27" t="s">
        <v>142</v>
      </c>
      <c r="G27" s="28" t="s">
        <v>143</v>
      </c>
      <c r="H27" s="28" t="s">
        <v>27</v>
      </c>
      <c r="I27" s="29" t="s">
        <v>28</v>
      </c>
      <c r="J27" s="26" t="s">
        <v>29</v>
      </c>
      <c r="K27" s="26" t="s">
        <v>144</v>
      </c>
      <c r="L27" s="18">
        <f>VLOOKUP(B27,'[1]Enrolment Data 2024'!$B$13:$I$636,8,FALSE)</f>
        <v>7</v>
      </c>
      <c r="M27" s="18">
        <v>9000</v>
      </c>
      <c r="N27" s="18">
        <f t="shared" si="1"/>
        <v>63000</v>
      </c>
      <c r="O27" s="18">
        <f>VLOOKUP(B27,'[1]Tranche 1 2024 Actuals'!$B$7:$R$521,17,FALSE)</f>
        <v>27000</v>
      </c>
      <c r="P27" s="18">
        <f>VLOOKUP(B27,'[1]Tranche 2 2024 Actuals'!$B$7:$T$486,19,FALSE)</f>
        <v>27000</v>
      </c>
      <c r="Q27" s="18">
        <f t="shared" si="2"/>
        <v>9000</v>
      </c>
      <c r="R27" s="18">
        <f>VLOOKUP(B27,'[2]ECCE Trnch 1 Master List'!B$3:T$679,19,FALSE)</f>
        <v>0</v>
      </c>
      <c r="S27" s="19">
        <f t="shared" si="3"/>
        <v>9000</v>
      </c>
      <c r="T27" s="69">
        <f t="shared" si="0"/>
        <v>9000</v>
      </c>
      <c r="U27" s="20" t="s">
        <v>31</v>
      </c>
    </row>
    <row r="28" spans="1:21" ht="15" customHeight="1" x14ac:dyDescent="0.25">
      <c r="A28" s="21">
        <v>26</v>
      </c>
      <c r="B28" s="63" t="s">
        <v>145</v>
      </c>
      <c r="C28" s="26" t="s">
        <v>146</v>
      </c>
      <c r="D28" s="26" t="s">
        <v>23</v>
      </c>
      <c r="E28" s="26" t="s">
        <v>24</v>
      </c>
      <c r="F28" s="27" t="s">
        <v>147</v>
      </c>
      <c r="G28" s="28" t="s">
        <v>148</v>
      </c>
      <c r="H28" s="28" t="s">
        <v>27</v>
      </c>
      <c r="I28" s="29" t="s">
        <v>28</v>
      </c>
      <c r="J28" s="26" t="s">
        <v>29</v>
      </c>
      <c r="K28" s="26" t="s">
        <v>149</v>
      </c>
      <c r="L28" s="18">
        <f>VLOOKUP(B28,'[1]Enrolment Data 2024'!$B$13:$I$636,8,FALSE)</f>
        <v>20</v>
      </c>
      <c r="M28" s="18">
        <v>9000</v>
      </c>
      <c r="N28" s="18">
        <f t="shared" si="1"/>
        <v>180000</v>
      </c>
      <c r="O28" s="18">
        <f>VLOOKUP(B28,'[1]Tranche 1 2024 Actuals'!$B$7:$R$521,17,FALSE)</f>
        <v>43200</v>
      </c>
      <c r="P28" s="18">
        <f>VLOOKUP(B28,'[1]Tranche 2 2024 Actuals'!$B$7:$T$486,19,FALSE)</f>
        <v>43200</v>
      </c>
      <c r="Q28" s="18">
        <f t="shared" si="2"/>
        <v>93600</v>
      </c>
      <c r="R28" s="18">
        <f>VLOOKUP(B28,'[2]ECCE Trnch 1 Master List'!B$3:T$679,19,FALSE)</f>
        <v>0</v>
      </c>
      <c r="S28" s="19">
        <f t="shared" si="3"/>
        <v>93600</v>
      </c>
      <c r="T28" s="69">
        <f t="shared" si="0"/>
        <v>93600</v>
      </c>
      <c r="U28" s="20" t="s">
        <v>31</v>
      </c>
    </row>
    <row r="29" spans="1:21" ht="15" customHeight="1" x14ac:dyDescent="0.25">
      <c r="A29" s="13">
        <v>27</v>
      </c>
      <c r="B29" s="63" t="s">
        <v>150</v>
      </c>
      <c r="C29" s="26" t="s">
        <v>151</v>
      </c>
      <c r="D29" s="26" t="s">
        <v>23</v>
      </c>
      <c r="E29" s="26" t="s">
        <v>34</v>
      </c>
      <c r="F29" s="27" t="s">
        <v>152</v>
      </c>
      <c r="G29" s="28" t="s">
        <v>151</v>
      </c>
      <c r="H29" s="28" t="s">
        <v>27</v>
      </c>
      <c r="I29" s="29" t="s">
        <v>28</v>
      </c>
      <c r="J29" s="26" t="s">
        <v>29</v>
      </c>
      <c r="K29" s="26" t="s">
        <v>153</v>
      </c>
      <c r="L29" s="18">
        <f>VLOOKUP(B29,'[1]Enrolment Data 2024'!$B$13:$I$636,8,FALSE)</f>
        <v>25</v>
      </c>
      <c r="M29" s="18">
        <v>9000</v>
      </c>
      <c r="N29" s="18">
        <f t="shared" si="1"/>
        <v>225000</v>
      </c>
      <c r="O29" s="18">
        <f>VLOOKUP(B29,'[1]Tranche 1 2024 Actuals'!$B$7:$R$521,17,FALSE)</f>
        <v>81000</v>
      </c>
      <c r="P29" s="18">
        <f>VLOOKUP(B29,'[1]Tranche 2 2024 Actuals'!$B$7:$T$486,19,FALSE)</f>
        <v>81000</v>
      </c>
      <c r="Q29" s="18">
        <f t="shared" si="2"/>
        <v>63000</v>
      </c>
      <c r="R29" s="18"/>
      <c r="S29" s="19">
        <f t="shared" si="3"/>
        <v>63000</v>
      </c>
      <c r="T29" s="69">
        <f t="shared" si="0"/>
        <v>63000</v>
      </c>
      <c r="U29" s="20" t="s">
        <v>31</v>
      </c>
    </row>
    <row r="30" spans="1:21" x14ac:dyDescent="0.25">
      <c r="A30" s="21">
        <v>28</v>
      </c>
      <c r="B30" s="63" t="s">
        <v>154</v>
      </c>
      <c r="C30" s="26" t="s">
        <v>155</v>
      </c>
      <c r="D30" s="26" t="s">
        <v>23</v>
      </c>
      <c r="E30" s="26" t="s">
        <v>24</v>
      </c>
      <c r="F30" s="33" t="s">
        <v>156</v>
      </c>
      <c r="G30" s="28" t="s">
        <v>157</v>
      </c>
      <c r="H30" s="28" t="s">
        <v>27</v>
      </c>
      <c r="I30" s="29" t="s">
        <v>28</v>
      </c>
      <c r="J30" s="26" t="s">
        <v>29</v>
      </c>
      <c r="K30" s="34" t="s">
        <v>158</v>
      </c>
      <c r="L30" s="18">
        <f>VLOOKUP(B30,'[1]Enrolment Data 2024'!$B$13:$I$636,8,FALSE)</f>
        <v>8</v>
      </c>
      <c r="M30" s="18">
        <v>9000</v>
      </c>
      <c r="N30" s="18">
        <f t="shared" si="1"/>
        <v>72000</v>
      </c>
      <c r="O30" s="18">
        <f>VLOOKUP(B30,'[1]Tranche 1 2024 Actuals'!$B$7:$R$521,17,FALSE)</f>
        <v>27000</v>
      </c>
      <c r="P30" s="18">
        <f>VLOOKUP(B30,'[1]Tranche 2 2024 Actuals'!$B$7:$T$486,19,FALSE)</f>
        <v>27000</v>
      </c>
      <c r="Q30" s="18">
        <f t="shared" si="2"/>
        <v>18000</v>
      </c>
      <c r="R30" s="37">
        <f>VLOOKUP(B30,'[2]ECCE Trnch 1 Master List'!B$3:T$679,19,FALSE)</f>
        <v>0</v>
      </c>
      <c r="S30" s="19">
        <f t="shared" si="3"/>
        <v>18000</v>
      </c>
      <c r="T30" s="69">
        <f t="shared" si="0"/>
        <v>18000</v>
      </c>
      <c r="U30" s="20" t="s">
        <v>31</v>
      </c>
    </row>
    <row r="31" spans="1:21" x14ac:dyDescent="0.25">
      <c r="A31" s="13">
        <v>29</v>
      </c>
      <c r="B31" s="62" t="s">
        <v>159</v>
      </c>
      <c r="C31" s="22" t="s">
        <v>160</v>
      </c>
      <c r="D31" s="22" t="s">
        <v>23</v>
      </c>
      <c r="E31" s="22" t="s">
        <v>34</v>
      </c>
      <c r="F31" s="35" t="s">
        <v>50</v>
      </c>
      <c r="G31" s="24" t="s">
        <v>51</v>
      </c>
      <c r="H31" s="24" t="s">
        <v>52</v>
      </c>
      <c r="I31" s="25" t="s">
        <v>28</v>
      </c>
      <c r="J31" s="22" t="s">
        <v>29</v>
      </c>
      <c r="K31" s="36" t="s">
        <v>53</v>
      </c>
      <c r="L31" s="18">
        <f>VLOOKUP(B31,'[1]Enrolment Data 2024'!$B$13:$I$636,8,FALSE)</f>
        <v>29</v>
      </c>
      <c r="M31" s="18">
        <v>9000</v>
      </c>
      <c r="N31" s="18">
        <f t="shared" si="1"/>
        <v>261000</v>
      </c>
      <c r="O31" s="18">
        <f>VLOOKUP(B31,'[1]Tranche 1 2024 Actuals'!$B$7:$R$521,17,FALSE)</f>
        <v>78300</v>
      </c>
      <c r="P31" s="18">
        <f>VLOOKUP(B31,'[1]Tranche 2 2024 Actuals'!$B$7:$T$486,19,FALSE)</f>
        <v>78300</v>
      </c>
      <c r="Q31" s="18">
        <f t="shared" si="2"/>
        <v>104400</v>
      </c>
      <c r="R31" s="18">
        <f>VLOOKUP(B31,'[2]ECCE Trnch 1 Master List'!B$3:T$679,19,FALSE)</f>
        <v>0</v>
      </c>
      <c r="S31" s="19">
        <f t="shared" si="3"/>
        <v>104400</v>
      </c>
      <c r="T31" s="69">
        <f t="shared" si="0"/>
        <v>104400</v>
      </c>
      <c r="U31" s="20" t="s">
        <v>31</v>
      </c>
    </row>
    <row r="32" spans="1:21" ht="15" customHeight="1" x14ac:dyDescent="0.25">
      <c r="A32" s="21">
        <v>30</v>
      </c>
      <c r="B32" s="62" t="s">
        <v>161</v>
      </c>
      <c r="C32" s="22" t="s">
        <v>162</v>
      </c>
      <c r="D32" s="22" t="s">
        <v>23</v>
      </c>
      <c r="E32" s="22" t="s">
        <v>24</v>
      </c>
      <c r="F32" s="23" t="s">
        <v>163</v>
      </c>
      <c r="G32" s="24" t="s">
        <v>164</v>
      </c>
      <c r="H32" s="24" t="s">
        <v>27</v>
      </c>
      <c r="I32" s="25" t="s">
        <v>28</v>
      </c>
      <c r="J32" s="22" t="s">
        <v>29</v>
      </c>
      <c r="K32" s="22" t="s">
        <v>165</v>
      </c>
      <c r="L32" s="18">
        <f>VLOOKUP(B32,'[1]Enrolment Data 2024'!$B$13:$I$636,8,FALSE)</f>
        <v>7</v>
      </c>
      <c r="M32" s="18">
        <v>9000</v>
      </c>
      <c r="N32" s="18">
        <f t="shared" si="1"/>
        <v>63000</v>
      </c>
      <c r="O32" s="18">
        <f>VLOOKUP(B32,'[1]Tranche 1 2024 Actuals'!$B$7:$R$521,17,FALSE)</f>
        <v>19300</v>
      </c>
      <c r="P32" s="18">
        <f>VLOOKUP(B32,'[1]Tranche 2 2024 Actuals'!$B$7:$T$486,19,FALSE)</f>
        <v>19300</v>
      </c>
      <c r="Q32" s="18">
        <f t="shared" si="2"/>
        <v>24400</v>
      </c>
      <c r="R32" s="18">
        <v>5000</v>
      </c>
      <c r="S32" s="19">
        <f t="shared" si="3"/>
        <v>19400</v>
      </c>
      <c r="T32" s="69">
        <f t="shared" si="0"/>
        <v>19400</v>
      </c>
      <c r="U32" s="20" t="s">
        <v>31</v>
      </c>
    </row>
    <row r="33" spans="1:21" ht="15" customHeight="1" x14ac:dyDescent="0.25">
      <c r="A33" s="13">
        <v>31</v>
      </c>
      <c r="B33" s="62" t="s">
        <v>166</v>
      </c>
      <c r="C33" s="22" t="s">
        <v>167</v>
      </c>
      <c r="D33" s="22" t="s">
        <v>23</v>
      </c>
      <c r="E33" s="22" t="s">
        <v>34</v>
      </c>
      <c r="F33" s="23" t="s">
        <v>168</v>
      </c>
      <c r="G33" s="24" t="s">
        <v>167</v>
      </c>
      <c r="H33" s="24" t="s">
        <v>70</v>
      </c>
      <c r="I33" s="25" t="s">
        <v>28</v>
      </c>
      <c r="J33" s="22" t="s">
        <v>29</v>
      </c>
      <c r="K33" s="22" t="s">
        <v>169</v>
      </c>
      <c r="L33" s="18">
        <f>VLOOKUP(B33,'[1]Enrolment Data 2024'!$B$13:$I$636,8,FALSE)</f>
        <v>9</v>
      </c>
      <c r="M33" s="18">
        <v>9000</v>
      </c>
      <c r="N33" s="18">
        <f t="shared" si="1"/>
        <v>81000</v>
      </c>
      <c r="O33" s="18">
        <f>VLOOKUP(B33,'[1]Tranche 1 2024 Actuals'!$B$7:$R$521,17,FALSE)</f>
        <v>35100</v>
      </c>
      <c r="P33" s="18">
        <f>VLOOKUP(B33,'[1]Tranche 2 2024 Actuals'!$B$7:$T$486,19,FALSE)</f>
        <v>35100</v>
      </c>
      <c r="Q33" s="18">
        <f>N33-O33-P33</f>
        <v>10800</v>
      </c>
      <c r="R33" s="18">
        <f>VLOOKUP(B33,'[2]ECCE Trnch 1 Master List'!B$3:T$679,19,FALSE)</f>
        <v>0</v>
      </c>
      <c r="S33" s="19">
        <f t="shared" si="3"/>
        <v>10800</v>
      </c>
      <c r="T33" s="69">
        <f t="shared" si="0"/>
        <v>10800</v>
      </c>
      <c r="U33" s="20" t="s">
        <v>31</v>
      </c>
    </row>
    <row r="34" spans="1:21" ht="15" customHeight="1" x14ac:dyDescent="0.25">
      <c r="A34" s="21">
        <v>32</v>
      </c>
      <c r="B34" s="62" t="s">
        <v>170</v>
      </c>
      <c r="C34" s="22" t="s">
        <v>171</v>
      </c>
      <c r="D34" s="22" t="s">
        <v>23</v>
      </c>
      <c r="E34" s="22" t="s">
        <v>24</v>
      </c>
      <c r="F34" s="35" t="s">
        <v>172</v>
      </c>
      <c r="G34" s="24" t="s">
        <v>173</v>
      </c>
      <c r="H34" s="24" t="s">
        <v>27</v>
      </c>
      <c r="I34" s="25" t="s">
        <v>28</v>
      </c>
      <c r="J34" s="22" t="s">
        <v>29</v>
      </c>
      <c r="K34" s="36" t="s">
        <v>174</v>
      </c>
      <c r="L34" s="18">
        <f>VLOOKUP(B34,'[1]Enrolment Data 2024'!$B$13:$I$636,8,FALSE)</f>
        <v>19</v>
      </c>
      <c r="M34" s="18">
        <v>9000</v>
      </c>
      <c r="N34" s="18">
        <f t="shared" si="1"/>
        <v>171000</v>
      </c>
      <c r="O34" s="18">
        <f>VLOOKUP(B34,'[1]Tranche 1 2024 Actuals'!$B$7:$R$521,17,FALSE)</f>
        <v>27000</v>
      </c>
      <c r="P34" s="18">
        <f>VLOOKUP(B34,'[1]Tranche 2 2024 Actuals'!$B$7:$T$486,19,FALSE)</f>
        <v>27000</v>
      </c>
      <c r="Q34" s="18">
        <f t="shared" ref="Q34:Q37" si="4">N34-O34-P34</f>
        <v>117000</v>
      </c>
      <c r="R34" s="18">
        <f>VLOOKUP(B34,'[2]ECCE Trnch 1 Master List'!B$3:T$679,19,FALSE)</f>
        <v>0</v>
      </c>
      <c r="S34" s="19">
        <f t="shared" si="3"/>
        <v>117000</v>
      </c>
      <c r="T34" s="69">
        <f t="shared" si="0"/>
        <v>117000</v>
      </c>
      <c r="U34" s="20" t="s">
        <v>31</v>
      </c>
    </row>
    <row r="35" spans="1:21" ht="15" customHeight="1" x14ac:dyDescent="0.25">
      <c r="A35" s="13">
        <v>33</v>
      </c>
      <c r="B35" s="62" t="s">
        <v>175</v>
      </c>
      <c r="C35" s="22" t="s">
        <v>176</v>
      </c>
      <c r="D35" s="22" t="s">
        <v>23</v>
      </c>
      <c r="E35" s="22" t="s">
        <v>34</v>
      </c>
      <c r="F35" s="23" t="s">
        <v>80</v>
      </c>
      <c r="G35" s="24" t="s">
        <v>81</v>
      </c>
      <c r="H35" s="24" t="s">
        <v>27</v>
      </c>
      <c r="I35" s="25" t="s">
        <v>28</v>
      </c>
      <c r="J35" s="22" t="s">
        <v>29</v>
      </c>
      <c r="K35" s="22" t="s">
        <v>82</v>
      </c>
      <c r="L35" s="18">
        <f>VLOOKUP(B35,'[1]Enrolment Data 2024'!$B$13:$I$636,8,FALSE)</f>
        <v>23</v>
      </c>
      <c r="M35" s="18">
        <v>9000</v>
      </c>
      <c r="N35" s="18">
        <f t="shared" si="1"/>
        <v>207000</v>
      </c>
      <c r="O35" s="18">
        <f>VLOOKUP(B35,'[1]Tranche 1 2024 Actuals'!$B$7:$R$521,17,FALSE)</f>
        <v>56700</v>
      </c>
      <c r="P35" s="18">
        <f>VLOOKUP(B35,'[1]Tranche 2 2024 Actuals'!$B$7:$T$486,19,FALSE)</f>
        <v>56700</v>
      </c>
      <c r="Q35" s="18">
        <f t="shared" si="4"/>
        <v>93600</v>
      </c>
      <c r="R35" s="18">
        <f>VLOOKUP(B35,'[2]ECCE Trnch 1 Master List'!B$3:T$679,19,FALSE)</f>
        <v>0</v>
      </c>
      <c r="S35" s="19">
        <f t="shared" si="3"/>
        <v>93600</v>
      </c>
      <c r="T35" s="69">
        <f t="shared" si="0"/>
        <v>93600</v>
      </c>
      <c r="U35" s="20" t="s">
        <v>31</v>
      </c>
    </row>
    <row r="36" spans="1:21" ht="15" customHeight="1" x14ac:dyDescent="0.25">
      <c r="A36" s="21">
        <v>34</v>
      </c>
      <c r="B36" s="62" t="s">
        <v>177</v>
      </c>
      <c r="C36" s="22" t="s">
        <v>178</v>
      </c>
      <c r="D36" s="22" t="s">
        <v>23</v>
      </c>
      <c r="E36" s="22" t="s">
        <v>34</v>
      </c>
      <c r="F36" s="35" t="s">
        <v>179</v>
      </c>
      <c r="G36" s="24" t="s">
        <v>178</v>
      </c>
      <c r="H36" s="24" t="s">
        <v>70</v>
      </c>
      <c r="I36" s="25" t="s">
        <v>28</v>
      </c>
      <c r="J36" s="22" t="s">
        <v>29</v>
      </c>
      <c r="K36" s="36" t="s">
        <v>180</v>
      </c>
      <c r="L36" s="18">
        <f>VLOOKUP(B36,'[1]Enrolment Data 2024'!$B$13:$I$636,8,FALSE)</f>
        <v>15</v>
      </c>
      <c r="M36" s="18">
        <v>9000</v>
      </c>
      <c r="N36" s="18">
        <f t="shared" si="1"/>
        <v>135000</v>
      </c>
      <c r="O36" s="18">
        <f>VLOOKUP(B36,'[1]Tranche 1 2024 Actuals'!$B$7:$R$521,17,FALSE)</f>
        <v>21600</v>
      </c>
      <c r="P36" s="18">
        <f>VLOOKUP(B36,'[1]Tranche 2 2024 Actuals'!$B$7:$T$486,19,FALSE)</f>
        <v>21600</v>
      </c>
      <c r="Q36" s="18">
        <f t="shared" si="4"/>
        <v>91800</v>
      </c>
      <c r="R36" s="18">
        <f>VLOOKUP(B36,'[2]ECCE Trnch 1 Master List'!B$3:T$679,19,FALSE)</f>
        <v>0</v>
      </c>
      <c r="S36" s="19">
        <f t="shared" si="3"/>
        <v>91800</v>
      </c>
      <c r="T36" s="69">
        <f t="shared" si="0"/>
        <v>91800</v>
      </c>
      <c r="U36" s="20" t="s">
        <v>31</v>
      </c>
    </row>
    <row r="37" spans="1:21" ht="15" customHeight="1" x14ac:dyDescent="0.25">
      <c r="A37" s="13">
        <v>35</v>
      </c>
      <c r="B37" s="62" t="s">
        <v>181</v>
      </c>
      <c r="C37" s="22" t="s">
        <v>143</v>
      </c>
      <c r="D37" s="22" t="s">
        <v>23</v>
      </c>
      <c r="E37" s="22" t="s">
        <v>34</v>
      </c>
      <c r="F37" s="35" t="s">
        <v>142</v>
      </c>
      <c r="G37" s="24" t="s">
        <v>143</v>
      </c>
      <c r="H37" s="24" t="s">
        <v>27</v>
      </c>
      <c r="I37" s="25" t="s">
        <v>28</v>
      </c>
      <c r="J37" s="22" t="s">
        <v>29</v>
      </c>
      <c r="K37" s="36" t="s">
        <v>144</v>
      </c>
      <c r="L37" s="18">
        <f>VLOOKUP(B37,'[1]Enrolment Data 2024'!$B$13:$I$636,8,FALSE)</f>
        <v>16</v>
      </c>
      <c r="M37" s="18">
        <v>9000</v>
      </c>
      <c r="N37" s="18">
        <f t="shared" si="1"/>
        <v>144000</v>
      </c>
      <c r="O37" s="18">
        <f>VLOOKUP(B37,'[1]Tranche 1 2024 Actuals'!$B$7:$R$521,17,FALSE)</f>
        <v>48600</v>
      </c>
      <c r="P37" s="18">
        <f>VLOOKUP(B37,'[1]Tranche 2 2024 Actuals'!$B$7:$T$486,19,FALSE)</f>
        <v>48600</v>
      </c>
      <c r="Q37" s="18">
        <f t="shared" si="4"/>
        <v>46800</v>
      </c>
      <c r="R37" s="18">
        <f>VLOOKUP(B37,'[2]ECCE Trnch 1 Master List'!B$3:T$679,19,FALSE)</f>
        <v>0</v>
      </c>
      <c r="S37" s="19">
        <f t="shared" si="3"/>
        <v>46800</v>
      </c>
      <c r="T37" s="69">
        <f t="shared" si="0"/>
        <v>46800</v>
      </c>
      <c r="U37" s="20" t="s">
        <v>31</v>
      </c>
    </row>
    <row r="38" spans="1:21" x14ac:dyDescent="0.25">
      <c r="A38" s="21">
        <v>36</v>
      </c>
      <c r="B38" s="62" t="s">
        <v>182</v>
      </c>
      <c r="C38" s="22" t="s">
        <v>183</v>
      </c>
      <c r="D38" s="22" t="s">
        <v>23</v>
      </c>
      <c r="E38" s="22" t="s">
        <v>24</v>
      </c>
      <c r="F38" s="35" t="s">
        <v>152</v>
      </c>
      <c r="G38" s="24" t="s">
        <v>151</v>
      </c>
      <c r="H38" s="24" t="s">
        <v>27</v>
      </c>
      <c r="I38" s="25" t="s">
        <v>28</v>
      </c>
      <c r="J38" s="22" t="s">
        <v>29</v>
      </c>
      <c r="K38" s="22" t="s">
        <v>153</v>
      </c>
      <c r="L38" s="18">
        <f>VLOOKUP(B38,'[1]Enrolment Data 2024'!$B$13:$I$636,8,FALSE)</f>
        <v>20</v>
      </c>
      <c r="M38" s="18">
        <v>9000</v>
      </c>
      <c r="N38" s="18">
        <f t="shared" si="1"/>
        <v>180000</v>
      </c>
      <c r="O38" s="18"/>
      <c r="P38" s="18"/>
      <c r="Q38" s="18">
        <f>N38-O38-P38</f>
        <v>180000</v>
      </c>
      <c r="R38" s="18"/>
      <c r="S38" s="19">
        <f t="shared" si="3"/>
        <v>180000</v>
      </c>
      <c r="T38" s="69">
        <f t="shared" si="0"/>
        <v>180000</v>
      </c>
      <c r="U38" s="20" t="s">
        <v>31</v>
      </c>
    </row>
    <row r="39" spans="1:21" x14ac:dyDescent="0.25">
      <c r="A39" s="13">
        <v>37</v>
      </c>
      <c r="B39" s="62" t="s">
        <v>184</v>
      </c>
      <c r="C39" s="22" t="s">
        <v>185</v>
      </c>
      <c r="D39" s="22" t="s">
        <v>23</v>
      </c>
      <c r="E39" s="22" t="s">
        <v>34</v>
      </c>
      <c r="F39" s="23" t="s">
        <v>186</v>
      </c>
      <c r="G39" s="24" t="s">
        <v>185</v>
      </c>
      <c r="H39" s="24" t="s">
        <v>70</v>
      </c>
      <c r="I39" s="25" t="s">
        <v>28</v>
      </c>
      <c r="J39" s="22" t="s">
        <v>29</v>
      </c>
      <c r="K39" s="22" t="s">
        <v>187</v>
      </c>
      <c r="L39" s="18">
        <f>VLOOKUP(B39,'[1]Enrolment Data 2024'!$B$13:$I$636,8,FALSE)</f>
        <v>14</v>
      </c>
      <c r="M39" s="18">
        <v>9000</v>
      </c>
      <c r="N39" s="18">
        <f t="shared" si="1"/>
        <v>126000</v>
      </c>
      <c r="O39" s="18">
        <f>VLOOKUP(B39,'[1]Tranche 1 2024 Actuals'!$B$7:$R$521,17,FALSE)</f>
        <v>24300</v>
      </c>
      <c r="P39" s="18">
        <f>VLOOKUP(B39,'[1]Tranche 2 2024 Actuals'!$B$7:$T$486,19,FALSE)</f>
        <v>24300</v>
      </c>
      <c r="Q39" s="18">
        <f>N39-O39-P39</f>
        <v>77400</v>
      </c>
      <c r="R39" s="37">
        <f>VLOOKUP(B39,'[2]ECCE Trnch 1 Master List'!B$3:T$679,19,FALSE)</f>
        <v>0</v>
      </c>
      <c r="S39" s="19">
        <f t="shared" si="3"/>
        <v>77400</v>
      </c>
      <c r="T39" s="69">
        <f t="shared" si="0"/>
        <v>77400</v>
      </c>
      <c r="U39" s="20" t="s">
        <v>31</v>
      </c>
    </row>
    <row r="40" spans="1:21" ht="15" customHeight="1" x14ac:dyDescent="0.25">
      <c r="A40" s="21">
        <v>38</v>
      </c>
      <c r="B40" s="62" t="s">
        <v>188</v>
      </c>
      <c r="C40" s="22" t="s">
        <v>189</v>
      </c>
      <c r="D40" s="22" t="s">
        <v>23</v>
      </c>
      <c r="E40" s="22" t="s">
        <v>34</v>
      </c>
      <c r="F40" s="23" t="s">
        <v>190</v>
      </c>
      <c r="G40" s="24" t="s">
        <v>191</v>
      </c>
      <c r="H40" s="24" t="s">
        <v>192</v>
      </c>
      <c r="I40" s="25" t="s">
        <v>28</v>
      </c>
      <c r="J40" s="22" t="s">
        <v>29</v>
      </c>
      <c r="K40" s="22" t="s">
        <v>193</v>
      </c>
      <c r="L40" s="18">
        <f>VLOOKUP(B40,'[1]Enrolment Data 2024'!$B$13:$I$636,8,FALSE)</f>
        <v>7</v>
      </c>
      <c r="M40" s="18">
        <v>9000</v>
      </c>
      <c r="N40" s="18">
        <f t="shared" si="1"/>
        <v>63000</v>
      </c>
      <c r="O40" s="18">
        <f>VLOOKUP(B40,'[1]Tranche 1 2024 Actuals'!$B$7:$R$521,17,FALSE)</f>
        <v>13500</v>
      </c>
      <c r="P40" s="18">
        <f>VLOOKUP(B40,'[1]Tranche 2 2024 Actuals'!$B$7:$T$486,19,FALSE)</f>
        <v>13500</v>
      </c>
      <c r="Q40" s="18">
        <f t="shared" ref="Q40:Q67" si="5">N40-O40-P40</f>
        <v>36000</v>
      </c>
      <c r="R40" s="18">
        <f>VLOOKUP(B40,'[2]ECCE Trnch 1 Master List'!B$3:T$679,19,FALSE)</f>
        <v>0</v>
      </c>
      <c r="S40" s="19">
        <f t="shared" si="3"/>
        <v>36000</v>
      </c>
      <c r="T40" s="69">
        <f t="shared" si="0"/>
        <v>36000</v>
      </c>
      <c r="U40" s="20" t="s">
        <v>31</v>
      </c>
    </row>
    <row r="41" spans="1:21" x14ac:dyDescent="0.25">
      <c r="A41" s="13">
        <v>39</v>
      </c>
      <c r="B41" s="63" t="s">
        <v>194</v>
      </c>
      <c r="C41" s="26" t="s">
        <v>195</v>
      </c>
      <c r="D41" s="26" t="s">
        <v>23</v>
      </c>
      <c r="E41" s="26" t="s">
        <v>34</v>
      </c>
      <c r="F41" s="27" t="s">
        <v>196</v>
      </c>
      <c r="G41" s="28" t="s">
        <v>195</v>
      </c>
      <c r="H41" s="28" t="s">
        <v>70</v>
      </c>
      <c r="I41" s="29" t="s">
        <v>28</v>
      </c>
      <c r="J41" s="26" t="s">
        <v>29</v>
      </c>
      <c r="K41" s="26" t="s">
        <v>197</v>
      </c>
      <c r="L41" s="18">
        <f>VLOOKUP(B41,'[1]Enrolment Data 2024'!$B$13:$I$636,8,FALSE)</f>
        <v>15</v>
      </c>
      <c r="M41" s="18">
        <v>9000</v>
      </c>
      <c r="N41" s="18">
        <f t="shared" si="1"/>
        <v>135000</v>
      </c>
      <c r="O41" s="18">
        <f>VLOOKUP(B41,'[1]Tranche 1 2024 Actuals'!$B$7:$R$521,17,FALSE)</f>
        <v>24300</v>
      </c>
      <c r="P41" s="18">
        <f>VLOOKUP(B41,'[1]Tranche 2 2024 Actuals'!$B$7:$T$486,19,FALSE)</f>
        <v>24300</v>
      </c>
      <c r="Q41" s="18">
        <f t="shared" si="5"/>
        <v>86400</v>
      </c>
      <c r="R41" s="18">
        <f>VLOOKUP(B41,'[2]ECCE Trnch 1 Master List'!B$3:T$679,19,FALSE)</f>
        <v>0</v>
      </c>
      <c r="S41" s="19">
        <f t="shared" si="3"/>
        <v>86400</v>
      </c>
      <c r="T41" s="69">
        <f t="shared" si="0"/>
        <v>86400</v>
      </c>
      <c r="U41" s="20" t="s">
        <v>31</v>
      </c>
    </row>
    <row r="42" spans="1:21" ht="15" customHeight="1" x14ac:dyDescent="0.25">
      <c r="A42" s="21">
        <v>40</v>
      </c>
      <c r="B42" s="63" t="s">
        <v>198</v>
      </c>
      <c r="C42" s="26" t="s">
        <v>199</v>
      </c>
      <c r="D42" s="26" t="s">
        <v>23</v>
      </c>
      <c r="E42" s="26" t="s">
        <v>24</v>
      </c>
      <c r="F42" s="27" t="s">
        <v>200</v>
      </c>
      <c r="G42" s="28" t="s">
        <v>201</v>
      </c>
      <c r="H42" s="28" t="s">
        <v>27</v>
      </c>
      <c r="I42" s="29" t="s">
        <v>28</v>
      </c>
      <c r="J42" s="26" t="s">
        <v>29</v>
      </c>
      <c r="K42" s="26" t="s">
        <v>202</v>
      </c>
      <c r="L42" s="18">
        <f>VLOOKUP(B42,'[1]Enrolment Data 2024'!$B$13:$I$636,8,FALSE)</f>
        <v>23</v>
      </c>
      <c r="M42" s="18">
        <v>9000</v>
      </c>
      <c r="N42" s="18">
        <f t="shared" si="1"/>
        <v>207000</v>
      </c>
      <c r="O42" s="18">
        <f>VLOOKUP(B42,'[1]Tranche 1 2024 Actuals'!$B$7:$R$521,17,FALSE)</f>
        <v>67500</v>
      </c>
      <c r="P42" s="18">
        <f>VLOOKUP(B42,'[1]Tranche 2 2024 Actuals'!$B$7:$T$486,19,FALSE)</f>
        <v>67500</v>
      </c>
      <c r="Q42" s="18">
        <f t="shared" si="5"/>
        <v>72000</v>
      </c>
      <c r="R42" s="18">
        <f>VLOOKUP(B42,'[2]ECCE Trnch 1 Master List'!B$3:T$679,19,FALSE)</f>
        <v>0</v>
      </c>
      <c r="S42" s="19">
        <f t="shared" si="3"/>
        <v>72000</v>
      </c>
      <c r="T42" s="69">
        <f t="shared" si="0"/>
        <v>72000</v>
      </c>
      <c r="U42" s="20" t="s">
        <v>31</v>
      </c>
    </row>
    <row r="43" spans="1:21" ht="15" customHeight="1" x14ac:dyDescent="0.25">
      <c r="A43" s="13">
        <v>41</v>
      </c>
      <c r="B43" s="63" t="s">
        <v>203</v>
      </c>
      <c r="C43" s="26" t="s">
        <v>204</v>
      </c>
      <c r="D43" s="26" t="s">
        <v>23</v>
      </c>
      <c r="E43" s="26" t="s">
        <v>34</v>
      </c>
      <c r="F43" s="27" t="s">
        <v>205</v>
      </c>
      <c r="G43" s="28" t="s">
        <v>206</v>
      </c>
      <c r="H43" s="28" t="s">
        <v>70</v>
      </c>
      <c r="I43" s="29" t="s">
        <v>28</v>
      </c>
      <c r="J43" s="26" t="s">
        <v>29</v>
      </c>
      <c r="K43" s="26" t="s">
        <v>207</v>
      </c>
      <c r="L43" s="18">
        <f>VLOOKUP(B43,'[1]Enrolment Data 2024'!$B$13:$I$636,8,FALSE)</f>
        <v>11</v>
      </c>
      <c r="M43" s="18">
        <v>9000</v>
      </c>
      <c r="N43" s="18">
        <f t="shared" si="1"/>
        <v>99000</v>
      </c>
      <c r="O43" s="18">
        <f>VLOOKUP(B43,'[1]Tranche 1 2024 Actuals'!$B$7:$R$521,17,FALSE)</f>
        <v>35100</v>
      </c>
      <c r="P43" s="18">
        <f>VLOOKUP(B43,'[1]Tranche 2 2024 Actuals'!$B$7:$T$486,19,FALSE)</f>
        <v>35100</v>
      </c>
      <c r="Q43" s="18">
        <f t="shared" si="5"/>
        <v>28800</v>
      </c>
      <c r="R43" s="18">
        <f>VLOOKUP(B43,'[2]ECCE Trnch 1 Master List'!B$3:T$679,19,FALSE)</f>
        <v>0</v>
      </c>
      <c r="S43" s="19">
        <f t="shared" si="3"/>
        <v>28800</v>
      </c>
      <c r="T43" s="69">
        <f t="shared" si="0"/>
        <v>28800</v>
      </c>
      <c r="U43" s="20" t="s">
        <v>31</v>
      </c>
    </row>
    <row r="44" spans="1:21" x14ac:dyDescent="0.25">
      <c r="A44" s="21">
        <v>42</v>
      </c>
      <c r="B44" s="63" t="s">
        <v>208</v>
      </c>
      <c r="C44" s="26" t="s">
        <v>209</v>
      </c>
      <c r="D44" s="26" t="s">
        <v>23</v>
      </c>
      <c r="E44" s="26" t="s">
        <v>34</v>
      </c>
      <c r="F44" s="33" t="s">
        <v>210</v>
      </c>
      <c r="G44" s="28" t="s">
        <v>211</v>
      </c>
      <c r="H44" s="28" t="s">
        <v>70</v>
      </c>
      <c r="I44" s="29" t="s">
        <v>28</v>
      </c>
      <c r="J44" s="26" t="s">
        <v>29</v>
      </c>
      <c r="K44" s="34" t="s">
        <v>212</v>
      </c>
      <c r="L44" s="18">
        <f>VLOOKUP(B44,'[1]Enrolment Data 2024'!$B$13:$I$636,8,FALSE)</f>
        <v>8</v>
      </c>
      <c r="M44" s="18">
        <v>9000</v>
      </c>
      <c r="N44" s="18">
        <f t="shared" si="1"/>
        <v>72000</v>
      </c>
      <c r="O44" s="18">
        <f>VLOOKUP(B44,'[1]Tranche 1 2024 Actuals'!$B$7:$R$521,17,FALSE)</f>
        <v>27000</v>
      </c>
      <c r="P44" s="18">
        <f>VLOOKUP(B44,'[1]Tranche 2 2024 Actuals'!$B$7:$T$486,19,FALSE)</f>
        <v>27000</v>
      </c>
      <c r="Q44" s="18">
        <f t="shared" si="5"/>
        <v>18000</v>
      </c>
      <c r="R44" s="18">
        <f>VLOOKUP(B44,'[2]ECCE Trnch 1 Master List'!B$3:T$679,19,FALSE)</f>
        <v>0</v>
      </c>
      <c r="S44" s="19">
        <f t="shared" si="3"/>
        <v>18000</v>
      </c>
      <c r="T44" s="69">
        <f t="shared" si="0"/>
        <v>18000</v>
      </c>
      <c r="U44" s="20" t="s">
        <v>31</v>
      </c>
    </row>
    <row r="45" spans="1:21" x14ac:dyDescent="0.25">
      <c r="A45" s="13">
        <v>43</v>
      </c>
      <c r="B45" s="63" t="s">
        <v>213</v>
      </c>
      <c r="C45" s="26" t="s">
        <v>214</v>
      </c>
      <c r="D45" s="26" t="s">
        <v>23</v>
      </c>
      <c r="E45" s="26" t="s">
        <v>34</v>
      </c>
      <c r="F45" s="33" t="s">
        <v>40</v>
      </c>
      <c r="G45" s="28" t="s">
        <v>41</v>
      </c>
      <c r="H45" s="28" t="s">
        <v>27</v>
      </c>
      <c r="I45" s="29" t="s">
        <v>28</v>
      </c>
      <c r="J45" s="26" t="s">
        <v>29</v>
      </c>
      <c r="K45" s="26" t="s">
        <v>42</v>
      </c>
      <c r="L45" s="18">
        <f>VLOOKUP(B45,'[1]Enrolment Data 2024'!$B$13:$I$636,8,FALSE)</f>
        <v>12</v>
      </c>
      <c r="M45" s="18">
        <v>9000</v>
      </c>
      <c r="N45" s="18">
        <f t="shared" si="1"/>
        <v>108000</v>
      </c>
      <c r="O45" s="18">
        <f>VLOOKUP(B45,'[1]Tranche 1 2024 Actuals'!$B$7:$R$521,17,FALSE)</f>
        <v>43200</v>
      </c>
      <c r="P45" s="18">
        <f>VLOOKUP(B45,'[1]Tranche 2 2024 Actuals'!$B$7:$T$486,19,FALSE)</f>
        <v>43200</v>
      </c>
      <c r="Q45" s="18">
        <f t="shared" si="5"/>
        <v>21600</v>
      </c>
      <c r="R45" s="18">
        <f>VLOOKUP(B45,'[2]ECCE Trnch 1 Master List'!B$3:T$679,19,FALSE)</f>
        <v>0</v>
      </c>
      <c r="S45" s="19">
        <f t="shared" si="3"/>
        <v>21600</v>
      </c>
      <c r="T45" s="69">
        <f t="shared" si="0"/>
        <v>21600</v>
      </c>
      <c r="U45" s="20" t="s">
        <v>31</v>
      </c>
    </row>
    <row r="46" spans="1:21" ht="15" customHeight="1" x14ac:dyDescent="0.25">
      <c r="A46" s="21">
        <v>44</v>
      </c>
      <c r="B46" s="63" t="s">
        <v>215</v>
      </c>
      <c r="C46" s="26" t="s">
        <v>216</v>
      </c>
      <c r="D46" s="26" t="s">
        <v>23</v>
      </c>
      <c r="E46" s="26" t="s">
        <v>24</v>
      </c>
      <c r="F46" s="27" t="s">
        <v>217</v>
      </c>
      <c r="G46" s="28" t="s">
        <v>218</v>
      </c>
      <c r="H46" s="28" t="s">
        <v>27</v>
      </c>
      <c r="I46" s="29" t="s">
        <v>28</v>
      </c>
      <c r="J46" s="26" t="s">
        <v>29</v>
      </c>
      <c r="K46" s="26" t="s">
        <v>219</v>
      </c>
      <c r="L46" s="18">
        <f>VLOOKUP(B46,'[1]Enrolment Data 2024'!$B$13:$I$636,8,FALSE)</f>
        <v>13</v>
      </c>
      <c r="M46" s="18">
        <v>9000</v>
      </c>
      <c r="N46" s="18">
        <f t="shared" si="1"/>
        <v>117000</v>
      </c>
      <c r="O46" s="18">
        <f>VLOOKUP(B46,'[1]Tranche 1 2024 Actuals'!$B$7:$R$521,17,FALSE)</f>
        <v>24300</v>
      </c>
      <c r="P46" s="18">
        <f>VLOOKUP(B46,'[1]Tranche 2 2024 Actuals'!$B$7:$T$486,19,FALSE)</f>
        <v>24300</v>
      </c>
      <c r="Q46" s="18">
        <f t="shared" si="5"/>
        <v>68400</v>
      </c>
      <c r="R46" s="37">
        <f>VLOOKUP(B46,'[2]ECCE Trnch 1 Master List'!B$3:T$679,19,FALSE)</f>
        <v>0</v>
      </c>
      <c r="S46" s="19">
        <f t="shared" si="3"/>
        <v>68400</v>
      </c>
      <c r="T46" s="69">
        <f t="shared" si="0"/>
        <v>68400</v>
      </c>
      <c r="U46" s="20" t="s">
        <v>31</v>
      </c>
    </row>
    <row r="47" spans="1:21" x14ac:dyDescent="0.25">
      <c r="A47" s="13">
        <v>45</v>
      </c>
      <c r="B47" s="63" t="s">
        <v>220</v>
      </c>
      <c r="C47" s="26" t="s">
        <v>221</v>
      </c>
      <c r="D47" s="26" t="s">
        <v>23</v>
      </c>
      <c r="E47" s="26" t="s">
        <v>34</v>
      </c>
      <c r="F47" s="27" t="s">
        <v>222</v>
      </c>
      <c r="G47" s="28" t="s">
        <v>223</v>
      </c>
      <c r="H47" s="28" t="s">
        <v>27</v>
      </c>
      <c r="I47" s="29" t="s">
        <v>28</v>
      </c>
      <c r="J47" s="26" t="s">
        <v>29</v>
      </c>
      <c r="K47" s="26" t="s">
        <v>224</v>
      </c>
      <c r="L47" s="18">
        <f>VLOOKUP(B47,'[1]Enrolment Data 2024'!$B$13:$I$636,8,FALSE)</f>
        <v>8</v>
      </c>
      <c r="M47" s="18">
        <v>9000</v>
      </c>
      <c r="N47" s="18">
        <f t="shared" si="1"/>
        <v>72000</v>
      </c>
      <c r="O47" s="18">
        <f>VLOOKUP(B47,'[1]Tranche 1 2024 Actuals'!$B$7:$R$521,17,FALSE)</f>
        <v>29700</v>
      </c>
      <c r="P47" s="18">
        <f>VLOOKUP(B47,'[1]Tranche 2 2024 Actuals'!$B$7:$T$486,19,FALSE)</f>
        <v>29700</v>
      </c>
      <c r="Q47" s="18">
        <f t="shared" si="5"/>
        <v>12600</v>
      </c>
      <c r="R47" s="18"/>
      <c r="S47" s="19">
        <f t="shared" si="3"/>
        <v>12600</v>
      </c>
      <c r="T47" s="69">
        <f t="shared" si="0"/>
        <v>12600</v>
      </c>
      <c r="U47" s="20" t="s">
        <v>31</v>
      </c>
    </row>
    <row r="48" spans="1:21" ht="15" customHeight="1" x14ac:dyDescent="0.25">
      <c r="A48" s="21">
        <v>46</v>
      </c>
      <c r="B48" s="63" t="s">
        <v>225</v>
      </c>
      <c r="C48" s="26" t="s">
        <v>226</v>
      </c>
      <c r="D48" s="26" t="s">
        <v>23</v>
      </c>
      <c r="E48" s="26" t="s">
        <v>34</v>
      </c>
      <c r="F48" s="27" t="s">
        <v>227</v>
      </c>
      <c r="G48" s="28" t="s">
        <v>228</v>
      </c>
      <c r="H48" s="28" t="s">
        <v>27</v>
      </c>
      <c r="I48" s="29" t="s">
        <v>28</v>
      </c>
      <c r="J48" s="26" t="s">
        <v>29</v>
      </c>
      <c r="K48" s="26" t="s">
        <v>229</v>
      </c>
      <c r="L48" s="18">
        <f>VLOOKUP(B48,'[1]Enrolment Data 2024'!$B$13:$I$636,8,FALSE)</f>
        <v>12</v>
      </c>
      <c r="M48" s="18">
        <v>9000</v>
      </c>
      <c r="N48" s="18">
        <f t="shared" si="1"/>
        <v>108000</v>
      </c>
      <c r="O48" s="18">
        <f>VLOOKUP(B48,'[1]Tranche 1 2024 Actuals'!$B$7:$R$521,17,FALSE)</f>
        <v>24300</v>
      </c>
      <c r="P48" s="18">
        <f>VLOOKUP(B48,'[1]Tranche 2 2024 Actuals'!$B$7:$T$486,19,FALSE)</f>
        <v>24300</v>
      </c>
      <c r="Q48" s="18">
        <f t="shared" si="5"/>
        <v>59400</v>
      </c>
      <c r="R48" s="18"/>
      <c r="S48" s="19">
        <f t="shared" si="3"/>
        <v>59400</v>
      </c>
      <c r="T48" s="69">
        <f t="shared" si="0"/>
        <v>59400</v>
      </c>
      <c r="U48" s="20" t="s">
        <v>31</v>
      </c>
    </row>
    <row r="49" spans="1:21" x14ac:dyDescent="0.25">
      <c r="A49" s="13">
        <v>47</v>
      </c>
      <c r="B49" s="63" t="s">
        <v>230</v>
      </c>
      <c r="C49" s="26" t="s">
        <v>231</v>
      </c>
      <c r="D49" s="26" t="s">
        <v>23</v>
      </c>
      <c r="E49" s="26" t="s">
        <v>34</v>
      </c>
      <c r="F49" s="33" t="s">
        <v>232</v>
      </c>
      <c r="G49" s="28" t="s">
        <v>233</v>
      </c>
      <c r="H49" s="28" t="s">
        <v>234</v>
      </c>
      <c r="I49" s="29" t="s">
        <v>28</v>
      </c>
      <c r="J49" s="26" t="s">
        <v>29</v>
      </c>
      <c r="K49" s="34" t="s">
        <v>235</v>
      </c>
      <c r="L49" s="18">
        <f>VLOOKUP(B49,'[1]Enrolment Data 2024'!$B$13:$I$636,8,FALSE)</f>
        <v>6</v>
      </c>
      <c r="M49" s="18">
        <v>9000</v>
      </c>
      <c r="N49" s="18">
        <f t="shared" si="1"/>
        <v>54000</v>
      </c>
      <c r="O49" s="18"/>
      <c r="P49" s="18"/>
      <c r="Q49" s="18">
        <f t="shared" si="5"/>
        <v>54000</v>
      </c>
      <c r="R49" s="18">
        <f>VLOOKUP(B49,'[2]ECCE Trnch 1 Master List'!B$3:T$679,19,FALSE)</f>
        <v>0</v>
      </c>
      <c r="S49" s="19">
        <f t="shared" si="3"/>
        <v>54000</v>
      </c>
      <c r="T49" s="69">
        <f t="shared" si="0"/>
        <v>54000</v>
      </c>
      <c r="U49" s="20" t="s">
        <v>31</v>
      </c>
    </row>
    <row r="50" spans="1:21" ht="15" customHeight="1" x14ac:dyDescent="0.25">
      <c r="A50" s="21">
        <v>48</v>
      </c>
      <c r="B50" s="63" t="s">
        <v>236</v>
      </c>
      <c r="C50" s="26" t="s">
        <v>64</v>
      </c>
      <c r="D50" s="26" t="s">
        <v>23</v>
      </c>
      <c r="E50" s="26" t="s">
        <v>34</v>
      </c>
      <c r="F50" s="27" t="s">
        <v>63</v>
      </c>
      <c r="G50" s="28" t="s">
        <v>64</v>
      </c>
      <c r="H50" s="28" t="s">
        <v>27</v>
      </c>
      <c r="I50" s="29" t="s">
        <v>28</v>
      </c>
      <c r="J50" s="26" t="s">
        <v>29</v>
      </c>
      <c r="K50" s="26" t="s">
        <v>65</v>
      </c>
      <c r="L50" s="18">
        <f>VLOOKUP(B50,'[1]Enrolment Data 2024'!$B$13:$I$636,8,FALSE)</f>
        <v>22</v>
      </c>
      <c r="M50" s="18">
        <v>9000</v>
      </c>
      <c r="N50" s="18">
        <f t="shared" si="1"/>
        <v>198000</v>
      </c>
      <c r="O50" s="18">
        <f>VLOOKUP(B50,'[1]Tranche 1 2024 Actuals'!$B$7:$R$521,17,FALSE)</f>
        <v>83700</v>
      </c>
      <c r="P50" s="18">
        <f>VLOOKUP(B50,'[1]Tranche 2 2024 Actuals'!$B$7:$T$486,19,FALSE)</f>
        <v>83700</v>
      </c>
      <c r="Q50" s="18">
        <f t="shared" si="5"/>
        <v>30600</v>
      </c>
      <c r="R50" s="18">
        <f>VLOOKUP(B50,'[2]ECCE Trnch 1 Master List'!B$3:T$679,19,FALSE)</f>
        <v>0</v>
      </c>
      <c r="S50" s="19">
        <f t="shared" si="3"/>
        <v>30600</v>
      </c>
      <c r="T50" s="69">
        <f t="shared" si="0"/>
        <v>30600</v>
      </c>
      <c r="U50" s="20" t="s">
        <v>31</v>
      </c>
    </row>
    <row r="51" spans="1:21" ht="15" customHeight="1" x14ac:dyDescent="0.25">
      <c r="A51" s="13">
        <v>49</v>
      </c>
      <c r="B51" s="63" t="s">
        <v>237</v>
      </c>
      <c r="C51" s="26" t="s">
        <v>238</v>
      </c>
      <c r="D51" s="26" t="s">
        <v>23</v>
      </c>
      <c r="E51" s="26" t="s">
        <v>24</v>
      </c>
      <c r="F51" s="27" t="s">
        <v>95</v>
      </c>
      <c r="G51" s="28" t="s">
        <v>239</v>
      </c>
      <c r="H51" s="28" t="s">
        <v>27</v>
      </c>
      <c r="I51" s="29" t="s">
        <v>28</v>
      </c>
      <c r="J51" s="26" t="s">
        <v>29</v>
      </c>
      <c r="K51" s="26" t="s">
        <v>97</v>
      </c>
      <c r="L51" s="18">
        <f>VLOOKUP(B51,'[1]Enrolment Data 2024'!$B$13:$I$636,8,FALSE)</f>
        <v>8</v>
      </c>
      <c r="M51" s="18">
        <v>9000</v>
      </c>
      <c r="N51" s="18">
        <f t="shared" si="1"/>
        <v>72000</v>
      </c>
      <c r="O51" s="18">
        <f>VLOOKUP(B51,'[1]Tranche 1 2024 Actuals'!$B$7:$R$521,17,FALSE)</f>
        <v>24300</v>
      </c>
      <c r="P51" s="18">
        <f>VLOOKUP(B51,'[1]Tranche 2 2024 Actuals'!$B$7:$T$486,19,FALSE)</f>
        <v>24300</v>
      </c>
      <c r="Q51" s="18">
        <f t="shared" si="5"/>
        <v>23400</v>
      </c>
      <c r="R51" s="18">
        <f>VLOOKUP(B51,'[2]ECCE Trnch 1 Master List'!B$3:T$679,19,FALSE)</f>
        <v>0</v>
      </c>
      <c r="S51" s="19">
        <f t="shared" si="3"/>
        <v>23400</v>
      </c>
      <c r="T51" s="69">
        <f t="shared" si="0"/>
        <v>23400</v>
      </c>
      <c r="U51" s="20" t="s">
        <v>31</v>
      </c>
    </row>
    <row r="52" spans="1:21" ht="15" customHeight="1" x14ac:dyDescent="0.25">
      <c r="A52" s="21">
        <v>50</v>
      </c>
      <c r="B52" s="63" t="s">
        <v>240</v>
      </c>
      <c r="C52" s="26" t="s">
        <v>241</v>
      </c>
      <c r="D52" s="26" t="s">
        <v>23</v>
      </c>
      <c r="E52" s="26" t="s">
        <v>34</v>
      </c>
      <c r="F52" s="27" t="s">
        <v>242</v>
      </c>
      <c r="G52" s="28" t="s">
        <v>241</v>
      </c>
      <c r="H52" s="28" t="s">
        <v>27</v>
      </c>
      <c r="I52" s="29" t="s">
        <v>28</v>
      </c>
      <c r="J52" s="26" t="s">
        <v>29</v>
      </c>
      <c r="K52" s="26" t="s">
        <v>243</v>
      </c>
      <c r="L52" s="18">
        <f>VLOOKUP(B52,'[1]Enrolment Data 2024'!$B$13:$I$636,8,FALSE)</f>
        <v>37</v>
      </c>
      <c r="M52" s="18">
        <v>9000</v>
      </c>
      <c r="N52" s="18">
        <f t="shared" si="1"/>
        <v>333000</v>
      </c>
      <c r="O52" s="18">
        <f>VLOOKUP(B52,'[1]Tranche 1 2024 Actuals'!$B$7:$R$521,17,FALSE)</f>
        <v>108000</v>
      </c>
      <c r="P52" s="18">
        <f>VLOOKUP(B52,'[1]Tranche 2 2024 Actuals'!$B$7:$T$486,19,FALSE)</f>
        <v>108000</v>
      </c>
      <c r="Q52" s="18">
        <f t="shared" si="5"/>
        <v>117000</v>
      </c>
      <c r="R52" s="18">
        <f>VLOOKUP(B52,'[2]ECCE Trnch 1 Master List'!B$3:T$679,19,FALSE)</f>
        <v>0</v>
      </c>
      <c r="S52" s="19">
        <f t="shared" si="3"/>
        <v>117000</v>
      </c>
      <c r="T52" s="69">
        <f t="shared" si="0"/>
        <v>117000</v>
      </c>
      <c r="U52" s="20" t="s">
        <v>31</v>
      </c>
    </row>
    <row r="53" spans="1:21" ht="15" customHeight="1" x14ac:dyDescent="0.25">
      <c r="A53" s="13">
        <v>51</v>
      </c>
      <c r="B53" s="63" t="s">
        <v>244</v>
      </c>
      <c r="C53" s="26" t="s">
        <v>245</v>
      </c>
      <c r="D53" s="26" t="s">
        <v>23</v>
      </c>
      <c r="E53" s="26" t="s">
        <v>34</v>
      </c>
      <c r="F53" s="27" t="s">
        <v>90</v>
      </c>
      <c r="G53" s="28" t="s">
        <v>91</v>
      </c>
      <c r="H53" s="28" t="s">
        <v>27</v>
      </c>
      <c r="I53" s="29" t="s">
        <v>28</v>
      </c>
      <c r="J53" s="26" t="s">
        <v>29</v>
      </c>
      <c r="K53" s="26" t="s">
        <v>92</v>
      </c>
      <c r="L53" s="18">
        <f>VLOOKUP(B53,'[1]Enrolment Data 2024'!$B$13:$I$636,8,FALSE)</f>
        <v>33</v>
      </c>
      <c r="M53" s="18">
        <v>9000</v>
      </c>
      <c r="N53" s="18">
        <f t="shared" si="1"/>
        <v>297000</v>
      </c>
      <c r="O53" s="18">
        <f>VLOOKUP(B53,'[1]Tranche 1 2024 Actuals'!$B$7:$R$521,17,FALSE)</f>
        <v>118800</v>
      </c>
      <c r="P53" s="18">
        <f>VLOOKUP(B53,'[1]Tranche 2 2024 Actuals'!$B$7:$T$486,19,FALSE)</f>
        <v>118800</v>
      </c>
      <c r="Q53" s="18">
        <f t="shared" si="5"/>
        <v>59400</v>
      </c>
      <c r="R53" s="18">
        <f>VLOOKUP(B53,'[2]ECCE Trnch 1 Master List'!B$3:T$679,19,FALSE)</f>
        <v>0</v>
      </c>
      <c r="S53" s="19">
        <f t="shared" si="3"/>
        <v>59400</v>
      </c>
      <c r="T53" s="69">
        <f t="shared" si="0"/>
        <v>59400</v>
      </c>
      <c r="U53" s="20" t="s">
        <v>31</v>
      </c>
    </row>
    <row r="54" spans="1:21" ht="15" customHeight="1" x14ac:dyDescent="0.25">
      <c r="A54" s="21">
        <v>52</v>
      </c>
      <c r="B54" s="63" t="s">
        <v>246</v>
      </c>
      <c r="C54" s="26" t="s">
        <v>247</v>
      </c>
      <c r="D54" s="26" t="s">
        <v>23</v>
      </c>
      <c r="E54" s="26" t="s">
        <v>34</v>
      </c>
      <c r="F54" s="27" t="s">
        <v>248</v>
      </c>
      <c r="G54" s="28" t="s">
        <v>247</v>
      </c>
      <c r="H54" s="28" t="s">
        <v>70</v>
      </c>
      <c r="I54" s="29" t="s">
        <v>28</v>
      </c>
      <c r="J54" s="26" t="s">
        <v>29</v>
      </c>
      <c r="K54" s="26" t="s">
        <v>249</v>
      </c>
      <c r="L54" s="18">
        <f>VLOOKUP(B54,'[1]Enrolment Data 2024'!$B$13:$I$636,8,FALSE)</f>
        <v>13</v>
      </c>
      <c r="M54" s="18">
        <v>9000</v>
      </c>
      <c r="N54" s="18">
        <f t="shared" si="1"/>
        <v>117000</v>
      </c>
      <c r="O54" s="18">
        <f>VLOOKUP(B54,'[1]Tranche 1 2024 Actuals'!$B$7:$R$521,17,FALSE)</f>
        <v>13500</v>
      </c>
      <c r="P54" s="18">
        <f>VLOOKUP(B54,'[1]Tranche 2 2024 Actuals'!$B$7:$T$486,19,FALSE)</f>
        <v>13500</v>
      </c>
      <c r="Q54" s="18">
        <f t="shared" si="5"/>
        <v>90000</v>
      </c>
      <c r="R54" s="37">
        <f>VLOOKUP(B54,'[2]ECCE Trnch 1 Master List'!B$3:T$679,19,FALSE)</f>
        <v>0</v>
      </c>
      <c r="S54" s="19">
        <f t="shared" si="3"/>
        <v>90000</v>
      </c>
      <c r="T54" s="69">
        <f t="shared" si="0"/>
        <v>90000</v>
      </c>
      <c r="U54" s="20" t="s">
        <v>31</v>
      </c>
    </row>
    <row r="55" spans="1:21" ht="15" customHeight="1" x14ac:dyDescent="0.25">
      <c r="A55" s="13">
        <v>53</v>
      </c>
      <c r="B55" s="63" t="s">
        <v>250</v>
      </c>
      <c r="C55" s="26" t="s">
        <v>251</v>
      </c>
      <c r="D55" s="26" t="s">
        <v>23</v>
      </c>
      <c r="E55" s="26" t="s">
        <v>34</v>
      </c>
      <c r="F55" s="33" t="s">
        <v>252</v>
      </c>
      <c r="G55" s="28" t="s">
        <v>251</v>
      </c>
      <c r="H55" s="28" t="s">
        <v>192</v>
      </c>
      <c r="I55" s="29" t="s">
        <v>28</v>
      </c>
      <c r="J55" s="26" t="s">
        <v>29</v>
      </c>
      <c r="K55" s="26" t="s">
        <v>253</v>
      </c>
      <c r="L55" s="18">
        <f>VLOOKUP(B55,'[1]Enrolment Data 2024'!$B$13:$I$636,8,FALSE)</f>
        <v>8</v>
      </c>
      <c r="M55" s="18">
        <v>9000</v>
      </c>
      <c r="N55" s="18">
        <f t="shared" si="1"/>
        <v>72000</v>
      </c>
      <c r="O55" s="18">
        <f>VLOOKUP(B55,'[1]Tranche 1 2024 Actuals'!$B$7:$R$521,17,FALSE)</f>
        <v>8500</v>
      </c>
      <c r="P55" s="18">
        <f>VLOOKUP(B55,'[1]Tranche 2 2024 Actuals'!$B$7:$T$486,19,FALSE)</f>
        <v>8500</v>
      </c>
      <c r="Q55" s="18">
        <f t="shared" si="5"/>
        <v>55000</v>
      </c>
      <c r="R55" s="18">
        <v>5000</v>
      </c>
      <c r="S55" s="19">
        <f t="shared" si="3"/>
        <v>50000</v>
      </c>
      <c r="T55" s="69">
        <f t="shared" si="0"/>
        <v>50000</v>
      </c>
      <c r="U55" s="20" t="s">
        <v>31</v>
      </c>
    </row>
    <row r="56" spans="1:21" ht="15" customHeight="1" x14ac:dyDescent="0.25">
      <c r="A56" s="21">
        <v>54</v>
      </c>
      <c r="B56" s="63" t="s">
        <v>254</v>
      </c>
      <c r="C56" s="26" t="s">
        <v>255</v>
      </c>
      <c r="D56" s="26" t="s">
        <v>23</v>
      </c>
      <c r="E56" s="26" t="s">
        <v>34</v>
      </c>
      <c r="F56" s="27" t="s">
        <v>80</v>
      </c>
      <c r="G56" s="28" t="s">
        <v>81</v>
      </c>
      <c r="H56" s="28" t="s">
        <v>27</v>
      </c>
      <c r="I56" s="29" t="s">
        <v>28</v>
      </c>
      <c r="J56" s="26" t="s">
        <v>29</v>
      </c>
      <c r="K56" s="26" t="s">
        <v>82</v>
      </c>
      <c r="L56" s="18">
        <f>VLOOKUP(B56,'[1]Enrolment Data 2024'!$B$13:$I$636,8,FALSE)</f>
        <v>8</v>
      </c>
      <c r="M56" s="18">
        <v>9000</v>
      </c>
      <c r="N56" s="18">
        <f t="shared" si="1"/>
        <v>72000</v>
      </c>
      <c r="O56" s="18">
        <f>VLOOKUP(B56,'[1]Tranche 1 2024 Actuals'!$B$7:$R$521,17,FALSE)</f>
        <v>10800</v>
      </c>
      <c r="P56" s="18">
        <f>VLOOKUP(B56,'[1]Tranche 2 2024 Actuals'!$B$7:$T$486,19,FALSE)</f>
        <v>10800</v>
      </c>
      <c r="Q56" s="18">
        <f t="shared" si="5"/>
        <v>50400</v>
      </c>
      <c r="R56" s="18">
        <v>10000</v>
      </c>
      <c r="S56" s="19">
        <f t="shared" si="3"/>
        <v>40400</v>
      </c>
      <c r="T56" s="69">
        <f t="shared" si="0"/>
        <v>40400</v>
      </c>
      <c r="U56" s="20" t="s">
        <v>31</v>
      </c>
    </row>
    <row r="57" spans="1:21" ht="15" customHeight="1" x14ac:dyDescent="0.25">
      <c r="A57" s="13">
        <v>55</v>
      </c>
      <c r="B57" s="63" t="s">
        <v>256</v>
      </c>
      <c r="C57" s="26" t="s">
        <v>257</v>
      </c>
      <c r="D57" s="26" t="s">
        <v>23</v>
      </c>
      <c r="E57" s="26" t="s">
        <v>34</v>
      </c>
      <c r="F57" s="33" t="s">
        <v>68</v>
      </c>
      <c r="G57" s="28" t="s">
        <v>69</v>
      </c>
      <c r="H57" s="28" t="s">
        <v>70</v>
      </c>
      <c r="I57" s="29" t="s">
        <v>28</v>
      </c>
      <c r="J57" s="26" t="s">
        <v>29</v>
      </c>
      <c r="K57" s="34" t="s">
        <v>71</v>
      </c>
      <c r="L57" s="18">
        <f>VLOOKUP(B57,'[1]Enrolment Data 2024'!$B$13:$I$636,8,FALSE)</f>
        <v>13</v>
      </c>
      <c r="M57" s="18">
        <v>9000</v>
      </c>
      <c r="N57" s="18">
        <f t="shared" si="1"/>
        <v>117000</v>
      </c>
      <c r="O57" s="18">
        <f>VLOOKUP(B57,'[1]Tranche 1 2024 Actuals'!$B$7:$R$521,17,FALSE)</f>
        <v>37800</v>
      </c>
      <c r="P57" s="18">
        <f>VLOOKUP(B57,'[1]Tranche 2 2024 Actuals'!$B$7:$T$486,19,FALSE)</f>
        <v>37800</v>
      </c>
      <c r="Q57" s="18">
        <f t="shared" si="5"/>
        <v>41400</v>
      </c>
      <c r="R57" s="18">
        <f>VLOOKUP(B57,'[2]ECCE Trnch 1 Master List'!B$3:T$679,19,FALSE)</f>
        <v>0</v>
      </c>
      <c r="S57" s="19">
        <f t="shared" si="3"/>
        <v>41400</v>
      </c>
      <c r="T57" s="69">
        <f t="shared" si="0"/>
        <v>41400</v>
      </c>
      <c r="U57" s="20" t="s">
        <v>31</v>
      </c>
    </row>
    <row r="58" spans="1:21" ht="15" customHeight="1" x14ac:dyDescent="0.25">
      <c r="A58" s="21">
        <v>56</v>
      </c>
      <c r="B58" s="63" t="s">
        <v>258</v>
      </c>
      <c r="C58" s="26" t="s">
        <v>259</v>
      </c>
      <c r="D58" s="26" t="s">
        <v>23</v>
      </c>
      <c r="E58" s="26" t="s">
        <v>24</v>
      </c>
      <c r="F58" s="33" t="s">
        <v>105</v>
      </c>
      <c r="G58" s="28" t="s">
        <v>106</v>
      </c>
      <c r="H58" s="28" t="s">
        <v>27</v>
      </c>
      <c r="I58" s="29" t="s">
        <v>28</v>
      </c>
      <c r="J58" s="26" t="s">
        <v>29</v>
      </c>
      <c r="K58" s="34" t="s">
        <v>107</v>
      </c>
      <c r="L58" s="18">
        <f>VLOOKUP(B58,'[1]Enrolment Data 2024'!$B$13:$I$636,8,FALSE)</f>
        <v>14</v>
      </c>
      <c r="M58" s="18">
        <v>9000</v>
      </c>
      <c r="N58" s="18">
        <f t="shared" si="1"/>
        <v>126000</v>
      </c>
      <c r="O58" s="18">
        <f>VLOOKUP(B58,'[1]Tranche 1 2024 Actuals'!$B$7:$R$521,17,FALSE)</f>
        <v>37800</v>
      </c>
      <c r="P58" s="18">
        <f>VLOOKUP(B58,'[1]Tranche 2 2024 Actuals'!$B$7:$T$486,19,FALSE)</f>
        <v>37800</v>
      </c>
      <c r="Q58" s="18">
        <f t="shared" si="5"/>
        <v>50400</v>
      </c>
      <c r="R58" s="18">
        <f>VLOOKUP(B58,'[2]ECCE Trnch 1 Master List'!B$3:T$679,19,FALSE)</f>
        <v>0</v>
      </c>
      <c r="S58" s="19">
        <f t="shared" si="3"/>
        <v>50400</v>
      </c>
      <c r="T58" s="69">
        <f t="shared" si="0"/>
        <v>50400</v>
      </c>
      <c r="U58" s="20" t="s">
        <v>31</v>
      </c>
    </row>
    <row r="59" spans="1:21" ht="15" customHeight="1" x14ac:dyDescent="0.25">
      <c r="A59" s="13">
        <v>57</v>
      </c>
      <c r="B59" s="63" t="s">
        <v>260</v>
      </c>
      <c r="C59" s="26" t="s">
        <v>261</v>
      </c>
      <c r="D59" s="26" t="s">
        <v>23</v>
      </c>
      <c r="E59" s="26" t="s">
        <v>24</v>
      </c>
      <c r="F59" s="27" t="s">
        <v>262</v>
      </c>
      <c r="G59" s="28" t="s">
        <v>263</v>
      </c>
      <c r="H59" s="28" t="s">
        <v>264</v>
      </c>
      <c r="I59" s="29" t="s">
        <v>28</v>
      </c>
      <c r="J59" s="26" t="s">
        <v>29</v>
      </c>
      <c r="K59" s="26" t="s">
        <v>265</v>
      </c>
      <c r="L59" s="18">
        <f>VLOOKUP(B59,'[1]Enrolment Data 2024'!$B$13:$I$636,8,FALSE)</f>
        <v>11</v>
      </c>
      <c r="M59" s="18">
        <v>9000</v>
      </c>
      <c r="N59" s="18">
        <f t="shared" si="1"/>
        <v>99000</v>
      </c>
      <c r="O59" s="18">
        <f>VLOOKUP(B59,'[1]Tranche 1 2024 Actuals'!$B$7:$R$521,17,FALSE)</f>
        <v>45900</v>
      </c>
      <c r="P59" s="18">
        <f>VLOOKUP(B59,'[1]Tranche 2 2024 Actuals'!$B$7:$T$486,19,FALSE)</f>
        <v>45900</v>
      </c>
      <c r="Q59" s="18">
        <f t="shared" si="5"/>
        <v>7200</v>
      </c>
      <c r="R59" s="18">
        <f>VLOOKUP(B59,'[2]ECCE Trnch 1 Master List'!B$3:T$679,19,FALSE)</f>
        <v>0</v>
      </c>
      <c r="S59" s="19">
        <f t="shared" si="3"/>
        <v>7200</v>
      </c>
      <c r="T59" s="69">
        <f t="shared" si="0"/>
        <v>7200</v>
      </c>
      <c r="U59" s="20" t="s">
        <v>31</v>
      </c>
    </row>
    <row r="60" spans="1:21" ht="15" customHeight="1" x14ac:dyDescent="0.25">
      <c r="A60" s="21">
        <v>58</v>
      </c>
      <c r="B60" s="63" t="s">
        <v>266</v>
      </c>
      <c r="C60" s="26" t="s">
        <v>267</v>
      </c>
      <c r="D60" s="26" t="s">
        <v>23</v>
      </c>
      <c r="E60" s="26" t="s">
        <v>34</v>
      </c>
      <c r="F60" s="27" t="s">
        <v>268</v>
      </c>
      <c r="G60" s="28" t="s">
        <v>269</v>
      </c>
      <c r="H60" s="28" t="s">
        <v>70</v>
      </c>
      <c r="I60" s="29" t="s">
        <v>28</v>
      </c>
      <c r="J60" s="26" t="s">
        <v>29</v>
      </c>
      <c r="K60" s="26" t="s">
        <v>270</v>
      </c>
      <c r="L60" s="18">
        <f>VLOOKUP(B60,'[1]Enrolment Data 2024'!$B$13:$I$636,8,FALSE)</f>
        <v>16</v>
      </c>
      <c r="M60" s="18">
        <v>9000</v>
      </c>
      <c r="N60" s="18">
        <f t="shared" si="1"/>
        <v>144000</v>
      </c>
      <c r="O60" s="18">
        <f>VLOOKUP(B60,'[1]Tranche 1 2024 Actuals'!$B$7:$R$521,17,FALSE)</f>
        <v>54000</v>
      </c>
      <c r="P60" s="18">
        <f>VLOOKUP(B60,'[1]Tranche 2 2024 Actuals'!$B$7:$T$486,19,FALSE)</f>
        <v>54000</v>
      </c>
      <c r="Q60" s="18">
        <f t="shared" si="5"/>
        <v>36000</v>
      </c>
      <c r="R60" s="18">
        <f>VLOOKUP(B60,'[2]ECCE Trnch 1 Master List'!B$3:T$679,19,FALSE)</f>
        <v>0</v>
      </c>
      <c r="S60" s="19">
        <f t="shared" si="3"/>
        <v>36000</v>
      </c>
      <c r="T60" s="69">
        <f t="shared" si="0"/>
        <v>36000</v>
      </c>
      <c r="U60" s="20" t="s">
        <v>31</v>
      </c>
    </row>
    <row r="61" spans="1:21" ht="15" customHeight="1" x14ac:dyDescent="0.25">
      <c r="A61" s="13">
        <v>59</v>
      </c>
      <c r="B61" s="62" t="s">
        <v>271</v>
      </c>
      <c r="C61" s="22" t="s">
        <v>272</v>
      </c>
      <c r="D61" s="22" t="s">
        <v>23</v>
      </c>
      <c r="E61" s="22" t="s">
        <v>24</v>
      </c>
      <c r="F61" s="23" t="s">
        <v>273</v>
      </c>
      <c r="G61" s="24" t="s">
        <v>274</v>
      </c>
      <c r="H61" s="24" t="s">
        <v>27</v>
      </c>
      <c r="I61" s="25" t="s">
        <v>28</v>
      </c>
      <c r="J61" s="22" t="s">
        <v>29</v>
      </c>
      <c r="K61" s="22" t="s">
        <v>275</v>
      </c>
      <c r="L61" s="18">
        <f>VLOOKUP(B61,'[1]Enrolment Data 2024'!$B$13:$I$636,8,FALSE)</f>
        <v>23</v>
      </c>
      <c r="M61" s="18">
        <v>9000</v>
      </c>
      <c r="N61" s="18">
        <f t="shared" si="1"/>
        <v>207000</v>
      </c>
      <c r="O61" s="18">
        <f>VLOOKUP(B61,'[1]Tranche 1 2024 Actuals'!$B$7:$R$521,17,FALSE)</f>
        <v>81000</v>
      </c>
      <c r="P61" s="18">
        <f>VLOOKUP(B61,'[1]Tranche 2 2024 Actuals'!$B$7:$T$486,19,FALSE)</f>
        <v>81000</v>
      </c>
      <c r="Q61" s="18">
        <f t="shared" si="5"/>
        <v>45000</v>
      </c>
      <c r="R61" s="18"/>
      <c r="S61" s="19">
        <f t="shared" si="3"/>
        <v>45000</v>
      </c>
      <c r="T61" s="69">
        <f t="shared" si="0"/>
        <v>45000</v>
      </c>
      <c r="U61" s="20" t="s">
        <v>31</v>
      </c>
    </row>
    <row r="62" spans="1:21" ht="15" customHeight="1" x14ac:dyDescent="0.25">
      <c r="A62" s="21">
        <v>60</v>
      </c>
      <c r="B62" s="62" t="s">
        <v>276</v>
      </c>
      <c r="C62" s="22" t="s">
        <v>277</v>
      </c>
      <c r="D62" s="22" t="s">
        <v>23</v>
      </c>
      <c r="E62" s="22" t="s">
        <v>34</v>
      </c>
      <c r="F62" s="23" t="s">
        <v>278</v>
      </c>
      <c r="G62" s="24" t="s">
        <v>279</v>
      </c>
      <c r="H62" s="24" t="s">
        <v>27</v>
      </c>
      <c r="I62" s="25" t="s">
        <v>28</v>
      </c>
      <c r="J62" s="22" t="s">
        <v>29</v>
      </c>
      <c r="K62" s="22" t="s">
        <v>280</v>
      </c>
      <c r="L62" s="18">
        <f>VLOOKUP(B62,'[1]Enrolment Data 2024'!$B$13:$I$636,8,FALSE)</f>
        <v>29</v>
      </c>
      <c r="M62" s="18">
        <v>9000</v>
      </c>
      <c r="N62" s="18">
        <f t="shared" si="1"/>
        <v>261000</v>
      </c>
      <c r="O62" s="18">
        <f>VLOOKUP(B62,'[1]Tranche 1 2024 Actuals'!$B$7:$R$521,17,FALSE)</f>
        <v>94500</v>
      </c>
      <c r="P62" s="18">
        <f>VLOOKUP(B62,'[1]Tranche 2 2024 Actuals'!$B$7:$T$486,19,FALSE)</f>
        <v>94500</v>
      </c>
      <c r="Q62" s="18">
        <f t="shared" si="5"/>
        <v>72000</v>
      </c>
      <c r="R62" s="18">
        <f>VLOOKUP(B62,'[2]ECCE Trnch 1 Master List'!B$3:T$679,19,FALSE)</f>
        <v>0</v>
      </c>
      <c r="S62" s="19">
        <f t="shared" si="3"/>
        <v>72000</v>
      </c>
      <c r="T62" s="69">
        <f t="shared" si="0"/>
        <v>72000</v>
      </c>
      <c r="U62" s="20" t="s">
        <v>31</v>
      </c>
    </row>
    <row r="63" spans="1:21" ht="15" customHeight="1" x14ac:dyDescent="0.25">
      <c r="A63" s="13">
        <v>61</v>
      </c>
      <c r="B63" s="62" t="s">
        <v>281</v>
      </c>
      <c r="C63" s="22" t="s">
        <v>282</v>
      </c>
      <c r="D63" s="22" t="s">
        <v>23</v>
      </c>
      <c r="E63" s="22" t="s">
        <v>24</v>
      </c>
      <c r="F63" s="23" t="s">
        <v>124</v>
      </c>
      <c r="G63" s="24" t="s">
        <v>125</v>
      </c>
      <c r="H63" s="24" t="s">
        <v>70</v>
      </c>
      <c r="I63" s="25" t="s">
        <v>28</v>
      </c>
      <c r="J63" s="22" t="s">
        <v>29</v>
      </c>
      <c r="K63" s="22" t="s">
        <v>126</v>
      </c>
      <c r="L63" s="18">
        <f>VLOOKUP(B63,'[1]Enrolment Data 2024'!$B$13:$I$636,8,FALSE)</f>
        <v>14</v>
      </c>
      <c r="M63" s="18">
        <v>9000</v>
      </c>
      <c r="N63" s="18">
        <f t="shared" si="1"/>
        <v>126000</v>
      </c>
      <c r="O63" s="18">
        <f>VLOOKUP(B63,'[1]Tranche 1 2024 Actuals'!$B$7:$R$521,17,FALSE)</f>
        <v>43200</v>
      </c>
      <c r="P63" s="18">
        <f>VLOOKUP(B63,'[1]Tranche 2 2024 Actuals'!$B$7:$T$486,19,FALSE)</f>
        <v>43200</v>
      </c>
      <c r="Q63" s="18">
        <f t="shared" si="5"/>
        <v>39600</v>
      </c>
      <c r="R63" s="18">
        <f>VLOOKUP(B63,'[2]ECCE Trnch 1 Master List'!B$3:T$679,19,FALSE)</f>
        <v>0</v>
      </c>
      <c r="S63" s="19">
        <f t="shared" si="3"/>
        <v>39600</v>
      </c>
      <c r="T63" s="69">
        <f t="shared" si="0"/>
        <v>39600</v>
      </c>
      <c r="U63" s="20" t="s">
        <v>31</v>
      </c>
    </row>
    <row r="64" spans="1:21" ht="15" customHeight="1" x14ac:dyDescent="0.25">
      <c r="A64" s="21">
        <v>62</v>
      </c>
      <c r="B64" s="62" t="s">
        <v>283</v>
      </c>
      <c r="C64" s="22" t="s">
        <v>284</v>
      </c>
      <c r="D64" s="22" t="s">
        <v>23</v>
      </c>
      <c r="E64" s="22" t="s">
        <v>24</v>
      </c>
      <c r="F64" s="23" t="s">
        <v>285</v>
      </c>
      <c r="G64" s="24" t="s">
        <v>286</v>
      </c>
      <c r="H64" s="24" t="s">
        <v>27</v>
      </c>
      <c r="I64" s="25" t="s">
        <v>28</v>
      </c>
      <c r="J64" s="22" t="s">
        <v>29</v>
      </c>
      <c r="K64" s="22" t="s">
        <v>287</v>
      </c>
      <c r="L64" s="18">
        <f>VLOOKUP(B64,'[1]Enrolment Data 2024'!$B$13:$I$636,8,FALSE)</f>
        <v>13</v>
      </c>
      <c r="M64" s="18">
        <v>9000</v>
      </c>
      <c r="N64" s="18">
        <f t="shared" si="1"/>
        <v>117000</v>
      </c>
      <c r="O64" s="18">
        <f>VLOOKUP(B64,'[1]Tranche 1 2024 Actuals'!$B$7:$R$521,17,FALSE)</f>
        <v>40500</v>
      </c>
      <c r="P64" s="18">
        <f>VLOOKUP(B64,'[1]Tranche 2 2024 Actuals'!$B$7:$T$486,19,FALSE)</f>
        <v>40500</v>
      </c>
      <c r="Q64" s="18">
        <f t="shared" si="5"/>
        <v>36000</v>
      </c>
      <c r="R64" s="18">
        <f>VLOOKUP(B64,'[2]ECCE Trnch 1 Master List'!B$3:T$679,19,FALSE)</f>
        <v>0</v>
      </c>
      <c r="S64" s="19">
        <f t="shared" si="3"/>
        <v>36000</v>
      </c>
      <c r="T64" s="69">
        <f t="shared" si="0"/>
        <v>36000</v>
      </c>
      <c r="U64" s="20" t="s">
        <v>31</v>
      </c>
    </row>
    <row r="65" spans="1:21" ht="15" customHeight="1" x14ac:dyDescent="0.25">
      <c r="A65" s="13">
        <v>63</v>
      </c>
      <c r="B65" s="62" t="s">
        <v>288</v>
      </c>
      <c r="C65" s="22" t="s">
        <v>289</v>
      </c>
      <c r="D65" s="22" t="s">
        <v>23</v>
      </c>
      <c r="E65" s="22" t="s">
        <v>34</v>
      </c>
      <c r="F65" s="23" t="s">
        <v>290</v>
      </c>
      <c r="G65" s="24" t="s">
        <v>289</v>
      </c>
      <c r="H65" s="24" t="s">
        <v>70</v>
      </c>
      <c r="I65" s="25" t="s">
        <v>28</v>
      </c>
      <c r="J65" s="22" t="s">
        <v>29</v>
      </c>
      <c r="K65" s="22" t="s">
        <v>291</v>
      </c>
      <c r="L65" s="18">
        <f>VLOOKUP(B65,'[1]Enrolment Data 2024'!$B$13:$I$636,8,FALSE)</f>
        <v>24</v>
      </c>
      <c r="M65" s="18">
        <v>9000</v>
      </c>
      <c r="N65" s="18">
        <f t="shared" si="1"/>
        <v>216000</v>
      </c>
      <c r="O65" s="18">
        <f>VLOOKUP(B65,'[1]Tranche 1 2024 Actuals'!$B$7:$R$521,17,FALSE)</f>
        <v>37800</v>
      </c>
      <c r="P65" s="18">
        <f>VLOOKUP(B65,'[1]Tranche 2 2024 Actuals'!$B$7:$T$486,19,FALSE)</f>
        <v>37800</v>
      </c>
      <c r="Q65" s="18">
        <f t="shared" si="5"/>
        <v>140400</v>
      </c>
      <c r="R65" s="37">
        <f>VLOOKUP(B65,'[2]ECCE Trnch 1 Master List'!B$3:T$679,19,FALSE)</f>
        <v>0</v>
      </c>
      <c r="S65" s="19">
        <f t="shared" si="3"/>
        <v>140400</v>
      </c>
      <c r="T65" s="69">
        <f t="shared" si="0"/>
        <v>140400</v>
      </c>
      <c r="U65" s="20" t="s">
        <v>31</v>
      </c>
    </row>
    <row r="66" spans="1:21" x14ac:dyDescent="0.25">
      <c r="A66" s="21">
        <v>64</v>
      </c>
      <c r="B66" s="64" t="s">
        <v>292</v>
      </c>
      <c r="C66" s="21" t="s">
        <v>293</v>
      </c>
      <c r="D66" s="21" t="s">
        <v>23</v>
      </c>
      <c r="E66" s="21" t="s">
        <v>24</v>
      </c>
      <c r="F66" s="27" t="s">
        <v>137</v>
      </c>
      <c r="G66" s="28" t="s">
        <v>138</v>
      </c>
      <c r="H66" s="28" t="s">
        <v>27</v>
      </c>
      <c r="I66" s="29" t="s">
        <v>28</v>
      </c>
      <c r="J66" s="26" t="s">
        <v>29</v>
      </c>
      <c r="K66" s="26" t="s">
        <v>139</v>
      </c>
      <c r="L66" s="18">
        <f>VLOOKUP(B66,'[1]Enrolment Data 2024'!$B$13:$I$636,8,FALSE)</f>
        <v>5</v>
      </c>
      <c r="M66" s="18">
        <v>9000</v>
      </c>
      <c r="N66" s="18">
        <f t="shared" si="1"/>
        <v>45000</v>
      </c>
      <c r="O66" s="18">
        <f>VLOOKUP(B66,'[1]Tranche 1 2024 Actuals'!$B$7:$R$521,17,FALSE)</f>
        <v>8100</v>
      </c>
      <c r="P66" s="18">
        <f>VLOOKUP(B66,'[1]Tranche 2 2024 Actuals'!$B$7:$T$486,19,FALSE)</f>
        <v>8100</v>
      </c>
      <c r="Q66" s="18">
        <f t="shared" si="5"/>
        <v>28800</v>
      </c>
      <c r="R66" s="18">
        <f>VLOOKUP(B66,'[2]ECCE Trnch 1 Master List'!B$3:T$679,19,FALSE)</f>
        <v>0</v>
      </c>
      <c r="S66" s="19">
        <f t="shared" si="3"/>
        <v>28800</v>
      </c>
      <c r="T66" s="69">
        <f t="shared" si="0"/>
        <v>28800</v>
      </c>
      <c r="U66" s="20" t="s">
        <v>31</v>
      </c>
    </row>
    <row r="67" spans="1:21" x14ac:dyDescent="0.25">
      <c r="A67" s="13">
        <v>65</v>
      </c>
      <c r="B67" s="63" t="s">
        <v>294</v>
      </c>
      <c r="C67" s="26" t="s">
        <v>295</v>
      </c>
      <c r="D67" s="26" t="s">
        <v>23</v>
      </c>
      <c r="E67" s="26" t="s">
        <v>24</v>
      </c>
      <c r="F67" s="33" t="s">
        <v>68</v>
      </c>
      <c r="G67" s="28" t="s">
        <v>69</v>
      </c>
      <c r="H67" s="28" t="s">
        <v>70</v>
      </c>
      <c r="I67" s="29" t="s">
        <v>28</v>
      </c>
      <c r="J67" s="26" t="s">
        <v>29</v>
      </c>
      <c r="K67" s="34" t="s">
        <v>71</v>
      </c>
      <c r="L67" s="18">
        <f>VLOOKUP(B67,'[1]Enrolment Data 2024'!$B$13:$I$636,8,FALSE)</f>
        <v>9</v>
      </c>
      <c r="M67" s="18">
        <v>9000</v>
      </c>
      <c r="N67" s="18">
        <f t="shared" si="1"/>
        <v>81000</v>
      </c>
      <c r="O67" s="18">
        <f>VLOOKUP(B67,'[1]Tranche 1 2024 Actuals'!$B$7:$R$521,17,FALSE)</f>
        <v>27400</v>
      </c>
      <c r="P67" s="18">
        <f>VLOOKUP(B67,'[1]Tranche 2 2024 Actuals'!$B$7:$T$486,19,FALSE)</f>
        <v>27400</v>
      </c>
      <c r="Q67" s="18">
        <f t="shared" si="5"/>
        <v>26200</v>
      </c>
      <c r="R67" s="18">
        <v>5000</v>
      </c>
      <c r="S67" s="19">
        <f t="shared" si="3"/>
        <v>21200</v>
      </c>
      <c r="T67" s="69">
        <f t="shared" ref="T67:T130" si="6">IF(S67&gt;=0,S67,0)</f>
        <v>21200</v>
      </c>
      <c r="U67" s="20" t="s">
        <v>31</v>
      </c>
    </row>
    <row r="68" spans="1:21" x14ac:dyDescent="0.25">
      <c r="A68" s="21">
        <v>66</v>
      </c>
      <c r="B68" s="63" t="s">
        <v>296</v>
      </c>
      <c r="C68" s="26" t="s">
        <v>297</v>
      </c>
      <c r="D68" s="26" t="s">
        <v>23</v>
      </c>
      <c r="E68" s="26" t="s">
        <v>34</v>
      </c>
      <c r="F68" s="33" t="s">
        <v>298</v>
      </c>
      <c r="G68" s="28" t="s">
        <v>297</v>
      </c>
      <c r="H68" s="28" t="s">
        <v>27</v>
      </c>
      <c r="I68" s="29" t="s">
        <v>28</v>
      </c>
      <c r="J68" s="26" t="s">
        <v>29</v>
      </c>
      <c r="K68" s="34" t="s">
        <v>299</v>
      </c>
      <c r="L68" s="18">
        <f>VLOOKUP(B68,'[1]Enrolment Data 2024'!$B$13:$I$636,8,FALSE)</f>
        <v>22</v>
      </c>
      <c r="M68" s="18">
        <v>9000</v>
      </c>
      <c r="N68" s="18">
        <f t="shared" ref="N68:N131" si="7">L68*M68</f>
        <v>198000</v>
      </c>
      <c r="O68" s="18"/>
      <c r="P68" s="18"/>
      <c r="Q68" s="18">
        <f>N68-O68-P68</f>
        <v>198000</v>
      </c>
      <c r="R68" s="37">
        <f>VLOOKUP(B68,'[2]ECCE Trnch 1 Master List'!B$3:T$679,19,FALSE)</f>
        <v>0</v>
      </c>
      <c r="S68" s="19">
        <f t="shared" ref="S68:S131" si="8">Q68-R68</f>
        <v>198000</v>
      </c>
      <c r="T68" s="69">
        <f t="shared" si="6"/>
        <v>198000</v>
      </c>
      <c r="U68" s="20" t="s">
        <v>31</v>
      </c>
    </row>
    <row r="69" spans="1:21" ht="15" customHeight="1" x14ac:dyDescent="0.25">
      <c r="A69" s="13">
        <v>67</v>
      </c>
      <c r="B69" s="63" t="s">
        <v>300</v>
      </c>
      <c r="C69" s="26" t="s">
        <v>301</v>
      </c>
      <c r="D69" s="26" t="s">
        <v>23</v>
      </c>
      <c r="E69" s="26" t="s">
        <v>24</v>
      </c>
      <c r="F69" s="33" t="s">
        <v>302</v>
      </c>
      <c r="G69" s="28" t="s">
        <v>301</v>
      </c>
      <c r="H69" s="28" t="s">
        <v>192</v>
      </c>
      <c r="I69" s="29" t="s">
        <v>28</v>
      </c>
      <c r="J69" s="26" t="s">
        <v>29</v>
      </c>
      <c r="K69" s="34" t="s">
        <v>303</v>
      </c>
      <c r="L69" s="18">
        <f>VLOOKUP(B69,'[1]Enrolment Data 2024'!$B$13:$I$636,8,FALSE)</f>
        <v>9</v>
      </c>
      <c r="M69" s="18">
        <v>9000</v>
      </c>
      <c r="N69" s="18">
        <f t="shared" si="7"/>
        <v>81000</v>
      </c>
      <c r="O69" s="18">
        <f>VLOOKUP(B69,'[1]Tranche 1 2024 Actuals'!$B$7:$R$521,17,FALSE)</f>
        <v>29700</v>
      </c>
      <c r="P69" s="18">
        <f>VLOOKUP(B69,'[1]Tranche 2 2024 Actuals'!$B$7:$T$486,19,FALSE)</f>
        <v>29700</v>
      </c>
      <c r="Q69" s="18">
        <f>N69-O69-P69</f>
        <v>21600</v>
      </c>
      <c r="R69" s="18">
        <f>VLOOKUP(B69,'[2]ECCE Trnch 1 Master List'!B$3:T$679,19,FALSE)</f>
        <v>0</v>
      </c>
      <c r="S69" s="19">
        <f t="shared" si="8"/>
        <v>21600</v>
      </c>
      <c r="T69" s="69">
        <f t="shared" si="6"/>
        <v>21600</v>
      </c>
      <c r="U69" s="20" t="s">
        <v>31</v>
      </c>
    </row>
    <row r="70" spans="1:21" ht="15" customHeight="1" x14ac:dyDescent="0.25">
      <c r="A70" s="21">
        <v>68</v>
      </c>
      <c r="B70" s="63" t="s">
        <v>304</v>
      </c>
      <c r="C70" s="26" t="s">
        <v>305</v>
      </c>
      <c r="D70" s="26" t="s">
        <v>23</v>
      </c>
      <c r="E70" s="26" t="s">
        <v>34</v>
      </c>
      <c r="F70" s="27" t="s">
        <v>306</v>
      </c>
      <c r="G70" s="28" t="s">
        <v>305</v>
      </c>
      <c r="H70" s="28" t="s">
        <v>70</v>
      </c>
      <c r="I70" s="29" t="s">
        <v>28</v>
      </c>
      <c r="J70" s="26" t="s">
        <v>29</v>
      </c>
      <c r="K70" s="26" t="s">
        <v>307</v>
      </c>
      <c r="L70" s="18">
        <f>VLOOKUP(B70,'[1]Enrolment Data 2024'!$B$13:$I$636,8,FALSE)</f>
        <v>30</v>
      </c>
      <c r="M70" s="18">
        <v>9000</v>
      </c>
      <c r="N70" s="18">
        <f t="shared" si="7"/>
        <v>270000</v>
      </c>
      <c r="O70" s="18">
        <f>VLOOKUP(B70,'[1]Tranche 1 2024 Actuals'!$B$7:$R$521,17,FALSE)</f>
        <v>70200</v>
      </c>
      <c r="P70" s="18">
        <f>VLOOKUP(B70,'[1]Tranche 2 2024 Actuals'!$B$7:$T$486,19,FALSE)</f>
        <v>70200</v>
      </c>
      <c r="Q70" s="18">
        <f t="shared" ref="Q70:Q91" si="9">N70-O70-P70</f>
        <v>129600</v>
      </c>
      <c r="R70" s="18">
        <f>VLOOKUP(B70,'[2]ECCE Trnch 1 Master List'!B$3:T$679,19,FALSE)</f>
        <v>0</v>
      </c>
      <c r="S70" s="19">
        <f t="shared" si="8"/>
        <v>129600</v>
      </c>
      <c r="T70" s="69">
        <f t="shared" si="6"/>
        <v>129600</v>
      </c>
      <c r="U70" s="20" t="s">
        <v>31</v>
      </c>
    </row>
    <row r="71" spans="1:21" ht="15" customHeight="1" x14ac:dyDescent="0.25">
      <c r="A71" s="13">
        <v>69</v>
      </c>
      <c r="B71" s="63" t="s">
        <v>308</v>
      </c>
      <c r="C71" s="26" t="s">
        <v>309</v>
      </c>
      <c r="D71" s="26" t="s">
        <v>23</v>
      </c>
      <c r="E71" s="26" t="s">
        <v>34</v>
      </c>
      <c r="F71" s="27" t="s">
        <v>310</v>
      </c>
      <c r="G71" s="28" t="s">
        <v>311</v>
      </c>
      <c r="H71" s="28" t="s">
        <v>27</v>
      </c>
      <c r="I71" s="29" t="s">
        <v>28</v>
      </c>
      <c r="J71" s="26" t="s">
        <v>29</v>
      </c>
      <c r="K71" s="26" t="s">
        <v>312</v>
      </c>
      <c r="L71" s="18">
        <f>VLOOKUP(B71,'[1]Enrolment Data 2024'!$B$13:$I$636,8,FALSE)</f>
        <v>9</v>
      </c>
      <c r="M71" s="18">
        <v>9000</v>
      </c>
      <c r="N71" s="18">
        <f t="shared" si="7"/>
        <v>81000</v>
      </c>
      <c r="O71" s="18">
        <f>VLOOKUP(B71,'[1]Tranche 1 2024 Actuals'!$B$7:$R$521,17,FALSE)</f>
        <v>18900</v>
      </c>
      <c r="P71" s="18">
        <f>VLOOKUP(B71,'[1]Tranche 2 2024 Actuals'!$B$7:$T$486,19,FALSE)</f>
        <v>18900</v>
      </c>
      <c r="Q71" s="18">
        <f t="shared" si="9"/>
        <v>43200</v>
      </c>
      <c r="R71" s="18">
        <f>VLOOKUP(B71,'[2]ECCE Trnch 1 Master List'!B$3:T$679,19,FALSE)</f>
        <v>0</v>
      </c>
      <c r="S71" s="19">
        <f t="shared" si="8"/>
        <v>43200</v>
      </c>
      <c r="T71" s="69">
        <f t="shared" si="6"/>
        <v>43200</v>
      </c>
      <c r="U71" s="20" t="s">
        <v>31</v>
      </c>
    </row>
    <row r="72" spans="1:21" ht="15" customHeight="1" x14ac:dyDescent="0.25">
      <c r="A72" s="21">
        <v>70</v>
      </c>
      <c r="B72" s="63" t="s">
        <v>313</v>
      </c>
      <c r="C72" s="26" t="s">
        <v>314</v>
      </c>
      <c r="D72" s="26" t="s">
        <v>23</v>
      </c>
      <c r="E72" s="26" t="s">
        <v>34</v>
      </c>
      <c r="F72" s="27" t="s">
        <v>315</v>
      </c>
      <c r="G72" s="28" t="s">
        <v>316</v>
      </c>
      <c r="H72" s="28" t="s">
        <v>27</v>
      </c>
      <c r="I72" s="29" t="s">
        <v>28</v>
      </c>
      <c r="J72" s="26" t="s">
        <v>29</v>
      </c>
      <c r="K72" s="26" t="s">
        <v>317</v>
      </c>
      <c r="L72" s="18">
        <f>VLOOKUP(B72,'[1]Enrolment Data 2024'!$B$13:$I$636,8,FALSE)</f>
        <v>9</v>
      </c>
      <c r="M72" s="18">
        <v>9000</v>
      </c>
      <c r="N72" s="18">
        <f t="shared" si="7"/>
        <v>81000</v>
      </c>
      <c r="O72" s="18">
        <f>VLOOKUP(B72,'[1]Tranche 1 2024 Actuals'!$B$7:$R$521,17,FALSE)</f>
        <v>27000</v>
      </c>
      <c r="P72" s="18">
        <f>VLOOKUP(B72,'[1]Tranche 2 2024 Actuals'!$B$7:$T$486,19,FALSE)</f>
        <v>27000</v>
      </c>
      <c r="Q72" s="18">
        <f t="shared" si="9"/>
        <v>27000</v>
      </c>
      <c r="R72" s="18"/>
      <c r="S72" s="19">
        <f t="shared" si="8"/>
        <v>27000</v>
      </c>
      <c r="T72" s="69">
        <f t="shared" si="6"/>
        <v>27000</v>
      </c>
      <c r="U72" s="20" t="s">
        <v>31</v>
      </c>
    </row>
    <row r="73" spans="1:21" ht="15" customHeight="1" x14ac:dyDescent="0.25">
      <c r="A73" s="13">
        <v>71</v>
      </c>
      <c r="B73" s="63" t="s">
        <v>318</v>
      </c>
      <c r="C73" s="26" t="s">
        <v>319</v>
      </c>
      <c r="D73" s="26" t="s">
        <v>23</v>
      </c>
      <c r="E73" s="26" t="s">
        <v>24</v>
      </c>
      <c r="F73" s="27" t="s">
        <v>320</v>
      </c>
      <c r="G73" s="28" t="s">
        <v>321</v>
      </c>
      <c r="H73" s="28" t="s">
        <v>322</v>
      </c>
      <c r="I73" s="29" t="s">
        <v>28</v>
      </c>
      <c r="J73" s="26" t="s">
        <v>29</v>
      </c>
      <c r="K73" s="26" t="s">
        <v>323</v>
      </c>
      <c r="L73" s="18">
        <f>VLOOKUP(B73,'[1]Enrolment Data 2024'!$B$13:$I$636,8,FALSE)</f>
        <v>15</v>
      </c>
      <c r="M73" s="18">
        <v>9000</v>
      </c>
      <c r="N73" s="18">
        <f t="shared" si="7"/>
        <v>135000</v>
      </c>
      <c r="O73" s="18">
        <f>VLOOKUP(B73,'[1]Tranche 1 2024 Actuals'!$B$7:$R$521,17,FALSE)</f>
        <v>51300</v>
      </c>
      <c r="P73" s="18">
        <f>VLOOKUP(B73,'[1]Tranche 2 2024 Actuals'!$B$7:$T$486,19,FALSE)</f>
        <v>51300</v>
      </c>
      <c r="Q73" s="18">
        <f t="shared" si="9"/>
        <v>32400</v>
      </c>
      <c r="R73" s="18">
        <f>VLOOKUP(B73,'[2]ECCE Trnch 1 Master List'!B$3:T$679,19,FALSE)</f>
        <v>0</v>
      </c>
      <c r="S73" s="19">
        <f t="shared" si="8"/>
        <v>32400</v>
      </c>
      <c r="T73" s="69">
        <f t="shared" si="6"/>
        <v>32400</v>
      </c>
      <c r="U73" s="20" t="s">
        <v>31</v>
      </c>
    </row>
    <row r="74" spans="1:21" x14ac:dyDescent="0.25">
      <c r="A74" s="21">
        <v>72</v>
      </c>
      <c r="B74" s="63" t="s">
        <v>324</v>
      </c>
      <c r="C74" s="26" t="s">
        <v>325</v>
      </c>
      <c r="D74" s="26" t="s">
        <v>23</v>
      </c>
      <c r="E74" s="26" t="s">
        <v>24</v>
      </c>
      <c r="F74" s="27" t="s">
        <v>320</v>
      </c>
      <c r="G74" s="28" t="s">
        <v>321</v>
      </c>
      <c r="H74" s="28" t="s">
        <v>322</v>
      </c>
      <c r="I74" s="29" t="s">
        <v>28</v>
      </c>
      <c r="J74" s="26" t="s">
        <v>29</v>
      </c>
      <c r="K74" s="26" t="s">
        <v>323</v>
      </c>
      <c r="L74" s="18">
        <f>VLOOKUP(B74,'[1]Enrolment Data 2024'!$B$13:$I$636,8,FALSE)</f>
        <v>14</v>
      </c>
      <c r="M74" s="18">
        <v>9000</v>
      </c>
      <c r="N74" s="18">
        <f t="shared" si="7"/>
        <v>126000</v>
      </c>
      <c r="O74" s="18">
        <f>VLOOKUP(B74,'[1]Tranche 1 2024 Actuals'!$B$7:$R$521,17,FALSE)</f>
        <v>40500</v>
      </c>
      <c r="P74" s="18">
        <f>VLOOKUP(B74,'[1]Tranche 2 2024 Actuals'!$B$7:$T$486,19,FALSE)</f>
        <v>40500</v>
      </c>
      <c r="Q74" s="18">
        <f t="shared" si="9"/>
        <v>45000</v>
      </c>
      <c r="R74" s="18"/>
      <c r="S74" s="19">
        <f t="shared" si="8"/>
        <v>45000</v>
      </c>
      <c r="T74" s="69">
        <f t="shared" si="6"/>
        <v>45000</v>
      </c>
      <c r="U74" s="20" t="s">
        <v>31</v>
      </c>
    </row>
    <row r="75" spans="1:21" x14ac:dyDescent="0.25">
      <c r="A75" s="13">
        <v>73</v>
      </c>
      <c r="B75" s="63" t="s">
        <v>326</v>
      </c>
      <c r="C75" s="26" t="s">
        <v>327</v>
      </c>
      <c r="D75" s="26" t="s">
        <v>23</v>
      </c>
      <c r="E75" s="26" t="s">
        <v>34</v>
      </c>
      <c r="F75" s="27" t="s">
        <v>114</v>
      </c>
      <c r="G75" s="28" t="s">
        <v>115</v>
      </c>
      <c r="H75" s="28" t="s">
        <v>27</v>
      </c>
      <c r="I75" s="29" t="s">
        <v>28</v>
      </c>
      <c r="J75" s="26" t="s">
        <v>29</v>
      </c>
      <c r="K75" s="26" t="s">
        <v>116</v>
      </c>
      <c r="L75" s="18">
        <f>VLOOKUP(B75,'[1]Enrolment Data 2024'!$B$13:$I$636,8,FALSE)</f>
        <v>39</v>
      </c>
      <c r="M75" s="18">
        <v>9000</v>
      </c>
      <c r="N75" s="18">
        <f t="shared" si="7"/>
        <v>351000</v>
      </c>
      <c r="O75" s="18">
        <f>VLOOKUP(B75,'[1]Tranche 1 2024 Actuals'!$B$7:$R$521,17,FALSE)</f>
        <v>121500</v>
      </c>
      <c r="P75" s="18">
        <f>VLOOKUP(B75,'[1]Tranche 2 2024 Actuals'!$B$7:$T$486,19,FALSE)</f>
        <v>121500</v>
      </c>
      <c r="Q75" s="18">
        <f t="shared" si="9"/>
        <v>108000</v>
      </c>
      <c r="R75" s="18">
        <f>VLOOKUP(B75,'[2]ECCE Trnch 1 Master List'!B$3:T$679,19,FALSE)</f>
        <v>0</v>
      </c>
      <c r="S75" s="19">
        <f t="shared" si="8"/>
        <v>108000</v>
      </c>
      <c r="T75" s="69">
        <f t="shared" si="6"/>
        <v>108000</v>
      </c>
      <c r="U75" s="20" t="s">
        <v>31</v>
      </c>
    </row>
    <row r="76" spans="1:21" ht="15" customHeight="1" x14ac:dyDescent="0.25">
      <c r="A76" s="21">
        <v>74</v>
      </c>
      <c r="B76" s="63" t="s">
        <v>328</v>
      </c>
      <c r="C76" s="26" t="s">
        <v>329</v>
      </c>
      <c r="D76" s="26" t="s">
        <v>23</v>
      </c>
      <c r="E76" s="26" t="s">
        <v>24</v>
      </c>
      <c r="F76" s="27" t="s">
        <v>320</v>
      </c>
      <c r="G76" s="28" t="s">
        <v>321</v>
      </c>
      <c r="H76" s="28" t="s">
        <v>322</v>
      </c>
      <c r="I76" s="29" t="s">
        <v>28</v>
      </c>
      <c r="J76" s="26" t="s">
        <v>29</v>
      </c>
      <c r="K76" s="26" t="s">
        <v>323</v>
      </c>
      <c r="L76" s="18">
        <f>VLOOKUP(B76,'[1]Enrolment Data 2024'!$B$13:$I$636,8,FALSE)</f>
        <v>20</v>
      </c>
      <c r="M76" s="18">
        <v>9000</v>
      </c>
      <c r="N76" s="18">
        <f t="shared" si="7"/>
        <v>180000</v>
      </c>
      <c r="O76" s="18">
        <f>VLOOKUP(B76,'[1]Tranche 1 2024 Actuals'!$B$7:$R$521,17,FALSE)</f>
        <v>32400</v>
      </c>
      <c r="P76" s="18">
        <f>VLOOKUP(B76,'[1]Tranche 2 2024 Actuals'!$B$7:$T$486,19,FALSE)</f>
        <v>32400</v>
      </c>
      <c r="Q76" s="18">
        <f t="shared" si="9"/>
        <v>115200</v>
      </c>
      <c r="R76" s="18"/>
      <c r="S76" s="19">
        <f t="shared" si="8"/>
        <v>115200</v>
      </c>
      <c r="T76" s="69">
        <f t="shared" si="6"/>
        <v>115200</v>
      </c>
      <c r="U76" s="20" t="s">
        <v>31</v>
      </c>
    </row>
    <row r="77" spans="1:21" ht="15" customHeight="1" x14ac:dyDescent="0.25">
      <c r="A77" s="13">
        <v>75</v>
      </c>
      <c r="B77" s="63" t="s">
        <v>330</v>
      </c>
      <c r="C77" s="26" t="s">
        <v>331</v>
      </c>
      <c r="D77" s="26" t="s">
        <v>23</v>
      </c>
      <c r="E77" s="26" t="s">
        <v>34</v>
      </c>
      <c r="F77" s="27" t="s">
        <v>332</v>
      </c>
      <c r="G77" s="28" t="s">
        <v>333</v>
      </c>
      <c r="H77" s="28" t="s">
        <v>27</v>
      </c>
      <c r="I77" s="29" t="s">
        <v>28</v>
      </c>
      <c r="J77" s="26" t="s">
        <v>29</v>
      </c>
      <c r="K77" s="26" t="s">
        <v>334</v>
      </c>
      <c r="L77" s="18">
        <f>VLOOKUP(B77,'[1]Enrolment Data 2024'!$B$13:$I$636,8,FALSE)</f>
        <v>20</v>
      </c>
      <c r="M77" s="18">
        <v>9000</v>
      </c>
      <c r="N77" s="18">
        <f t="shared" si="7"/>
        <v>180000</v>
      </c>
      <c r="O77" s="18">
        <f>VLOOKUP(B77,'[1]Tranche 1 2024 Actuals'!$B$7:$R$521,17,FALSE)</f>
        <v>54000</v>
      </c>
      <c r="P77" s="18">
        <f>VLOOKUP(B77,'[1]Tranche 2 2024 Actuals'!$B$7:$T$486,19,FALSE)</f>
        <v>54000</v>
      </c>
      <c r="Q77" s="18">
        <f t="shared" si="9"/>
        <v>72000</v>
      </c>
      <c r="R77" s="18">
        <f>VLOOKUP(B77,'[2]ECCE Trnch 1 Master List'!B$3:T$679,19,FALSE)</f>
        <v>0</v>
      </c>
      <c r="S77" s="19">
        <f t="shared" si="8"/>
        <v>72000</v>
      </c>
      <c r="T77" s="69">
        <f t="shared" si="6"/>
        <v>72000</v>
      </c>
      <c r="U77" s="20" t="s">
        <v>31</v>
      </c>
    </row>
    <row r="78" spans="1:21" ht="15" customHeight="1" x14ac:dyDescent="0.25">
      <c r="A78" s="21">
        <v>76</v>
      </c>
      <c r="B78" s="63" t="s">
        <v>335</v>
      </c>
      <c r="C78" s="26" t="s">
        <v>336</v>
      </c>
      <c r="D78" s="26" t="s">
        <v>23</v>
      </c>
      <c r="E78" s="26" t="s">
        <v>24</v>
      </c>
      <c r="F78" s="27" t="s">
        <v>45</v>
      </c>
      <c r="G78" s="28" t="s">
        <v>46</v>
      </c>
      <c r="H78" s="28" t="s">
        <v>27</v>
      </c>
      <c r="I78" s="29" t="s">
        <v>28</v>
      </c>
      <c r="J78" s="26" t="s">
        <v>29</v>
      </c>
      <c r="K78" s="26" t="s">
        <v>47</v>
      </c>
      <c r="L78" s="18">
        <f>VLOOKUP(B78,'[1]Enrolment Data 2024'!$B$13:$I$636,8,FALSE)</f>
        <v>36</v>
      </c>
      <c r="M78" s="18">
        <v>9000</v>
      </c>
      <c r="N78" s="18">
        <f t="shared" si="7"/>
        <v>324000</v>
      </c>
      <c r="O78" s="18">
        <f>VLOOKUP(B78,'[1]Tranche 1 2024 Actuals'!$B$7:$R$521,17,FALSE)</f>
        <v>62100</v>
      </c>
      <c r="P78" s="18">
        <f>VLOOKUP(B78,'[1]Tranche 2 2024 Actuals'!$B$7:$T$486,19,FALSE)</f>
        <v>62100</v>
      </c>
      <c r="Q78" s="18">
        <f t="shared" si="9"/>
        <v>199800</v>
      </c>
      <c r="R78" s="18">
        <f>VLOOKUP(B78,'[2]ECCE Trnch 1 Master List'!B$3:T$679,19,FALSE)</f>
        <v>0</v>
      </c>
      <c r="S78" s="19">
        <f t="shared" si="8"/>
        <v>199800</v>
      </c>
      <c r="T78" s="69">
        <f t="shared" si="6"/>
        <v>199800</v>
      </c>
      <c r="U78" s="20" t="s">
        <v>31</v>
      </c>
    </row>
    <row r="79" spans="1:21" ht="15" customHeight="1" x14ac:dyDescent="0.25">
      <c r="A79" s="13">
        <v>77</v>
      </c>
      <c r="B79" s="63" t="s">
        <v>337</v>
      </c>
      <c r="C79" s="26" t="s">
        <v>338</v>
      </c>
      <c r="D79" s="26" t="s">
        <v>23</v>
      </c>
      <c r="E79" s="26" t="s">
        <v>34</v>
      </c>
      <c r="F79" s="27" t="s">
        <v>339</v>
      </c>
      <c r="G79" s="28" t="s">
        <v>340</v>
      </c>
      <c r="H79" s="28" t="s">
        <v>27</v>
      </c>
      <c r="I79" s="29" t="s">
        <v>28</v>
      </c>
      <c r="J79" s="26" t="s">
        <v>29</v>
      </c>
      <c r="K79" s="26" t="s">
        <v>341</v>
      </c>
      <c r="L79" s="18">
        <f>VLOOKUP(B79,'[1]Enrolment Data 2024'!$B$13:$I$636,8,FALSE)</f>
        <v>33</v>
      </c>
      <c r="M79" s="18">
        <v>9000</v>
      </c>
      <c r="N79" s="18">
        <f t="shared" si="7"/>
        <v>297000</v>
      </c>
      <c r="O79" s="18">
        <f>VLOOKUP(B79,'[1]Tranche 1 2024 Actuals'!$B$7:$R$521,17,FALSE)</f>
        <v>78300</v>
      </c>
      <c r="P79" s="18">
        <f>VLOOKUP(B79,'[1]Tranche 2 2024 Actuals'!$B$7:$T$486,19,FALSE)</f>
        <v>78300</v>
      </c>
      <c r="Q79" s="18">
        <f t="shared" si="9"/>
        <v>140400</v>
      </c>
      <c r="R79" s="37">
        <f>VLOOKUP(B79,'[2]ECCE Trnch 1 Master List'!B$3:T$679,19,FALSE)</f>
        <v>0</v>
      </c>
      <c r="S79" s="19">
        <f t="shared" si="8"/>
        <v>140400</v>
      </c>
      <c r="T79" s="69">
        <f t="shared" si="6"/>
        <v>140400</v>
      </c>
      <c r="U79" s="20" t="s">
        <v>31</v>
      </c>
    </row>
    <row r="80" spans="1:21" x14ac:dyDescent="0.25">
      <c r="A80" s="21">
        <v>78</v>
      </c>
      <c r="B80" s="63" t="s">
        <v>342</v>
      </c>
      <c r="C80" s="26" t="s">
        <v>343</v>
      </c>
      <c r="D80" s="26" t="s">
        <v>23</v>
      </c>
      <c r="E80" s="26" t="s">
        <v>34</v>
      </c>
      <c r="F80" s="27" t="s">
        <v>344</v>
      </c>
      <c r="G80" s="28" t="s">
        <v>343</v>
      </c>
      <c r="H80" s="28" t="s">
        <v>70</v>
      </c>
      <c r="I80" s="29" t="s">
        <v>28</v>
      </c>
      <c r="J80" s="26" t="s">
        <v>29</v>
      </c>
      <c r="K80" s="26" t="s">
        <v>345</v>
      </c>
      <c r="L80" s="18">
        <f>VLOOKUP(B80,'[1]Enrolment Data 2024'!$B$13:$I$636,8,FALSE)</f>
        <v>25</v>
      </c>
      <c r="M80" s="18">
        <v>9000</v>
      </c>
      <c r="N80" s="18">
        <f t="shared" si="7"/>
        <v>225000</v>
      </c>
      <c r="O80" s="18">
        <f>VLOOKUP(B80,'[1]Tranche 1 2024 Actuals'!$B$7:$R$521,17,FALSE)</f>
        <v>78300</v>
      </c>
      <c r="P80" s="18">
        <f>VLOOKUP(B80,'[1]Tranche 2 2024 Actuals'!$B$7:$T$486,19,FALSE)</f>
        <v>78300</v>
      </c>
      <c r="Q80" s="18">
        <f t="shared" si="9"/>
        <v>68400</v>
      </c>
      <c r="R80" s="18">
        <f>VLOOKUP(B80,'[2]ECCE Trnch 1 Master List'!B$3:T$679,19,FALSE)</f>
        <v>0</v>
      </c>
      <c r="S80" s="19">
        <f t="shared" si="8"/>
        <v>68400</v>
      </c>
      <c r="T80" s="69">
        <f t="shared" si="6"/>
        <v>68400</v>
      </c>
      <c r="U80" s="20" t="s">
        <v>31</v>
      </c>
    </row>
    <row r="81" spans="1:21" x14ac:dyDescent="0.25">
      <c r="A81" s="13">
        <v>79</v>
      </c>
      <c r="B81" s="63" t="s">
        <v>346</v>
      </c>
      <c r="C81" s="26" t="s">
        <v>347</v>
      </c>
      <c r="D81" s="26" t="s">
        <v>23</v>
      </c>
      <c r="E81" s="26" t="s">
        <v>34</v>
      </c>
      <c r="F81" s="27" t="s">
        <v>348</v>
      </c>
      <c r="G81" s="28" t="s">
        <v>347</v>
      </c>
      <c r="H81" s="28" t="s">
        <v>347</v>
      </c>
      <c r="I81" s="29" t="s">
        <v>28</v>
      </c>
      <c r="J81" s="26" t="s">
        <v>29</v>
      </c>
      <c r="K81" s="26" t="s">
        <v>349</v>
      </c>
      <c r="L81" s="18">
        <f>VLOOKUP(B81,'[1]Enrolment Data 2024'!$B$13:$I$636,8,FALSE)</f>
        <v>18</v>
      </c>
      <c r="M81" s="18">
        <v>9000</v>
      </c>
      <c r="N81" s="18">
        <f t="shared" si="7"/>
        <v>162000</v>
      </c>
      <c r="O81" s="18">
        <f>VLOOKUP(B81,'[1]Tranche 1 2024 Actuals'!$B$7:$R$521,17,FALSE)</f>
        <v>64800</v>
      </c>
      <c r="P81" s="18">
        <f>VLOOKUP(B81,'[1]Tranche 2 2024 Actuals'!$B$7:$T$486,19,FALSE)</f>
        <v>64800</v>
      </c>
      <c r="Q81" s="18">
        <f t="shared" si="9"/>
        <v>32400</v>
      </c>
      <c r="R81" s="18">
        <f>VLOOKUP(B81,'[2]ECCE Trnch 1 Master List'!B$3:T$679,19,FALSE)</f>
        <v>0</v>
      </c>
      <c r="S81" s="19">
        <f t="shared" si="8"/>
        <v>32400</v>
      </c>
      <c r="T81" s="69">
        <f t="shared" si="6"/>
        <v>32400</v>
      </c>
      <c r="U81" s="20" t="s">
        <v>31</v>
      </c>
    </row>
    <row r="82" spans="1:21" x14ac:dyDescent="0.25">
      <c r="A82" s="21">
        <v>80</v>
      </c>
      <c r="B82" s="63" t="s">
        <v>350</v>
      </c>
      <c r="C82" s="26" t="s">
        <v>351</v>
      </c>
      <c r="D82" s="26" t="s">
        <v>23</v>
      </c>
      <c r="E82" s="26" t="s">
        <v>34</v>
      </c>
      <c r="F82" s="33" t="s">
        <v>352</v>
      </c>
      <c r="G82" s="28" t="s">
        <v>353</v>
      </c>
      <c r="H82" s="28" t="s">
        <v>70</v>
      </c>
      <c r="I82" s="29" t="s">
        <v>28</v>
      </c>
      <c r="J82" s="26" t="s">
        <v>29</v>
      </c>
      <c r="K82" s="34" t="s">
        <v>354</v>
      </c>
      <c r="L82" s="18">
        <f>VLOOKUP(B82,'[1]Enrolment Data 2024'!$B$13:$I$636,8,FALSE)</f>
        <v>8</v>
      </c>
      <c r="M82" s="18">
        <v>9000</v>
      </c>
      <c r="N82" s="18">
        <f t="shared" si="7"/>
        <v>72000</v>
      </c>
      <c r="O82" s="18">
        <f>VLOOKUP(B82,'[1]Tranche 1 2024 Actuals'!$B$7:$R$521,17,FALSE)</f>
        <v>21600</v>
      </c>
      <c r="P82" s="18">
        <f>VLOOKUP(B82,'[1]Tranche 2 2024 Actuals'!$B$7:$T$486,19,FALSE)</f>
        <v>21600</v>
      </c>
      <c r="Q82" s="18">
        <f t="shared" si="9"/>
        <v>28800</v>
      </c>
      <c r="R82" s="18">
        <f>VLOOKUP(B82,'[2]ECCE Trnch 1 Master List'!B$3:T$679,19,FALSE)</f>
        <v>0</v>
      </c>
      <c r="S82" s="19">
        <f t="shared" si="8"/>
        <v>28800</v>
      </c>
      <c r="T82" s="69">
        <f t="shared" si="6"/>
        <v>28800</v>
      </c>
      <c r="U82" s="20" t="s">
        <v>31</v>
      </c>
    </row>
    <row r="83" spans="1:21" ht="15" customHeight="1" x14ac:dyDescent="0.25">
      <c r="A83" s="13">
        <v>81</v>
      </c>
      <c r="B83" s="63" t="s">
        <v>355</v>
      </c>
      <c r="C83" s="26" t="s">
        <v>356</v>
      </c>
      <c r="D83" s="26" t="s">
        <v>23</v>
      </c>
      <c r="E83" s="26" t="s">
        <v>24</v>
      </c>
      <c r="F83" s="27" t="s">
        <v>339</v>
      </c>
      <c r="G83" s="28" t="s">
        <v>340</v>
      </c>
      <c r="H83" s="28" t="s">
        <v>27</v>
      </c>
      <c r="I83" s="29" t="s">
        <v>28</v>
      </c>
      <c r="J83" s="26" t="s">
        <v>29</v>
      </c>
      <c r="K83" s="26" t="s">
        <v>341</v>
      </c>
      <c r="L83" s="18">
        <f>VLOOKUP(B83,'[1]Enrolment Data 2024'!$B$13:$I$636,8,FALSE)</f>
        <v>8</v>
      </c>
      <c r="M83" s="18">
        <v>9000</v>
      </c>
      <c r="N83" s="18">
        <f t="shared" si="7"/>
        <v>72000</v>
      </c>
      <c r="O83" s="18">
        <f>VLOOKUP(B83,'[1]Tranche 1 2024 Actuals'!$B$7:$R$521,17,FALSE)</f>
        <v>35100</v>
      </c>
      <c r="P83" s="18">
        <f>VLOOKUP(B83,'[1]Tranche 2 2024 Actuals'!$B$7:$T$486,19,FALSE)</f>
        <v>35100</v>
      </c>
      <c r="Q83" s="18">
        <f t="shared" si="9"/>
        <v>1800</v>
      </c>
      <c r="R83" s="18"/>
      <c r="S83" s="19">
        <f t="shared" si="8"/>
        <v>1800</v>
      </c>
      <c r="T83" s="69">
        <f t="shared" si="6"/>
        <v>1800</v>
      </c>
      <c r="U83" s="20" t="s">
        <v>31</v>
      </c>
    </row>
    <row r="84" spans="1:21" x14ac:dyDescent="0.25">
      <c r="A84" s="21">
        <v>82</v>
      </c>
      <c r="B84" s="63" t="s">
        <v>357</v>
      </c>
      <c r="C84" s="26" t="s">
        <v>358</v>
      </c>
      <c r="D84" s="26" t="s">
        <v>23</v>
      </c>
      <c r="E84" s="26" t="s">
        <v>34</v>
      </c>
      <c r="F84" s="27" t="s">
        <v>359</v>
      </c>
      <c r="G84" s="28" t="s">
        <v>358</v>
      </c>
      <c r="H84" s="28" t="s">
        <v>192</v>
      </c>
      <c r="I84" s="29" t="s">
        <v>28</v>
      </c>
      <c r="J84" s="26" t="s">
        <v>29</v>
      </c>
      <c r="K84" s="26" t="s">
        <v>360</v>
      </c>
      <c r="L84" s="18">
        <f>VLOOKUP(B84,'[1]Enrolment Data 2024'!$B$13:$I$636,8,FALSE)</f>
        <v>11</v>
      </c>
      <c r="M84" s="18">
        <v>9000</v>
      </c>
      <c r="N84" s="18">
        <f t="shared" si="7"/>
        <v>99000</v>
      </c>
      <c r="O84" s="18">
        <f>VLOOKUP(B84,'[1]Tranche 1 2024 Actuals'!$B$7:$R$521,17,FALSE)</f>
        <v>35100</v>
      </c>
      <c r="P84" s="18">
        <f>VLOOKUP(B84,'[1]Tranche 2 2024 Actuals'!$B$7:$T$486,19,FALSE)</f>
        <v>35100</v>
      </c>
      <c r="Q84" s="18">
        <f t="shared" si="9"/>
        <v>28800</v>
      </c>
      <c r="R84" s="18"/>
      <c r="S84" s="19">
        <f t="shared" si="8"/>
        <v>28800</v>
      </c>
      <c r="T84" s="69">
        <f t="shared" si="6"/>
        <v>28800</v>
      </c>
      <c r="U84" s="20" t="s">
        <v>31</v>
      </c>
    </row>
    <row r="85" spans="1:21" x14ac:dyDescent="0.25">
      <c r="A85" s="13">
        <v>83</v>
      </c>
      <c r="B85" s="62" t="s">
        <v>361</v>
      </c>
      <c r="C85" s="22" t="s">
        <v>362</v>
      </c>
      <c r="D85" s="22" t="s">
        <v>23</v>
      </c>
      <c r="E85" s="22" t="s">
        <v>24</v>
      </c>
      <c r="F85" s="35" t="s">
        <v>40</v>
      </c>
      <c r="G85" s="24" t="s">
        <v>362</v>
      </c>
      <c r="H85" s="24" t="s">
        <v>27</v>
      </c>
      <c r="I85" s="25" t="s">
        <v>28</v>
      </c>
      <c r="J85" s="22" t="s">
        <v>29</v>
      </c>
      <c r="K85" s="22" t="s">
        <v>363</v>
      </c>
      <c r="L85" s="18">
        <f>VLOOKUP(B85,'[1]Enrolment Data 2024'!$B$13:$I$636,8,FALSE)</f>
        <v>22</v>
      </c>
      <c r="M85" s="18">
        <v>9000</v>
      </c>
      <c r="N85" s="18">
        <f t="shared" si="7"/>
        <v>198000</v>
      </c>
      <c r="O85" s="18">
        <f>VLOOKUP(B85,'[1]Tranche 1 2024 Actuals'!$B$7:$R$521,17,FALSE)</f>
        <v>89100</v>
      </c>
      <c r="P85" s="18">
        <f>VLOOKUP(B85,'[1]Tranche 2 2024 Actuals'!$B$7:$T$486,19,FALSE)</f>
        <v>89100</v>
      </c>
      <c r="Q85" s="18">
        <f t="shared" si="9"/>
        <v>19800</v>
      </c>
      <c r="R85" s="18">
        <f>VLOOKUP(B85,'[2]ECCE Trnch 1 Master List'!B$3:T$679,19,FALSE)</f>
        <v>0</v>
      </c>
      <c r="S85" s="19">
        <f t="shared" si="8"/>
        <v>19800</v>
      </c>
      <c r="T85" s="69">
        <f t="shared" si="6"/>
        <v>19800</v>
      </c>
      <c r="U85" s="20" t="s">
        <v>31</v>
      </c>
    </row>
    <row r="86" spans="1:21" x14ac:dyDescent="0.25">
      <c r="A86" s="21">
        <v>84</v>
      </c>
      <c r="B86" s="62" t="s">
        <v>364</v>
      </c>
      <c r="C86" s="22" t="s">
        <v>365</v>
      </c>
      <c r="D86" s="22" t="s">
        <v>23</v>
      </c>
      <c r="E86" s="22" t="s">
        <v>24</v>
      </c>
      <c r="F86" s="35" t="s">
        <v>105</v>
      </c>
      <c r="G86" s="24" t="s">
        <v>106</v>
      </c>
      <c r="H86" s="24" t="s">
        <v>27</v>
      </c>
      <c r="I86" s="25" t="s">
        <v>28</v>
      </c>
      <c r="J86" s="22" t="s">
        <v>29</v>
      </c>
      <c r="K86" s="36" t="s">
        <v>107</v>
      </c>
      <c r="L86" s="18">
        <f>VLOOKUP(B86,'[1]Enrolment Data 2024'!$B$13:$I$636,8,FALSE)</f>
        <v>14</v>
      </c>
      <c r="M86" s="18">
        <v>9000</v>
      </c>
      <c r="N86" s="18">
        <f t="shared" si="7"/>
        <v>126000</v>
      </c>
      <c r="O86" s="18">
        <f>VLOOKUP(B86,'[1]Tranche 1 2024 Actuals'!$B$7:$R$521,17,FALSE)</f>
        <v>35100</v>
      </c>
      <c r="P86" s="18">
        <f>VLOOKUP(B86,'[1]Tranche 2 2024 Actuals'!$B$7:$T$486,19,FALSE)</f>
        <v>35100</v>
      </c>
      <c r="Q86" s="18">
        <f t="shared" si="9"/>
        <v>55800</v>
      </c>
      <c r="R86" s="18">
        <f>VLOOKUP(B86,'[2]ECCE Trnch 1 Master List'!B$3:T$679,19,FALSE)</f>
        <v>0</v>
      </c>
      <c r="S86" s="19">
        <f t="shared" si="8"/>
        <v>55800</v>
      </c>
      <c r="T86" s="69">
        <f t="shared" si="6"/>
        <v>55800</v>
      </c>
      <c r="U86" s="20" t="s">
        <v>31</v>
      </c>
    </row>
    <row r="87" spans="1:21" x14ac:dyDescent="0.25">
      <c r="A87" s="13">
        <v>85</v>
      </c>
      <c r="B87" s="62" t="s">
        <v>366</v>
      </c>
      <c r="C87" s="22" t="s">
        <v>367</v>
      </c>
      <c r="D87" s="22" t="s">
        <v>23</v>
      </c>
      <c r="E87" s="22" t="s">
        <v>24</v>
      </c>
      <c r="F87" s="23" t="s">
        <v>368</v>
      </c>
      <c r="G87" s="24" t="s">
        <v>367</v>
      </c>
      <c r="H87" s="24" t="s">
        <v>27</v>
      </c>
      <c r="I87" s="25" t="s">
        <v>28</v>
      </c>
      <c r="J87" s="22" t="s">
        <v>29</v>
      </c>
      <c r="K87" s="22" t="s">
        <v>369</v>
      </c>
      <c r="L87" s="18">
        <f>VLOOKUP(B87,'[1]Enrolment Data 2024'!$B$13:$I$636,8,FALSE)</f>
        <v>13</v>
      </c>
      <c r="M87" s="18">
        <v>9000</v>
      </c>
      <c r="N87" s="18">
        <f t="shared" si="7"/>
        <v>117000</v>
      </c>
      <c r="O87" s="18">
        <f>VLOOKUP(B87,'[1]Tranche 1 2024 Actuals'!$B$7:$R$521,17,FALSE)</f>
        <v>45900</v>
      </c>
      <c r="P87" s="18">
        <f>VLOOKUP(B87,'[1]Tranche 2 2024 Actuals'!$B$7:$T$486,19,FALSE)</f>
        <v>45900</v>
      </c>
      <c r="Q87" s="18">
        <f t="shared" si="9"/>
        <v>25200</v>
      </c>
      <c r="R87" s="18">
        <f>VLOOKUP(B87,'[2]ECCE Trnch 1 Master List'!B$3:T$679,19,FALSE)</f>
        <v>0</v>
      </c>
      <c r="S87" s="19">
        <f t="shared" si="8"/>
        <v>25200</v>
      </c>
      <c r="T87" s="69">
        <f t="shared" si="6"/>
        <v>25200</v>
      </c>
      <c r="U87" s="20" t="s">
        <v>31</v>
      </c>
    </row>
    <row r="88" spans="1:21" ht="15" customHeight="1" x14ac:dyDescent="0.25">
      <c r="A88" s="21">
        <v>86</v>
      </c>
      <c r="B88" s="62" t="s">
        <v>370</v>
      </c>
      <c r="C88" s="22" t="s">
        <v>371</v>
      </c>
      <c r="D88" s="22" t="s">
        <v>23</v>
      </c>
      <c r="E88" s="22" t="s">
        <v>34</v>
      </c>
      <c r="F88" s="23" t="s">
        <v>372</v>
      </c>
      <c r="G88" s="24" t="s">
        <v>373</v>
      </c>
      <c r="H88" s="24" t="s">
        <v>192</v>
      </c>
      <c r="I88" s="25" t="s">
        <v>28</v>
      </c>
      <c r="J88" s="22" t="s">
        <v>29</v>
      </c>
      <c r="K88" s="22" t="s">
        <v>374</v>
      </c>
      <c r="L88" s="18">
        <f>VLOOKUP(B88,'[1]Enrolment Data 2024'!$B$13:$I$636,8,FALSE)</f>
        <v>14</v>
      </c>
      <c r="M88" s="18">
        <v>9000</v>
      </c>
      <c r="N88" s="18">
        <f t="shared" si="7"/>
        <v>126000</v>
      </c>
      <c r="O88" s="18">
        <f>VLOOKUP(B88,'[1]Tranche 1 2024 Actuals'!$B$7:$R$521,17,FALSE)</f>
        <v>18900</v>
      </c>
      <c r="P88" s="18">
        <f>VLOOKUP(B88,'[1]Tranche 2 2024 Actuals'!$B$7:$T$486,19,FALSE)</f>
        <v>18900</v>
      </c>
      <c r="Q88" s="18">
        <f t="shared" si="9"/>
        <v>88200</v>
      </c>
      <c r="R88" s="18">
        <f>VLOOKUP(B88,'[2]ECCE Trnch 1 Master List'!B$3:T$679,19,FALSE)</f>
        <v>0</v>
      </c>
      <c r="S88" s="19">
        <f t="shared" si="8"/>
        <v>88200</v>
      </c>
      <c r="T88" s="69">
        <f t="shared" si="6"/>
        <v>88200</v>
      </c>
      <c r="U88" s="20" t="s">
        <v>31</v>
      </c>
    </row>
    <row r="89" spans="1:21" ht="15" customHeight="1" x14ac:dyDescent="0.25">
      <c r="A89" s="13">
        <v>87</v>
      </c>
      <c r="B89" s="62" t="s">
        <v>375</v>
      </c>
      <c r="C89" s="22" t="s">
        <v>376</v>
      </c>
      <c r="D89" s="22" t="s">
        <v>23</v>
      </c>
      <c r="E89" s="22" t="s">
        <v>24</v>
      </c>
      <c r="F89" s="23" t="s">
        <v>377</v>
      </c>
      <c r="G89" s="24" t="s">
        <v>376</v>
      </c>
      <c r="H89" s="24" t="s">
        <v>27</v>
      </c>
      <c r="I89" s="25" t="s">
        <v>28</v>
      </c>
      <c r="J89" s="22" t="s">
        <v>29</v>
      </c>
      <c r="K89" s="22" t="s">
        <v>378</v>
      </c>
      <c r="L89" s="18">
        <f>VLOOKUP(B89,'[1]Enrolment Data 2024'!$B$13:$I$636,8,FALSE)</f>
        <v>9</v>
      </c>
      <c r="M89" s="18">
        <v>9000</v>
      </c>
      <c r="N89" s="18">
        <f t="shared" si="7"/>
        <v>81000</v>
      </c>
      <c r="O89" s="18">
        <f>VLOOKUP(B89,'[1]Tranche 1 2024 Actuals'!$B$7:$R$521,17,FALSE)</f>
        <v>32400</v>
      </c>
      <c r="P89" s="18">
        <f>VLOOKUP(B89,'[1]Tranche 2 2024 Actuals'!$B$7:$T$486,19,FALSE)</f>
        <v>32400</v>
      </c>
      <c r="Q89" s="18">
        <f t="shared" si="9"/>
        <v>16200</v>
      </c>
      <c r="R89" s="18">
        <f>VLOOKUP(B89,'[2]ECCE Trnch 1 Master List'!B$3:T$679,19,FALSE)</f>
        <v>0</v>
      </c>
      <c r="S89" s="19">
        <f t="shared" si="8"/>
        <v>16200</v>
      </c>
      <c r="T89" s="69">
        <f t="shared" si="6"/>
        <v>16200</v>
      </c>
      <c r="U89" s="20" t="s">
        <v>31</v>
      </c>
    </row>
    <row r="90" spans="1:21" x14ac:dyDescent="0.25">
      <c r="A90" s="21">
        <v>88</v>
      </c>
      <c r="B90" s="62" t="s">
        <v>379</v>
      </c>
      <c r="C90" s="22" t="s">
        <v>380</v>
      </c>
      <c r="D90" s="22" t="s">
        <v>23</v>
      </c>
      <c r="E90" s="22" t="s">
        <v>24</v>
      </c>
      <c r="F90" s="35" t="s">
        <v>381</v>
      </c>
      <c r="G90" s="24" t="s">
        <v>380</v>
      </c>
      <c r="H90" s="24" t="s">
        <v>27</v>
      </c>
      <c r="I90" s="25" t="s">
        <v>28</v>
      </c>
      <c r="J90" s="22" t="s">
        <v>29</v>
      </c>
      <c r="K90" s="22" t="s">
        <v>382</v>
      </c>
      <c r="L90" s="18">
        <f>VLOOKUP(B90,'[1]Enrolment Data 2024'!$B$13:$I$636,8,FALSE)</f>
        <v>9</v>
      </c>
      <c r="M90" s="18">
        <v>9000</v>
      </c>
      <c r="N90" s="18">
        <f t="shared" si="7"/>
        <v>81000</v>
      </c>
      <c r="O90" s="18">
        <f>VLOOKUP(B90,'[1]Tranche 1 2024 Actuals'!$B$7:$R$521,17,FALSE)</f>
        <v>10800</v>
      </c>
      <c r="P90" s="18">
        <f>VLOOKUP(B90,'[1]Tranche 2 2024 Actuals'!$B$7:$T$486,19,FALSE)</f>
        <v>10800</v>
      </c>
      <c r="Q90" s="18">
        <f t="shared" si="9"/>
        <v>59400</v>
      </c>
      <c r="R90" s="18"/>
      <c r="S90" s="19">
        <f t="shared" si="8"/>
        <v>59400</v>
      </c>
      <c r="T90" s="69">
        <f t="shared" si="6"/>
        <v>59400</v>
      </c>
      <c r="U90" s="20" t="s">
        <v>31</v>
      </c>
    </row>
    <row r="91" spans="1:21" x14ac:dyDescent="0.25">
      <c r="A91" s="13">
        <v>89</v>
      </c>
      <c r="B91" s="62" t="s">
        <v>383</v>
      </c>
      <c r="C91" s="22" t="s">
        <v>384</v>
      </c>
      <c r="D91" s="22" t="s">
        <v>23</v>
      </c>
      <c r="E91" s="22" t="s">
        <v>34</v>
      </c>
      <c r="F91" s="23" t="s">
        <v>385</v>
      </c>
      <c r="G91" s="24" t="s">
        <v>384</v>
      </c>
      <c r="H91" s="24" t="s">
        <v>27</v>
      </c>
      <c r="I91" s="25" t="s">
        <v>28</v>
      </c>
      <c r="J91" s="22" t="s">
        <v>29</v>
      </c>
      <c r="K91" s="22" t="s">
        <v>386</v>
      </c>
      <c r="L91" s="18">
        <f>VLOOKUP(B91,'[1]Enrolment Data 2024'!$B$13:$I$636,8,FALSE)</f>
        <v>11</v>
      </c>
      <c r="M91" s="18">
        <v>9000</v>
      </c>
      <c r="N91" s="18">
        <f t="shared" si="7"/>
        <v>99000</v>
      </c>
      <c r="O91" s="18">
        <f>VLOOKUP(B91,'[1]Tranche 1 2024 Actuals'!$B$7:$R$521,17,FALSE)</f>
        <v>27000</v>
      </c>
      <c r="P91" s="18">
        <f>VLOOKUP(B91,'[1]Tranche 2 2024 Actuals'!$B$7:$T$486,19,FALSE)</f>
        <v>27000</v>
      </c>
      <c r="Q91" s="18">
        <f t="shared" si="9"/>
        <v>45000</v>
      </c>
      <c r="R91" s="18">
        <f>VLOOKUP(B91,'[2]ECCE Trnch 1 Master List'!B$3:T$679,19,FALSE)</f>
        <v>0</v>
      </c>
      <c r="S91" s="19">
        <f t="shared" si="8"/>
        <v>45000</v>
      </c>
      <c r="T91" s="69">
        <f t="shared" si="6"/>
        <v>45000</v>
      </c>
      <c r="U91" s="20" t="s">
        <v>31</v>
      </c>
    </row>
    <row r="92" spans="1:21" ht="15" customHeight="1" x14ac:dyDescent="0.25">
      <c r="A92" s="21">
        <v>90</v>
      </c>
      <c r="B92" s="62" t="s">
        <v>387</v>
      </c>
      <c r="C92" s="22" t="s">
        <v>388</v>
      </c>
      <c r="D92" s="22" t="s">
        <v>23</v>
      </c>
      <c r="E92" s="22" t="s">
        <v>34</v>
      </c>
      <c r="F92" s="23" t="s">
        <v>389</v>
      </c>
      <c r="G92" s="24" t="s">
        <v>388</v>
      </c>
      <c r="H92" s="24" t="s">
        <v>27</v>
      </c>
      <c r="I92" s="25" t="s">
        <v>28</v>
      </c>
      <c r="J92" s="22" t="s">
        <v>29</v>
      </c>
      <c r="K92" s="22" t="s">
        <v>390</v>
      </c>
      <c r="L92" s="18">
        <f>VLOOKUP(B92,'[1]Enrolment Data 2024'!$B$13:$I$636,8,FALSE)</f>
        <v>10</v>
      </c>
      <c r="M92" s="18">
        <v>9000</v>
      </c>
      <c r="N92" s="18">
        <f t="shared" si="7"/>
        <v>90000</v>
      </c>
      <c r="O92" s="18"/>
      <c r="P92" s="18"/>
      <c r="Q92" s="18">
        <f>N92-O92-P92</f>
        <v>90000</v>
      </c>
      <c r="R92" s="18">
        <f>VLOOKUP(B92,'[2]ECCE Trnch 1 Master List'!B$3:T$679,19,FALSE)</f>
        <v>0</v>
      </c>
      <c r="S92" s="19">
        <f t="shared" si="8"/>
        <v>90000</v>
      </c>
      <c r="T92" s="69">
        <f t="shared" si="6"/>
        <v>90000</v>
      </c>
      <c r="U92" s="20" t="s">
        <v>31</v>
      </c>
    </row>
    <row r="93" spans="1:21" ht="15" customHeight="1" x14ac:dyDescent="0.25">
      <c r="A93" s="13">
        <v>91</v>
      </c>
      <c r="B93" s="63" t="s">
        <v>391</v>
      </c>
      <c r="C93" s="26" t="s">
        <v>392</v>
      </c>
      <c r="D93" s="26" t="s">
        <v>23</v>
      </c>
      <c r="E93" s="26" t="s">
        <v>34</v>
      </c>
      <c r="F93" s="33" t="s">
        <v>393</v>
      </c>
      <c r="G93" s="28" t="s">
        <v>394</v>
      </c>
      <c r="H93" s="28" t="s">
        <v>395</v>
      </c>
      <c r="I93" s="29" t="s">
        <v>28</v>
      </c>
      <c r="J93" s="26" t="s">
        <v>396</v>
      </c>
      <c r="K93" s="34" t="s">
        <v>397</v>
      </c>
      <c r="L93" s="18">
        <f>VLOOKUP(B93,'[1]Enrolment Data 2024'!$B$13:$I$636,8,FALSE)</f>
        <v>10</v>
      </c>
      <c r="M93" s="18">
        <v>9000</v>
      </c>
      <c r="N93" s="18">
        <f t="shared" si="7"/>
        <v>90000</v>
      </c>
      <c r="O93" s="18"/>
      <c r="P93" s="18"/>
      <c r="Q93" s="18">
        <f t="shared" ref="Q93:Q156" si="10">N93-O93-P93</f>
        <v>90000</v>
      </c>
      <c r="R93" s="18">
        <f>VLOOKUP(B93,'[2]ECCE Trnch 1 Master List'!B$3:T$679,19,FALSE)</f>
        <v>0</v>
      </c>
      <c r="S93" s="19">
        <f t="shared" si="8"/>
        <v>90000</v>
      </c>
      <c r="T93" s="69">
        <f t="shared" si="6"/>
        <v>90000</v>
      </c>
      <c r="U93" s="20" t="s">
        <v>31</v>
      </c>
    </row>
    <row r="94" spans="1:21" ht="15" customHeight="1" x14ac:dyDescent="0.25">
      <c r="A94" s="21">
        <v>92</v>
      </c>
      <c r="B94" s="63" t="s">
        <v>398</v>
      </c>
      <c r="C94" s="26" t="s">
        <v>399</v>
      </c>
      <c r="D94" s="26" t="s">
        <v>23</v>
      </c>
      <c r="E94" s="26" t="s">
        <v>34</v>
      </c>
      <c r="F94" s="27" t="s">
        <v>400</v>
      </c>
      <c r="G94" s="28" t="s">
        <v>401</v>
      </c>
      <c r="H94" s="28" t="s">
        <v>402</v>
      </c>
      <c r="I94" s="29" t="s">
        <v>28</v>
      </c>
      <c r="J94" s="26" t="s">
        <v>396</v>
      </c>
      <c r="K94" s="26" t="s">
        <v>403</v>
      </c>
      <c r="L94" s="18">
        <f>VLOOKUP(B94,'[1]Enrolment Data 2024'!$B$13:$I$636,8,FALSE)</f>
        <v>14</v>
      </c>
      <c r="M94" s="18">
        <v>9000</v>
      </c>
      <c r="N94" s="18">
        <f t="shared" si="7"/>
        <v>126000</v>
      </c>
      <c r="O94" s="18">
        <f>VLOOKUP(B94,'[1]Tranche 1 2024 Actuals'!$B$7:$R$521,17,FALSE)</f>
        <v>56700</v>
      </c>
      <c r="P94" s="18">
        <f>VLOOKUP(B94,'[1]Tranche 2 2024 Actuals'!$B$7:$T$486,19,FALSE)</f>
        <v>56700</v>
      </c>
      <c r="Q94" s="18">
        <f t="shared" si="10"/>
        <v>12600</v>
      </c>
      <c r="R94" s="18">
        <f>VLOOKUP(B94,'[2]ECCE Trnch 1 Master List'!B$3:T$679,19,FALSE)</f>
        <v>0</v>
      </c>
      <c r="S94" s="19">
        <f t="shared" si="8"/>
        <v>12600</v>
      </c>
      <c r="T94" s="69">
        <f t="shared" si="6"/>
        <v>12600</v>
      </c>
      <c r="U94" s="20" t="s">
        <v>31</v>
      </c>
    </row>
    <row r="95" spans="1:21" ht="15" customHeight="1" x14ac:dyDescent="0.25">
      <c r="A95" s="13">
        <v>93</v>
      </c>
      <c r="B95" s="63" t="s">
        <v>404</v>
      </c>
      <c r="C95" s="26" t="s">
        <v>405</v>
      </c>
      <c r="D95" s="26" t="s">
        <v>23</v>
      </c>
      <c r="E95" s="26" t="s">
        <v>34</v>
      </c>
      <c r="F95" s="33" t="s">
        <v>406</v>
      </c>
      <c r="G95" s="28" t="s">
        <v>407</v>
      </c>
      <c r="H95" s="28" t="s">
        <v>395</v>
      </c>
      <c r="I95" s="29" t="s">
        <v>28</v>
      </c>
      <c r="J95" s="26" t="s">
        <v>396</v>
      </c>
      <c r="K95" s="34" t="s">
        <v>408</v>
      </c>
      <c r="L95" s="18">
        <f>VLOOKUP(B95,'[1]Enrolment Data 2024'!$B$13:$I$636,8,FALSE)</f>
        <v>46</v>
      </c>
      <c r="M95" s="18">
        <v>9000</v>
      </c>
      <c r="N95" s="18">
        <f t="shared" si="7"/>
        <v>414000</v>
      </c>
      <c r="O95" s="18">
        <f>VLOOKUP(B95,'[1]Tranche 1 2024 Actuals'!$B$7:$R$521,17,FALSE)</f>
        <v>126900</v>
      </c>
      <c r="P95" s="18">
        <f>VLOOKUP(B95,'[1]Tranche 2 2024 Actuals'!$B$7:$T$486,19,FALSE)</f>
        <v>126900</v>
      </c>
      <c r="Q95" s="18">
        <f t="shared" si="10"/>
        <v>160200</v>
      </c>
      <c r="R95" s="18">
        <f>VLOOKUP(B95,'[2]ECCE Trnch 1 Master List'!B$3:T$679,19,FALSE)</f>
        <v>0</v>
      </c>
      <c r="S95" s="19">
        <f t="shared" si="8"/>
        <v>160200</v>
      </c>
      <c r="T95" s="69">
        <f t="shared" si="6"/>
        <v>160200</v>
      </c>
      <c r="U95" s="20" t="s">
        <v>31</v>
      </c>
    </row>
    <row r="96" spans="1:21" ht="15" customHeight="1" x14ac:dyDescent="0.25">
      <c r="A96" s="21">
        <v>94</v>
      </c>
      <c r="B96" s="63" t="s">
        <v>409</v>
      </c>
      <c r="C96" s="26" t="s">
        <v>410</v>
      </c>
      <c r="D96" s="26" t="s">
        <v>23</v>
      </c>
      <c r="E96" s="26" t="s">
        <v>34</v>
      </c>
      <c r="F96" s="27" t="s">
        <v>411</v>
      </c>
      <c r="G96" s="28" t="s">
        <v>412</v>
      </c>
      <c r="H96" s="28" t="s">
        <v>413</v>
      </c>
      <c r="I96" s="29" t="s">
        <v>28</v>
      </c>
      <c r="J96" s="26" t="s">
        <v>396</v>
      </c>
      <c r="K96" s="26" t="s">
        <v>414</v>
      </c>
      <c r="L96" s="18">
        <f>VLOOKUP(B96,'[1]Enrolment Data 2024'!$B$13:$I$636,8,FALSE)</f>
        <v>4</v>
      </c>
      <c r="M96" s="18">
        <v>9000</v>
      </c>
      <c r="N96" s="18">
        <f t="shared" si="7"/>
        <v>36000</v>
      </c>
      <c r="O96" s="18"/>
      <c r="P96" s="18"/>
      <c r="Q96" s="18">
        <f t="shared" si="10"/>
        <v>36000</v>
      </c>
      <c r="R96" s="18">
        <f>VLOOKUP(B96,'[2]ECCE Trnch 1 Master List'!B$3:T$679,19,FALSE)</f>
        <v>0</v>
      </c>
      <c r="S96" s="19">
        <f t="shared" si="8"/>
        <v>36000</v>
      </c>
      <c r="T96" s="69">
        <f t="shared" si="6"/>
        <v>36000</v>
      </c>
      <c r="U96" s="20" t="s">
        <v>31</v>
      </c>
    </row>
    <row r="97" spans="1:21" ht="15" customHeight="1" x14ac:dyDescent="0.25">
      <c r="A97" s="13">
        <v>95</v>
      </c>
      <c r="B97" s="63" t="s">
        <v>415</v>
      </c>
      <c r="C97" s="26" t="s">
        <v>416</v>
      </c>
      <c r="D97" s="26" t="s">
        <v>23</v>
      </c>
      <c r="E97" s="26" t="s">
        <v>34</v>
      </c>
      <c r="F97" s="33" t="s">
        <v>417</v>
      </c>
      <c r="G97" s="28" t="s">
        <v>418</v>
      </c>
      <c r="H97" s="28" t="s">
        <v>395</v>
      </c>
      <c r="I97" s="29" t="s">
        <v>28</v>
      </c>
      <c r="J97" s="26" t="s">
        <v>396</v>
      </c>
      <c r="K97" s="26" t="s">
        <v>419</v>
      </c>
      <c r="L97" s="18">
        <f>VLOOKUP(B97,'[1]Enrolment Data 2024'!$B$13:$I$636,8,FALSE)</f>
        <v>44</v>
      </c>
      <c r="M97" s="18">
        <v>9000</v>
      </c>
      <c r="N97" s="18">
        <f t="shared" si="7"/>
        <v>396000</v>
      </c>
      <c r="O97" s="18">
        <f>VLOOKUP(B97,'[1]Tranche 1 2024 Actuals'!$B$7:$R$521,17,FALSE)</f>
        <v>105300</v>
      </c>
      <c r="P97" s="18">
        <f>VLOOKUP(B97,'[1]Tranche 2 2024 Actuals'!$B$7:$T$486,19,FALSE)</f>
        <v>105300</v>
      </c>
      <c r="Q97" s="18">
        <f t="shared" si="10"/>
        <v>185400</v>
      </c>
      <c r="R97" s="18">
        <f>VLOOKUP(B97,'[2]ECCE Trnch 1 Master List'!B$3:T$679,19,FALSE)</f>
        <v>0</v>
      </c>
      <c r="S97" s="19">
        <f t="shared" si="8"/>
        <v>185400</v>
      </c>
      <c r="T97" s="69">
        <f t="shared" si="6"/>
        <v>185400</v>
      </c>
      <c r="U97" s="20" t="s">
        <v>31</v>
      </c>
    </row>
    <row r="98" spans="1:21" ht="15" customHeight="1" x14ac:dyDescent="0.25">
      <c r="A98" s="21">
        <v>96</v>
      </c>
      <c r="B98" s="63" t="s">
        <v>420</v>
      </c>
      <c r="C98" s="26" t="s">
        <v>421</v>
      </c>
      <c r="D98" s="26" t="s">
        <v>23</v>
      </c>
      <c r="E98" s="26" t="s">
        <v>34</v>
      </c>
      <c r="F98" s="27" t="s">
        <v>422</v>
      </c>
      <c r="G98" s="28" t="s">
        <v>423</v>
      </c>
      <c r="H98" s="28" t="s">
        <v>402</v>
      </c>
      <c r="I98" s="29" t="s">
        <v>28</v>
      </c>
      <c r="J98" s="26" t="s">
        <v>396</v>
      </c>
      <c r="K98" s="26" t="s">
        <v>424</v>
      </c>
      <c r="L98" s="18">
        <f>VLOOKUP(B98,'[1]Enrolment Data 2024'!$B$13:$I$636,8,FALSE)</f>
        <v>7</v>
      </c>
      <c r="M98" s="18">
        <v>9000</v>
      </c>
      <c r="N98" s="18">
        <f t="shared" si="7"/>
        <v>63000</v>
      </c>
      <c r="O98" s="18">
        <f>VLOOKUP(B98,'[1]Tranche 1 2024 Actuals'!$B$7:$R$521,17,FALSE)</f>
        <v>21600</v>
      </c>
      <c r="P98" s="18">
        <f>VLOOKUP(B98,'[1]Tranche 2 2024 Actuals'!$B$7:$T$486,19,FALSE)</f>
        <v>21600</v>
      </c>
      <c r="Q98" s="18">
        <f t="shared" si="10"/>
        <v>19800</v>
      </c>
      <c r="R98" s="18">
        <f>VLOOKUP(B98,'[2]ECCE Trnch 1 Master List'!B$3:T$679,19,FALSE)</f>
        <v>0</v>
      </c>
      <c r="S98" s="19">
        <f t="shared" si="8"/>
        <v>19800</v>
      </c>
      <c r="T98" s="69">
        <f t="shared" si="6"/>
        <v>19800</v>
      </c>
      <c r="U98" s="20" t="s">
        <v>31</v>
      </c>
    </row>
    <row r="99" spans="1:21" ht="15" customHeight="1" x14ac:dyDescent="0.25">
      <c r="A99" s="13">
        <v>97</v>
      </c>
      <c r="B99" s="65" t="s">
        <v>425</v>
      </c>
      <c r="C99" s="38" t="s">
        <v>426</v>
      </c>
      <c r="D99" s="26" t="s">
        <v>23</v>
      </c>
      <c r="E99" s="26" t="s">
        <v>24</v>
      </c>
      <c r="F99" s="27" t="s">
        <v>427</v>
      </c>
      <c r="G99" s="28" t="s">
        <v>428</v>
      </c>
      <c r="H99" s="28" t="s">
        <v>395</v>
      </c>
      <c r="I99" s="29" t="s">
        <v>28</v>
      </c>
      <c r="J99" s="26" t="s">
        <v>396</v>
      </c>
      <c r="K99" s="26" t="s">
        <v>429</v>
      </c>
      <c r="L99" s="18">
        <f>VLOOKUP(B99,'[1]Enrolment Data 2024'!$B$13:$I$636,8,FALSE)</f>
        <v>2</v>
      </c>
      <c r="M99" s="18">
        <v>9000</v>
      </c>
      <c r="N99" s="18">
        <f t="shared" si="7"/>
        <v>18000</v>
      </c>
      <c r="O99" s="18"/>
      <c r="P99" s="18"/>
      <c r="Q99" s="18">
        <f t="shared" si="10"/>
        <v>18000</v>
      </c>
      <c r="R99" s="18">
        <f>VLOOKUP(B99,'[2]ECCE Trnch 1 Master List'!B$3:T$679,19,FALSE)</f>
        <v>0</v>
      </c>
      <c r="S99" s="19">
        <f t="shared" si="8"/>
        <v>18000</v>
      </c>
      <c r="T99" s="69">
        <f t="shared" si="6"/>
        <v>18000</v>
      </c>
      <c r="U99" s="20" t="s">
        <v>31</v>
      </c>
    </row>
    <row r="100" spans="1:21" ht="15" customHeight="1" x14ac:dyDescent="0.25">
      <c r="A100" s="21">
        <v>98</v>
      </c>
      <c r="B100" s="63" t="s">
        <v>430</v>
      </c>
      <c r="C100" s="26" t="s">
        <v>431</v>
      </c>
      <c r="D100" s="26" t="s">
        <v>23</v>
      </c>
      <c r="E100" s="26" t="s">
        <v>24</v>
      </c>
      <c r="F100" s="33" t="s">
        <v>432</v>
      </c>
      <c r="G100" s="28" t="s">
        <v>433</v>
      </c>
      <c r="H100" s="28" t="s">
        <v>413</v>
      </c>
      <c r="I100" s="29" t="s">
        <v>434</v>
      </c>
      <c r="J100" s="26" t="s">
        <v>396</v>
      </c>
      <c r="K100" s="34" t="s">
        <v>435</v>
      </c>
      <c r="L100" s="18">
        <f>VLOOKUP(B100,'[1]Enrolment Data 2024'!$B$13:$I$636,8,FALSE)</f>
        <v>13</v>
      </c>
      <c r="M100" s="18">
        <v>9000</v>
      </c>
      <c r="N100" s="18">
        <f t="shared" si="7"/>
        <v>117000</v>
      </c>
      <c r="O100" s="18">
        <f>VLOOKUP(B100,'[1]Tranche 1 2024 Actuals'!$B$7:$R$521,17,FALSE)</f>
        <v>21600</v>
      </c>
      <c r="P100" s="18">
        <f>VLOOKUP(B100,'[1]Tranche 2 2024 Actuals'!$B$7:$T$486,19,FALSE)</f>
        <v>21600</v>
      </c>
      <c r="Q100" s="18">
        <f t="shared" si="10"/>
        <v>73800</v>
      </c>
      <c r="R100" s="18">
        <f>VLOOKUP(B100,'[2]ECCE Trnch 1 Master List'!B$3:T$679,19,FALSE)</f>
        <v>0</v>
      </c>
      <c r="S100" s="19">
        <f t="shared" si="8"/>
        <v>73800</v>
      </c>
      <c r="T100" s="69">
        <f t="shared" si="6"/>
        <v>73800</v>
      </c>
      <c r="U100" s="20" t="s">
        <v>31</v>
      </c>
    </row>
    <row r="101" spans="1:21" ht="15" customHeight="1" x14ac:dyDescent="0.25">
      <c r="A101" s="13">
        <v>99</v>
      </c>
      <c r="B101" s="63" t="s">
        <v>436</v>
      </c>
      <c r="C101" s="26" t="s">
        <v>437</v>
      </c>
      <c r="D101" s="26" t="s">
        <v>23</v>
      </c>
      <c r="E101" s="26" t="s">
        <v>34</v>
      </c>
      <c r="F101" s="27" t="s">
        <v>438</v>
      </c>
      <c r="G101" s="28" t="s">
        <v>439</v>
      </c>
      <c r="H101" s="28" t="s">
        <v>402</v>
      </c>
      <c r="I101" s="29" t="s">
        <v>28</v>
      </c>
      <c r="J101" s="26" t="s">
        <v>396</v>
      </c>
      <c r="K101" s="26" t="s">
        <v>440</v>
      </c>
      <c r="L101" s="18">
        <f>VLOOKUP(B101,'[1]Enrolment Data 2024'!$B$13:$I$636,8,FALSE)</f>
        <v>16</v>
      </c>
      <c r="M101" s="18">
        <v>9000</v>
      </c>
      <c r="N101" s="18">
        <f t="shared" si="7"/>
        <v>144000</v>
      </c>
      <c r="O101" s="18">
        <f>VLOOKUP(B101,'[1]Tranche 1 2024 Actuals'!$B$7:$R$521,17,FALSE)</f>
        <v>21600</v>
      </c>
      <c r="P101" s="18">
        <f>VLOOKUP(B101,'[1]Tranche 2 2024 Actuals'!$B$7:$T$486,19,FALSE)</f>
        <v>21600</v>
      </c>
      <c r="Q101" s="18">
        <f t="shared" si="10"/>
        <v>100800</v>
      </c>
      <c r="R101" s="18">
        <f>VLOOKUP(B101,'[2]ECCE Trnch 1 Master List'!B$3:T$679,19,FALSE)</f>
        <v>0</v>
      </c>
      <c r="S101" s="19">
        <f t="shared" si="8"/>
        <v>100800</v>
      </c>
      <c r="T101" s="69">
        <f t="shared" si="6"/>
        <v>100800</v>
      </c>
      <c r="U101" s="20" t="s">
        <v>31</v>
      </c>
    </row>
    <row r="102" spans="1:21" ht="15" customHeight="1" x14ac:dyDescent="0.25">
      <c r="A102" s="21">
        <v>100</v>
      </c>
      <c r="B102" s="63" t="s">
        <v>441</v>
      </c>
      <c r="C102" s="26" t="s">
        <v>442</v>
      </c>
      <c r="D102" s="26" t="s">
        <v>23</v>
      </c>
      <c r="E102" s="26" t="s">
        <v>24</v>
      </c>
      <c r="F102" s="33" t="s">
        <v>443</v>
      </c>
      <c r="G102" s="28" t="s">
        <v>444</v>
      </c>
      <c r="H102" s="28" t="s">
        <v>413</v>
      </c>
      <c r="I102" s="29" t="s">
        <v>28</v>
      </c>
      <c r="J102" s="26" t="s">
        <v>396</v>
      </c>
      <c r="K102" s="34" t="s">
        <v>445</v>
      </c>
      <c r="L102" s="18">
        <f>VLOOKUP(B102,'[1]Enrolment Data 2024'!$B$13:$I$636,8,FALSE)</f>
        <v>8</v>
      </c>
      <c r="M102" s="18">
        <v>9000</v>
      </c>
      <c r="N102" s="18">
        <f t="shared" si="7"/>
        <v>72000</v>
      </c>
      <c r="O102" s="18">
        <f>VLOOKUP(B102,'[1]Tranche 1 2024 Actuals'!$B$7:$R$521,17,FALSE)</f>
        <v>18900</v>
      </c>
      <c r="P102" s="18">
        <f>VLOOKUP(B102,'[1]Tranche 2 2024 Actuals'!$B$7:$T$486,19,FALSE)</f>
        <v>18900</v>
      </c>
      <c r="Q102" s="18">
        <f t="shared" si="10"/>
        <v>34200</v>
      </c>
      <c r="R102" s="37">
        <f>VLOOKUP(B102,'[2]ECCE Trnch 1 Master List'!B$3:T$679,19,FALSE)</f>
        <v>0</v>
      </c>
      <c r="S102" s="19">
        <f t="shared" si="8"/>
        <v>34200</v>
      </c>
      <c r="T102" s="69">
        <f t="shared" si="6"/>
        <v>34200</v>
      </c>
      <c r="U102" s="20" t="s">
        <v>31</v>
      </c>
    </row>
    <row r="103" spans="1:21" ht="15" customHeight="1" x14ac:dyDescent="0.25">
      <c r="A103" s="13">
        <v>101</v>
      </c>
      <c r="B103" s="63" t="s">
        <v>446</v>
      </c>
      <c r="C103" s="26" t="s">
        <v>447</v>
      </c>
      <c r="D103" s="26" t="s">
        <v>23</v>
      </c>
      <c r="E103" s="26" t="s">
        <v>34</v>
      </c>
      <c r="F103" s="33" t="s">
        <v>448</v>
      </c>
      <c r="G103" s="28" t="s">
        <v>449</v>
      </c>
      <c r="H103" s="28" t="s">
        <v>395</v>
      </c>
      <c r="I103" s="29" t="s">
        <v>28</v>
      </c>
      <c r="J103" s="26" t="s">
        <v>396</v>
      </c>
      <c r="K103" s="34" t="s">
        <v>450</v>
      </c>
      <c r="L103" s="18">
        <f>VLOOKUP(B103,'[1]Enrolment Data 2024'!$B$13:$I$636,8,FALSE)</f>
        <v>33</v>
      </c>
      <c r="M103" s="18">
        <v>9000</v>
      </c>
      <c r="N103" s="18">
        <f t="shared" si="7"/>
        <v>297000</v>
      </c>
      <c r="O103" s="18">
        <f>VLOOKUP(B103,'[1]Tranche 1 2024 Actuals'!$B$7:$R$521,17,FALSE)</f>
        <v>99900</v>
      </c>
      <c r="P103" s="18">
        <f>VLOOKUP(B103,'[1]Tranche 2 2024 Actuals'!$B$7:$T$486,19,FALSE)</f>
        <v>99900</v>
      </c>
      <c r="Q103" s="18">
        <f t="shared" si="10"/>
        <v>97200</v>
      </c>
      <c r="R103" s="18">
        <f>VLOOKUP(B103,'[2]ECCE Trnch 1 Master List'!B$3:T$679,19,FALSE)</f>
        <v>0</v>
      </c>
      <c r="S103" s="19">
        <f t="shared" si="8"/>
        <v>97200</v>
      </c>
      <c r="T103" s="69">
        <f t="shared" si="6"/>
        <v>97200</v>
      </c>
      <c r="U103" s="20" t="s">
        <v>31</v>
      </c>
    </row>
    <row r="104" spans="1:21" ht="15" customHeight="1" x14ac:dyDescent="0.25">
      <c r="A104" s="21">
        <v>102</v>
      </c>
      <c r="B104" s="66" t="s">
        <v>451</v>
      </c>
      <c r="C104" s="39" t="s">
        <v>452</v>
      </c>
      <c r="D104" s="26" t="s">
        <v>23</v>
      </c>
      <c r="E104" s="26" t="s">
        <v>34</v>
      </c>
      <c r="F104" s="33" t="s">
        <v>411</v>
      </c>
      <c r="G104" s="28" t="s">
        <v>412</v>
      </c>
      <c r="H104" s="28" t="s">
        <v>413</v>
      </c>
      <c r="I104" s="29" t="s">
        <v>28</v>
      </c>
      <c r="J104" s="26" t="s">
        <v>396</v>
      </c>
      <c r="K104" s="26" t="s">
        <v>414</v>
      </c>
      <c r="L104" s="18">
        <f>VLOOKUP(B104,'[1]Enrolment Data 2024'!$B$13:$I$636,8,FALSE)</f>
        <v>8</v>
      </c>
      <c r="M104" s="18">
        <v>9000</v>
      </c>
      <c r="N104" s="18">
        <f t="shared" si="7"/>
        <v>72000</v>
      </c>
      <c r="O104" s="18"/>
      <c r="P104" s="18"/>
      <c r="Q104" s="18">
        <f t="shared" si="10"/>
        <v>72000</v>
      </c>
      <c r="R104" s="18"/>
      <c r="S104" s="19">
        <f t="shared" si="8"/>
        <v>72000</v>
      </c>
      <c r="T104" s="69">
        <f t="shared" si="6"/>
        <v>72000</v>
      </c>
      <c r="U104" s="20" t="s">
        <v>31</v>
      </c>
    </row>
    <row r="105" spans="1:21" ht="15" customHeight="1" x14ac:dyDescent="0.25">
      <c r="A105" s="13">
        <v>103</v>
      </c>
      <c r="B105" s="63" t="s">
        <v>453</v>
      </c>
      <c r="C105" s="26" t="s">
        <v>454</v>
      </c>
      <c r="D105" s="26" t="s">
        <v>23</v>
      </c>
      <c r="E105" s="26" t="s">
        <v>34</v>
      </c>
      <c r="F105" s="27" t="s">
        <v>455</v>
      </c>
      <c r="G105" s="28" t="s">
        <v>456</v>
      </c>
      <c r="H105" s="28" t="s">
        <v>395</v>
      </c>
      <c r="I105" s="29" t="s">
        <v>28</v>
      </c>
      <c r="J105" s="26" t="s">
        <v>396</v>
      </c>
      <c r="K105" s="26" t="s">
        <v>457</v>
      </c>
      <c r="L105" s="18">
        <f>VLOOKUP(B105,'[1]Enrolment Data 2024'!$B$13:$I$636,8,FALSE)</f>
        <v>36</v>
      </c>
      <c r="M105" s="18">
        <v>9000</v>
      </c>
      <c r="N105" s="18">
        <f t="shared" si="7"/>
        <v>324000</v>
      </c>
      <c r="O105" s="18">
        <f>VLOOKUP(B105,'[1]Tranche 1 2024 Actuals'!$B$7:$R$521,17,FALSE)</f>
        <v>97200</v>
      </c>
      <c r="P105" s="18">
        <f>VLOOKUP(B105,'[1]Tranche 2 2024 Actuals'!$B$7:$T$486,19,FALSE)</f>
        <v>97200</v>
      </c>
      <c r="Q105" s="18">
        <f t="shared" si="10"/>
        <v>129600</v>
      </c>
      <c r="R105" s="18">
        <f>VLOOKUP(B105,'[2]ECCE Trnch 1 Master List'!B$3:T$679,19,FALSE)</f>
        <v>0</v>
      </c>
      <c r="S105" s="19">
        <f t="shared" si="8"/>
        <v>129600</v>
      </c>
      <c r="T105" s="69">
        <f t="shared" si="6"/>
        <v>129600</v>
      </c>
      <c r="U105" s="20" t="s">
        <v>31</v>
      </c>
    </row>
    <row r="106" spans="1:21" ht="15" customHeight="1" x14ac:dyDescent="0.25">
      <c r="A106" s="21">
        <v>104</v>
      </c>
      <c r="B106" s="63" t="s">
        <v>458</v>
      </c>
      <c r="C106" s="26" t="s">
        <v>459</v>
      </c>
      <c r="D106" s="26" t="s">
        <v>23</v>
      </c>
      <c r="E106" s="26" t="s">
        <v>24</v>
      </c>
      <c r="F106" s="33" t="s">
        <v>460</v>
      </c>
      <c r="G106" s="28" t="s">
        <v>461</v>
      </c>
      <c r="H106" s="28" t="s">
        <v>395</v>
      </c>
      <c r="I106" s="29" t="s">
        <v>28</v>
      </c>
      <c r="J106" s="26" t="s">
        <v>396</v>
      </c>
      <c r="K106" s="34" t="s">
        <v>462</v>
      </c>
      <c r="L106" s="18">
        <f>VLOOKUP(B106,'[1]Enrolment Data 2024'!$B$13:$I$636,8,FALSE)</f>
        <v>32</v>
      </c>
      <c r="M106" s="18">
        <v>9000</v>
      </c>
      <c r="N106" s="18">
        <f t="shared" si="7"/>
        <v>288000</v>
      </c>
      <c r="O106" s="18"/>
      <c r="P106" s="18"/>
      <c r="Q106" s="18">
        <f t="shared" si="10"/>
        <v>288000</v>
      </c>
      <c r="R106" s="18">
        <f>VLOOKUP(B106,'[2]ECCE Trnch 1 Master List'!B$3:T$679,19,FALSE)</f>
        <v>0</v>
      </c>
      <c r="S106" s="19">
        <f t="shared" si="8"/>
        <v>288000</v>
      </c>
      <c r="T106" s="69">
        <f t="shared" si="6"/>
        <v>288000</v>
      </c>
      <c r="U106" s="20" t="s">
        <v>31</v>
      </c>
    </row>
    <row r="107" spans="1:21" ht="15" customHeight="1" x14ac:dyDescent="0.25">
      <c r="A107" s="13">
        <v>105</v>
      </c>
      <c r="B107" s="63" t="s">
        <v>463</v>
      </c>
      <c r="C107" s="26" t="s">
        <v>464</v>
      </c>
      <c r="D107" s="26" t="s">
        <v>23</v>
      </c>
      <c r="E107" s="26" t="s">
        <v>34</v>
      </c>
      <c r="F107" s="33" t="s">
        <v>465</v>
      </c>
      <c r="G107" s="28" t="s">
        <v>466</v>
      </c>
      <c r="H107" s="28" t="s">
        <v>395</v>
      </c>
      <c r="I107" s="29" t="s">
        <v>28</v>
      </c>
      <c r="J107" s="26" t="s">
        <v>396</v>
      </c>
      <c r="K107" s="34" t="s">
        <v>467</v>
      </c>
      <c r="L107" s="18">
        <f>VLOOKUP(B107,'[1]Enrolment Data 2024'!$B$13:$I$636,8,FALSE)</f>
        <v>57</v>
      </c>
      <c r="M107" s="18">
        <v>9000</v>
      </c>
      <c r="N107" s="18">
        <f t="shared" si="7"/>
        <v>513000</v>
      </c>
      <c r="O107" s="18">
        <f>VLOOKUP(B107,'[1]Tranche 1 2024 Actuals'!$B$7:$R$521,17,FALSE)</f>
        <v>151200</v>
      </c>
      <c r="P107" s="18">
        <f>VLOOKUP(B107,'[1]Tranche 2 2024 Actuals'!$B$7:$T$486,19,FALSE)</f>
        <v>151200</v>
      </c>
      <c r="Q107" s="18">
        <f t="shared" si="10"/>
        <v>210600</v>
      </c>
      <c r="R107" s="18">
        <f>VLOOKUP(B107,'[2]ECCE Trnch 1 Master List'!B$3:T$679,19,FALSE)</f>
        <v>0</v>
      </c>
      <c r="S107" s="19">
        <f t="shared" si="8"/>
        <v>210600</v>
      </c>
      <c r="T107" s="69">
        <f t="shared" si="6"/>
        <v>210600</v>
      </c>
      <c r="U107" s="20" t="s">
        <v>31</v>
      </c>
    </row>
    <row r="108" spans="1:21" ht="15" customHeight="1" x14ac:dyDescent="0.25">
      <c r="A108" s="21">
        <v>106</v>
      </c>
      <c r="B108" s="63" t="s">
        <v>468</v>
      </c>
      <c r="C108" s="26" t="s">
        <v>469</v>
      </c>
      <c r="D108" s="26" t="s">
        <v>23</v>
      </c>
      <c r="E108" s="26" t="s">
        <v>24</v>
      </c>
      <c r="F108" s="33" t="s">
        <v>411</v>
      </c>
      <c r="G108" s="28" t="s">
        <v>412</v>
      </c>
      <c r="H108" s="28" t="s">
        <v>413</v>
      </c>
      <c r="I108" s="29" t="s">
        <v>28</v>
      </c>
      <c r="J108" s="26" t="s">
        <v>396</v>
      </c>
      <c r="K108" s="26" t="s">
        <v>414</v>
      </c>
      <c r="L108" s="18">
        <f>VLOOKUP(B108,'[1]Enrolment Data 2024'!$B$13:$I$636,8,FALSE)</f>
        <v>8</v>
      </c>
      <c r="M108" s="18">
        <v>9000</v>
      </c>
      <c r="N108" s="18">
        <f t="shared" si="7"/>
        <v>72000</v>
      </c>
      <c r="O108" s="18">
        <f>VLOOKUP(B108,'[1]Tranche 1 2024 Actuals'!$B$7:$R$521,17,FALSE)</f>
        <v>10800</v>
      </c>
      <c r="P108" s="18">
        <f>VLOOKUP(B108,'[1]Tranche 2 2024 Actuals'!$B$7:$T$486,19,FALSE)</f>
        <v>10800</v>
      </c>
      <c r="Q108" s="18">
        <f t="shared" si="10"/>
        <v>50400</v>
      </c>
      <c r="R108" s="18"/>
      <c r="S108" s="19">
        <f t="shared" si="8"/>
        <v>50400</v>
      </c>
      <c r="T108" s="69">
        <f t="shared" si="6"/>
        <v>50400</v>
      </c>
      <c r="U108" s="20" t="s">
        <v>31</v>
      </c>
    </row>
    <row r="109" spans="1:21" ht="15" customHeight="1" x14ac:dyDescent="0.25">
      <c r="A109" s="13">
        <v>107</v>
      </c>
      <c r="B109" s="63" t="s">
        <v>470</v>
      </c>
      <c r="C109" s="26" t="s">
        <v>471</v>
      </c>
      <c r="D109" s="26" t="s">
        <v>23</v>
      </c>
      <c r="E109" s="26" t="s">
        <v>24</v>
      </c>
      <c r="F109" s="33" t="s">
        <v>472</v>
      </c>
      <c r="G109" s="28" t="s">
        <v>473</v>
      </c>
      <c r="H109" s="28" t="s">
        <v>395</v>
      </c>
      <c r="I109" s="29" t="s">
        <v>28</v>
      </c>
      <c r="J109" s="26" t="s">
        <v>396</v>
      </c>
      <c r="K109" s="34" t="s">
        <v>474</v>
      </c>
      <c r="L109" s="18">
        <f>VLOOKUP(B109,'[1]Enrolment Data 2024'!$B$13:$I$636,8,FALSE)</f>
        <v>4</v>
      </c>
      <c r="M109" s="18">
        <v>9000</v>
      </c>
      <c r="N109" s="18">
        <f t="shared" si="7"/>
        <v>36000</v>
      </c>
      <c r="O109" s="18">
        <f>VLOOKUP(B109,'[1]Tranche 1 2024 Actuals'!$B$7:$R$521,17,FALSE)</f>
        <v>10800</v>
      </c>
      <c r="P109" s="18">
        <f>VLOOKUP(B109,'[1]Tranche 2 2024 Actuals'!$B$7:$T$486,19,FALSE)</f>
        <v>10800</v>
      </c>
      <c r="Q109" s="18">
        <f t="shared" si="10"/>
        <v>14400</v>
      </c>
      <c r="R109" s="18">
        <f>VLOOKUP(B109,'[2]ECCE Trnch 1 Master List'!B$3:T$679,19,FALSE)</f>
        <v>0</v>
      </c>
      <c r="S109" s="19">
        <f t="shared" si="8"/>
        <v>14400</v>
      </c>
      <c r="T109" s="69">
        <f t="shared" si="6"/>
        <v>14400</v>
      </c>
      <c r="U109" s="20" t="s">
        <v>31</v>
      </c>
    </row>
    <row r="110" spans="1:21" ht="15" customHeight="1" x14ac:dyDescent="0.25">
      <c r="A110" s="21">
        <v>108</v>
      </c>
      <c r="B110" s="62" t="s">
        <v>475</v>
      </c>
      <c r="C110" s="22" t="s">
        <v>476</v>
      </c>
      <c r="D110" s="22" t="s">
        <v>23</v>
      </c>
      <c r="E110" s="22" t="s">
        <v>24</v>
      </c>
      <c r="F110" s="23" t="s">
        <v>477</v>
      </c>
      <c r="G110" s="24" t="s">
        <v>478</v>
      </c>
      <c r="H110" s="24" t="s">
        <v>402</v>
      </c>
      <c r="I110" s="25" t="s">
        <v>28</v>
      </c>
      <c r="J110" s="22" t="s">
        <v>396</v>
      </c>
      <c r="K110" s="22" t="s">
        <v>479</v>
      </c>
      <c r="L110" s="18">
        <f>VLOOKUP(B110,'[1]Enrolment Data 2024'!$B$13:$I$636,8,FALSE)</f>
        <v>13</v>
      </c>
      <c r="M110" s="18">
        <v>9000</v>
      </c>
      <c r="N110" s="18">
        <f t="shared" si="7"/>
        <v>117000</v>
      </c>
      <c r="O110" s="18">
        <f>VLOOKUP(B110,'[1]Tranche 1 2024 Actuals'!$B$7:$R$521,17,FALSE)</f>
        <v>29700</v>
      </c>
      <c r="P110" s="18">
        <f>VLOOKUP(B110,'[1]Tranche 2 2024 Actuals'!$B$7:$T$486,19,FALSE)</f>
        <v>29700</v>
      </c>
      <c r="Q110" s="18">
        <f t="shared" si="10"/>
        <v>57600</v>
      </c>
      <c r="R110" s="18">
        <f>VLOOKUP(B110,'[2]ECCE Trnch 1 Master List'!B$3:T$679,19,FALSE)</f>
        <v>0</v>
      </c>
      <c r="S110" s="19">
        <f t="shared" si="8"/>
        <v>57600</v>
      </c>
      <c r="T110" s="69">
        <f t="shared" si="6"/>
        <v>57600</v>
      </c>
      <c r="U110" s="20" t="s">
        <v>31</v>
      </c>
    </row>
    <row r="111" spans="1:21" ht="15" customHeight="1" x14ac:dyDescent="0.25">
      <c r="A111" s="13">
        <v>109</v>
      </c>
      <c r="B111" s="62" t="s">
        <v>480</v>
      </c>
      <c r="C111" s="22" t="s">
        <v>481</v>
      </c>
      <c r="D111" s="22" t="s">
        <v>23</v>
      </c>
      <c r="E111" s="22" t="s">
        <v>34</v>
      </c>
      <c r="F111" s="23" t="s">
        <v>482</v>
      </c>
      <c r="G111" s="24" t="s">
        <v>483</v>
      </c>
      <c r="H111" s="24" t="s">
        <v>395</v>
      </c>
      <c r="I111" s="25" t="s">
        <v>28</v>
      </c>
      <c r="J111" s="22" t="s">
        <v>396</v>
      </c>
      <c r="K111" s="22" t="s">
        <v>484</v>
      </c>
      <c r="L111" s="18">
        <f>VLOOKUP(B111,'[1]Enrolment Data 2024'!$B$13:$I$636,8,FALSE)</f>
        <v>13</v>
      </c>
      <c r="M111" s="18">
        <v>9000</v>
      </c>
      <c r="N111" s="18">
        <f t="shared" si="7"/>
        <v>117000</v>
      </c>
      <c r="O111" s="18">
        <f>VLOOKUP(B111,'[1]Tranche 1 2024 Actuals'!$B$7:$R$521,17,FALSE)</f>
        <v>21600</v>
      </c>
      <c r="P111" s="18">
        <f>VLOOKUP(B111,'[1]Tranche 2 2024 Actuals'!$B$7:$T$486,19,FALSE)</f>
        <v>21600</v>
      </c>
      <c r="Q111" s="18">
        <f t="shared" si="10"/>
        <v>73800</v>
      </c>
      <c r="R111" s="18"/>
      <c r="S111" s="19">
        <f t="shared" si="8"/>
        <v>73800</v>
      </c>
      <c r="T111" s="69">
        <f t="shared" si="6"/>
        <v>73800</v>
      </c>
      <c r="U111" s="20" t="s">
        <v>31</v>
      </c>
    </row>
    <row r="112" spans="1:21" ht="15" customHeight="1" x14ac:dyDescent="0.25">
      <c r="A112" s="21">
        <v>110</v>
      </c>
      <c r="B112" s="62" t="s">
        <v>485</v>
      </c>
      <c r="C112" s="22" t="s">
        <v>486</v>
      </c>
      <c r="D112" s="22" t="s">
        <v>23</v>
      </c>
      <c r="E112" s="22" t="s">
        <v>24</v>
      </c>
      <c r="F112" s="23" t="s">
        <v>487</v>
      </c>
      <c r="G112" s="24" t="s">
        <v>488</v>
      </c>
      <c r="H112" s="24" t="s">
        <v>395</v>
      </c>
      <c r="I112" s="25" t="s">
        <v>28</v>
      </c>
      <c r="J112" s="22" t="s">
        <v>396</v>
      </c>
      <c r="K112" s="22" t="s">
        <v>489</v>
      </c>
      <c r="L112" s="18">
        <f>VLOOKUP(B112,'[1]Enrolment Data 2024'!$B$13:$I$636,8,FALSE)</f>
        <v>22</v>
      </c>
      <c r="M112" s="18">
        <v>9000</v>
      </c>
      <c r="N112" s="18">
        <f t="shared" si="7"/>
        <v>198000</v>
      </c>
      <c r="O112" s="18"/>
      <c r="P112" s="18"/>
      <c r="Q112" s="18">
        <f t="shared" si="10"/>
        <v>198000</v>
      </c>
      <c r="R112" s="18">
        <f>VLOOKUP(B112,'[2]ECCE Trnch 1 Master List'!B$3:T$679,19,FALSE)</f>
        <v>0</v>
      </c>
      <c r="S112" s="19">
        <f t="shared" si="8"/>
        <v>198000</v>
      </c>
      <c r="T112" s="69">
        <f t="shared" si="6"/>
        <v>198000</v>
      </c>
      <c r="U112" s="20" t="s">
        <v>31</v>
      </c>
    </row>
    <row r="113" spans="1:21" ht="15" customHeight="1" x14ac:dyDescent="0.25">
      <c r="A113" s="13">
        <v>111</v>
      </c>
      <c r="B113" s="63" t="s">
        <v>490</v>
      </c>
      <c r="C113" s="26" t="s">
        <v>491</v>
      </c>
      <c r="D113" s="26" t="s">
        <v>23</v>
      </c>
      <c r="E113" s="33" t="s">
        <v>34</v>
      </c>
      <c r="F113" s="28" t="s">
        <v>492</v>
      </c>
      <c r="G113" s="34" t="s">
        <v>493</v>
      </c>
      <c r="H113" s="28" t="s">
        <v>402</v>
      </c>
      <c r="I113" s="29" t="s">
        <v>28</v>
      </c>
      <c r="J113" s="26" t="s">
        <v>396</v>
      </c>
      <c r="K113" s="26" t="s">
        <v>494</v>
      </c>
      <c r="L113" s="18">
        <f>VLOOKUP(B113,'[1]Enrolment Data 2024'!$B$13:$I$636,8,FALSE)</f>
        <v>8</v>
      </c>
      <c r="M113" s="18">
        <v>9000</v>
      </c>
      <c r="N113" s="18">
        <f t="shared" si="7"/>
        <v>72000</v>
      </c>
      <c r="O113" s="18">
        <f>VLOOKUP(B113,'[1]Tranche 1 2024 Actuals'!$B$7:$R$521,17,FALSE)</f>
        <v>27000</v>
      </c>
      <c r="P113" s="18">
        <f>VLOOKUP(B113,'[1]Tranche 2 2024 Actuals'!$B$7:$T$486,19,FALSE)</f>
        <v>27000</v>
      </c>
      <c r="Q113" s="18">
        <f t="shared" si="10"/>
        <v>18000</v>
      </c>
      <c r="R113" s="37">
        <f>VLOOKUP(B113,'[2]ECCE Trnch 1 Master List'!B$3:T$679,19,FALSE)</f>
        <v>0</v>
      </c>
      <c r="S113" s="19">
        <f t="shared" si="8"/>
        <v>18000</v>
      </c>
      <c r="T113" s="69">
        <f t="shared" si="6"/>
        <v>18000</v>
      </c>
      <c r="U113" s="20" t="s">
        <v>31</v>
      </c>
    </row>
    <row r="114" spans="1:21" ht="15" customHeight="1" x14ac:dyDescent="0.25">
      <c r="A114" s="21">
        <v>112</v>
      </c>
      <c r="B114" s="62" t="s">
        <v>495</v>
      </c>
      <c r="C114" s="22" t="s">
        <v>496</v>
      </c>
      <c r="D114" s="22" t="s">
        <v>23</v>
      </c>
      <c r="E114" s="26" t="s">
        <v>34</v>
      </c>
      <c r="F114" s="27" t="s">
        <v>497</v>
      </c>
      <c r="G114" s="28" t="s">
        <v>498</v>
      </c>
      <c r="H114" s="28" t="s">
        <v>402</v>
      </c>
      <c r="I114" s="29" t="s">
        <v>28</v>
      </c>
      <c r="J114" s="26" t="s">
        <v>396</v>
      </c>
      <c r="K114" s="26" t="s">
        <v>499</v>
      </c>
      <c r="L114" s="18">
        <f>VLOOKUP(B114,'[1]Enrolment Data 2024'!$B$13:$I$636,8,FALSE)</f>
        <v>4</v>
      </c>
      <c r="M114" s="18">
        <v>9000</v>
      </c>
      <c r="N114" s="18">
        <f t="shared" si="7"/>
        <v>36000</v>
      </c>
      <c r="O114" s="18">
        <f>VLOOKUP(B114,'[1]Tranche 1 2024 Actuals'!$B$7:$R$521,17,FALSE)</f>
        <v>8100</v>
      </c>
      <c r="P114" s="18">
        <f>VLOOKUP(B114,'[1]Tranche 2 2024 Actuals'!$B$7:$T$486,19,FALSE)</f>
        <v>8100</v>
      </c>
      <c r="Q114" s="18">
        <f t="shared" si="10"/>
        <v>19800</v>
      </c>
      <c r="R114" s="18"/>
      <c r="S114" s="19">
        <f t="shared" si="8"/>
        <v>19800</v>
      </c>
      <c r="T114" s="69">
        <f t="shared" si="6"/>
        <v>19800</v>
      </c>
      <c r="U114" s="20" t="s">
        <v>31</v>
      </c>
    </row>
    <row r="115" spans="1:21" ht="15" customHeight="1" x14ac:dyDescent="0.25">
      <c r="A115" s="13">
        <v>113</v>
      </c>
      <c r="B115" s="62" t="s">
        <v>500</v>
      </c>
      <c r="C115" s="22" t="s">
        <v>501</v>
      </c>
      <c r="D115" s="22" t="s">
        <v>23</v>
      </c>
      <c r="E115" s="22" t="s">
        <v>34</v>
      </c>
      <c r="F115" s="23" t="s">
        <v>502</v>
      </c>
      <c r="G115" s="24" t="s">
        <v>503</v>
      </c>
      <c r="H115" s="24" t="s">
        <v>402</v>
      </c>
      <c r="I115" s="25" t="s">
        <v>28</v>
      </c>
      <c r="J115" s="22" t="s">
        <v>396</v>
      </c>
      <c r="K115" s="22" t="s">
        <v>504</v>
      </c>
      <c r="L115" s="18">
        <f>VLOOKUP(B115,'[1]Enrolment Data 2024'!$B$13:$I$636,8,FALSE)</f>
        <v>15</v>
      </c>
      <c r="M115" s="18">
        <v>9000</v>
      </c>
      <c r="N115" s="18">
        <f t="shared" si="7"/>
        <v>135000</v>
      </c>
      <c r="O115" s="18">
        <f>VLOOKUP(B115,'[1]Tranche 1 2024 Actuals'!$B$7:$R$521,17,FALSE)</f>
        <v>59400</v>
      </c>
      <c r="P115" s="18">
        <f>VLOOKUP(B115,'[1]Tranche 2 2024 Actuals'!$B$7:$T$486,19,FALSE)</f>
        <v>59400</v>
      </c>
      <c r="Q115" s="18">
        <f t="shared" si="10"/>
        <v>16200</v>
      </c>
      <c r="R115" s="18">
        <f>VLOOKUP(B115,'[2]ECCE Trnch 1 Master List'!B$3:T$679,19,FALSE)</f>
        <v>0</v>
      </c>
      <c r="S115" s="19">
        <f t="shared" si="8"/>
        <v>16200</v>
      </c>
      <c r="T115" s="69">
        <f t="shared" si="6"/>
        <v>16200</v>
      </c>
      <c r="U115" s="20" t="s">
        <v>31</v>
      </c>
    </row>
    <row r="116" spans="1:21" ht="15" customHeight="1" x14ac:dyDescent="0.25">
      <c r="A116" s="21">
        <v>114</v>
      </c>
      <c r="B116" s="62" t="s">
        <v>505</v>
      </c>
      <c r="C116" s="22" t="s">
        <v>506</v>
      </c>
      <c r="D116" s="22" t="s">
        <v>23</v>
      </c>
      <c r="E116" s="22" t="s">
        <v>24</v>
      </c>
      <c r="F116" s="23" t="s">
        <v>393</v>
      </c>
      <c r="G116" s="24" t="s">
        <v>394</v>
      </c>
      <c r="H116" s="24" t="s">
        <v>395</v>
      </c>
      <c r="I116" s="25" t="s">
        <v>28</v>
      </c>
      <c r="J116" s="22" t="s">
        <v>396</v>
      </c>
      <c r="K116" s="22" t="s">
        <v>397</v>
      </c>
      <c r="L116" s="18">
        <f>VLOOKUP(B116,'[1]Enrolment Data 2024'!$B$13:$I$636,8,FALSE)</f>
        <v>11</v>
      </c>
      <c r="M116" s="18">
        <v>9000</v>
      </c>
      <c r="N116" s="18">
        <f t="shared" si="7"/>
        <v>99000</v>
      </c>
      <c r="O116" s="18"/>
      <c r="P116" s="18"/>
      <c r="Q116" s="18">
        <f t="shared" si="10"/>
        <v>99000</v>
      </c>
      <c r="R116" s="18">
        <f>VLOOKUP(B116,'[2]ECCE Trnch 1 Master List'!B$3:T$679,19,FALSE)</f>
        <v>0</v>
      </c>
      <c r="S116" s="19">
        <f t="shared" si="8"/>
        <v>99000</v>
      </c>
      <c r="T116" s="69">
        <f t="shared" si="6"/>
        <v>99000</v>
      </c>
      <c r="U116" s="20" t="s">
        <v>31</v>
      </c>
    </row>
    <row r="117" spans="1:21" ht="15" customHeight="1" x14ac:dyDescent="0.25">
      <c r="A117" s="13">
        <v>115</v>
      </c>
      <c r="B117" s="62" t="s">
        <v>507</v>
      </c>
      <c r="C117" s="22" t="s">
        <v>508</v>
      </c>
      <c r="D117" s="22" t="s">
        <v>23</v>
      </c>
      <c r="E117" s="22" t="s">
        <v>24</v>
      </c>
      <c r="F117" s="23" t="s">
        <v>427</v>
      </c>
      <c r="G117" s="24" t="s">
        <v>428</v>
      </c>
      <c r="H117" s="24" t="s">
        <v>395</v>
      </c>
      <c r="I117" s="25" t="s">
        <v>28</v>
      </c>
      <c r="J117" s="22" t="s">
        <v>396</v>
      </c>
      <c r="K117" s="22" t="s">
        <v>429</v>
      </c>
      <c r="L117" s="18">
        <f>VLOOKUP(B117,'[1]Enrolment Data 2024'!$B$13:$I$636,8,FALSE)</f>
        <v>13</v>
      </c>
      <c r="M117" s="18">
        <v>9000</v>
      </c>
      <c r="N117" s="18">
        <f t="shared" si="7"/>
        <v>117000</v>
      </c>
      <c r="O117" s="18"/>
      <c r="P117" s="18"/>
      <c r="Q117" s="18">
        <f t="shared" si="10"/>
        <v>117000</v>
      </c>
      <c r="R117" s="18">
        <f>VLOOKUP(B117,'[2]ECCE Trnch 1 Master List'!B$3:T$679,19,FALSE)</f>
        <v>0</v>
      </c>
      <c r="S117" s="19">
        <f t="shared" si="8"/>
        <v>117000</v>
      </c>
      <c r="T117" s="69">
        <f t="shared" si="6"/>
        <v>117000</v>
      </c>
      <c r="U117" s="20" t="s">
        <v>31</v>
      </c>
    </row>
    <row r="118" spans="1:21" ht="15" customHeight="1" x14ac:dyDescent="0.25">
      <c r="A118" s="21">
        <v>116</v>
      </c>
      <c r="B118" s="63" t="s">
        <v>509</v>
      </c>
      <c r="C118" s="26" t="s">
        <v>510</v>
      </c>
      <c r="D118" s="26" t="s">
        <v>23</v>
      </c>
      <c r="E118" s="26" t="s">
        <v>24</v>
      </c>
      <c r="F118" s="33" t="s">
        <v>511</v>
      </c>
      <c r="G118" s="28" t="s">
        <v>512</v>
      </c>
      <c r="H118" s="28" t="s">
        <v>395</v>
      </c>
      <c r="I118" s="29" t="s">
        <v>28</v>
      </c>
      <c r="J118" s="26" t="s">
        <v>396</v>
      </c>
      <c r="K118" s="34" t="s">
        <v>513</v>
      </c>
      <c r="L118" s="18">
        <f>VLOOKUP(B118,'[1]Enrolment Data 2024'!$B$13:$I$636,8,FALSE)</f>
        <v>12</v>
      </c>
      <c r="M118" s="18">
        <v>9000</v>
      </c>
      <c r="N118" s="18">
        <f t="shared" si="7"/>
        <v>108000</v>
      </c>
      <c r="O118" s="18"/>
      <c r="P118" s="18"/>
      <c r="Q118" s="18">
        <f t="shared" si="10"/>
        <v>108000</v>
      </c>
      <c r="R118" s="18">
        <f>VLOOKUP(B118,'[2]ECCE Trnch 1 Master List'!B$3:T$679,19,FALSE)</f>
        <v>0</v>
      </c>
      <c r="S118" s="19">
        <f t="shared" si="8"/>
        <v>108000</v>
      </c>
      <c r="T118" s="69">
        <f t="shared" si="6"/>
        <v>108000</v>
      </c>
      <c r="U118" s="20" t="s">
        <v>31</v>
      </c>
    </row>
    <row r="119" spans="1:21" ht="15" customHeight="1" x14ac:dyDescent="0.25">
      <c r="A119" s="13">
        <v>117</v>
      </c>
      <c r="B119" s="62" t="s">
        <v>514</v>
      </c>
      <c r="C119" s="22" t="s">
        <v>515</v>
      </c>
      <c r="D119" s="22" t="s">
        <v>23</v>
      </c>
      <c r="E119" s="22" t="s">
        <v>34</v>
      </c>
      <c r="F119" s="23" t="s">
        <v>516</v>
      </c>
      <c r="G119" s="24" t="s">
        <v>517</v>
      </c>
      <c r="H119" s="24" t="s">
        <v>402</v>
      </c>
      <c r="I119" s="25" t="s">
        <v>28</v>
      </c>
      <c r="J119" s="22" t="s">
        <v>396</v>
      </c>
      <c r="K119" s="22" t="s">
        <v>518</v>
      </c>
      <c r="L119" s="18">
        <f>VLOOKUP(B119,'[1]Enrolment Data 2024'!$B$13:$I$636,8,FALSE)</f>
        <v>14</v>
      </c>
      <c r="M119" s="18">
        <v>9000</v>
      </c>
      <c r="N119" s="18">
        <f t="shared" si="7"/>
        <v>126000</v>
      </c>
      <c r="O119" s="18">
        <f>VLOOKUP(B119,'[1]Tranche 1 2024 Actuals'!$B$7:$R$521,17,FALSE)</f>
        <v>29700</v>
      </c>
      <c r="P119" s="18">
        <f>VLOOKUP(B119,'[1]Tranche 2 2024 Actuals'!$B$7:$T$486,19,FALSE)</f>
        <v>29700</v>
      </c>
      <c r="Q119" s="18">
        <f t="shared" si="10"/>
        <v>66600</v>
      </c>
      <c r="R119" s="18"/>
      <c r="S119" s="19">
        <f t="shared" si="8"/>
        <v>66600</v>
      </c>
      <c r="T119" s="69">
        <f t="shared" si="6"/>
        <v>66600</v>
      </c>
      <c r="U119" s="20" t="s">
        <v>31</v>
      </c>
    </row>
    <row r="120" spans="1:21" ht="15" customHeight="1" x14ac:dyDescent="0.25">
      <c r="A120" s="21">
        <v>118</v>
      </c>
      <c r="B120" s="63" t="s">
        <v>519</v>
      </c>
      <c r="C120" s="26" t="s">
        <v>520</v>
      </c>
      <c r="D120" s="26" t="s">
        <v>23</v>
      </c>
      <c r="E120" s="26" t="s">
        <v>34</v>
      </c>
      <c r="F120" s="33" t="s">
        <v>521</v>
      </c>
      <c r="G120" s="28" t="s">
        <v>520</v>
      </c>
      <c r="H120" s="28" t="s">
        <v>402</v>
      </c>
      <c r="I120" s="29" t="s">
        <v>28</v>
      </c>
      <c r="J120" s="26" t="s">
        <v>396</v>
      </c>
      <c r="K120" s="34" t="s">
        <v>522</v>
      </c>
      <c r="L120" s="18">
        <f>VLOOKUP(B120,'[1]Enrolment Data 2024'!$B$13:$I$636,8,FALSE)</f>
        <v>20</v>
      </c>
      <c r="M120" s="18">
        <v>9000</v>
      </c>
      <c r="N120" s="18">
        <f t="shared" si="7"/>
        <v>180000</v>
      </c>
      <c r="O120" s="18"/>
      <c r="P120" s="18"/>
      <c r="Q120" s="18">
        <f t="shared" si="10"/>
        <v>180000</v>
      </c>
      <c r="R120" s="18">
        <f>VLOOKUP(B120,'[2]ECCE Trnch 1 Master List'!B$3:T$679,19,FALSE)</f>
        <v>0</v>
      </c>
      <c r="S120" s="19">
        <f t="shared" si="8"/>
        <v>180000</v>
      </c>
      <c r="T120" s="69">
        <f t="shared" si="6"/>
        <v>180000</v>
      </c>
      <c r="U120" s="20" t="s">
        <v>31</v>
      </c>
    </row>
    <row r="121" spans="1:21" ht="15" customHeight="1" x14ac:dyDescent="0.25">
      <c r="A121" s="13">
        <v>119</v>
      </c>
      <c r="B121" s="62" t="s">
        <v>523</v>
      </c>
      <c r="C121" s="22" t="s">
        <v>524</v>
      </c>
      <c r="D121" s="22" t="s">
        <v>23</v>
      </c>
      <c r="E121" s="22" t="s">
        <v>24</v>
      </c>
      <c r="F121" s="23" t="s">
        <v>525</v>
      </c>
      <c r="G121" s="24" t="s">
        <v>526</v>
      </c>
      <c r="H121" s="24" t="s">
        <v>402</v>
      </c>
      <c r="I121" s="25" t="s">
        <v>28</v>
      </c>
      <c r="J121" s="22" t="s">
        <v>396</v>
      </c>
      <c r="K121" s="22" t="s">
        <v>527</v>
      </c>
      <c r="L121" s="18">
        <f>VLOOKUP(B121,'[1]Enrolment Data 2024'!$B$13:$I$636,8,FALSE)</f>
        <v>10</v>
      </c>
      <c r="M121" s="18">
        <v>9000</v>
      </c>
      <c r="N121" s="18">
        <f t="shared" si="7"/>
        <v>90000</v>
      </c>
      <c r="O121" s="18">
        <f>VLOOKUP(B121,'[1]Tranche 1 2024 Actuals'!$B$7:$R$521,17,FALSE)</f>
        <v>27000</v>
      </c>
      <c r="P121" s="18">
        <f>VLOOKUP(B121,'[1]Tranche 2 2024 Actuals'!$B$7:$T$486,19,FALSE)</f>
        <v>27000</v>
      </c>
      <c r="Q121" s="18">
        <f t="shared" si="10"/>
        <v>36000</v>
      </c>
      <c r="R121" s="18">
        <f>VLOOKUP(B121,'[2]ECCE Trnch 1 Master List'!B$3:T$679,19,FALSE)</f>
        <v>0</v>
      </c>
      <c r="S121" s="19">
        <f t="shared" si="8"/>
        <v>36000</v>
      </c>
      <c r="T121" s="69">
        <f t="shared" si="6"/>
        <v>36000</v>
      </c>
      <c r="U121" s="20" t="s">
        <v>31</v>
      </c>
    </row>
    <row r="122" spans="1:21" ht="15" customHeight="1" x14ac:dyDescent="0.25">
      <c r="A122" s="21">
        <v>120</v>
      </c>
      <c r="B122" s="63" t="s">
        <v>528</v>
      </c>
      <c r="C122" s="26" t="s">
        <v>529</v>
      </c>
      <c r="D122" s="26" t="s">
        <v>23</v>
      </c>
      <c r="E122" s="26" t="s">
        <v>34</v>
      </c>
      <c r="F122" s="33" t="s">
        <v>530</v>
      </c>
      <c r="G122" s="28" t="s">
        <v>531</v>
      </c>
      <c r="H122" s="34" t="s">
        <v>395</v>
      </c>
      <c r="I122" s="29" t="s">
        <v>28</v>
      </c>
      <c r="J122" s="26" t="s">
        <v>396</v>
      </c>
      <c r="K122" s="34" t="s">
        <v>532</v>
      </c>
      <c r="L122" s="18">
        <f>VLOOKUP(B122,'[1]Enrolment Data 2024'!$B$13:$I$636,8,FALSE)</f>
        <v>20</v>
      </c>
      <c r="M122" s="18">
        <v>9000</v>
      </c>
      <c r="N122" s="18">
        <f t="shared" si="7"/>
        <v>180000</v>
      </c>
      <c r="O122" s="18"/>
      <c r="P122" s="18"/>
      <c r="Q122" s="18">
        <f t="shared" si="10"/>
        <v>180000</v>
      </c>
      <c r="R122" s="18">
        <f>VLOOKUP(B122,'[2]ECCE Trnch 1 Master List'!B$3:T$679,19,FALSE)</f>
        <v>0</v>
      </c>
      <c r="S122" s="19">
        <f t="shared" si="8"/>
        <v>180000</v>
      </c>
      <c r="T122" s="69">
        <f t="shared" si="6"/>
        <v>180000</v>
      </c>
      <c r="U122" s="20" t="s">
        <v>31</v>
      </c>
    </row>
    <row r="123" spans="1:21" ht="15" customHeight="1" x14ac:dyDescent="0.25">
      <c r="A123" s="13">
        <v>121</v>
      </c>
      <c r="B123" s="63" t="s">
        <v>533</v>
      </c>
      <c r="C123" s="26" t="s">
        <v>534</v>
      </c>
      <c r="D123" s="26" t="s">
        <v>23</v>
      </c>
      <c r="E123" s="26" t="s">
        <v>24</v>
      </c>
      <c r="F123" s="33" t="s">
        <v>535</v>
      </c>
      <c r="G123" s="28" t="s">
        <v>536</v>
      </c>
      <c r="H123" s="28" t="s">
        <v>413</v>
      </c>
      <c r="I123" s="29" t="s">
        <v>28</v>
      </c>
      <c r="J123" s="26" t="s">
        <v>396</v>
      </c>
      <c r="K123" s="34" t="s">
        <v>537</v>
      </c>
      <c r="L123" s="18">
        <f>VLOOKUP(B123,'[1]Enrolment Data 2024'!$B$13:$I$636,8,FALSE)</f>
        <v>14</v>
      </c>
      <c r="M123" s="18">
        <v>9000</v>
      </c>
      <c r="N123" s="18">
        <f t="shared" si="7"/>
        <v>126000</v>
      </c>
      <c r="O123" s="18">
        <f>VLOOKUP(B123,'[1]Tranche 1 2024 Actuals'!$B$7:$R$521,17,FALSE)</f>
        <v>45900</v>
      </c>
      <c r="P123" s="18">
        <f>VLOOKUP(B123,'[1]Tranche 2 2024 Actuals'!$B$7:$T$486,19,FALSE)</f>
        <v>45900</v>
      </c>
      <c r="Q123" s="18">
        <f t="shared" si="10"/>
        <v>34200</v>
      </c>
      <c r="R123" s="18">
        <f>VLOOKUP(B123,'[2]ECCE Trnch 1 Master List'!B$3:T$679,19,FALSE)</f>
        <v>0</v>
      </c>
      <c r="S123" s="19">
        <f t="shared" si="8"/>
        <v>34200</v>
      </c>
      <c r="T123" s="69">
        <f t="shared" si="6"/>
        <v>34200</v>
      </c>
      <c r="U123" s="20" t="s">
        <v>31</v>
      </c>
    </row>
    <row r="124" spans="1:21" ht="15" customHeight="1" x14ac:dyDescent="0.25">
      <c r="A124" s="21">
        <v>122</v>
      </c>
      <c r="B124" s="63" t="s">
        <v>538</v>
      </c>
      <c r="C124" s="26" t="s">
        <v>539</v>
      </c>
      <c r="D124" s="26" t="s">
        <v>23</v>
      </c>
      <c r="E124" s="26" t="s">
        <v>34</v>
      </c>
      <c r="F124" s="33" t="s">
        <v>540</v>
      </c>
      <c r="G124" s="28" t="s">
        <v>539</v>
      </c>
      <c r="H124" s="28" t="s">
        <v>395</v>
      </c>
      <c r="I124" s="29" t="s">
        <v>28</v>
      </c>
      <c r="J124" s="26" t="s">
        <v>396</v>
      </c>
      <c r="K124" s="34" t="s">
        <v>541</v>
      </c>
      <c r="L124" s="18">
        <f>VLOOKUP(B124,'[1]Enrolment Data 2024'!$B$13:$I$636,8,FALSE)</f>
        <v>29</v>
      </c>
      <c r="M124" s="18">
        <v>9000</v>
      </c>
      <c r="N124" s="18">
        <f t="shared" si="7"/>
        <v>261000</v>
      </c>
      <c r="O124" s="18">
        <f>VLOOKUP(B124,'[1]Tranche 1 2024 Actuals'!$B$7:$R$521,17,FALSE)</f>
        <v>94500</v>
      </c>
      <c r="P124" s="18">
        <f>VLOOKUP(B124,'[1]Tranche 2 2024 Actuals'!$B$7:$T$486,19,FALSE)</f>
        <v>94500</v>
      </c>
      <c r="Q124" s="18">
        <f t="shared" si="10"/>
        <v>72000</v>
      </c>
      <c r="R124" s="18">
        <f>VLOOKUP(B124,'[2]ECCE Trnch 1 Master List'!B$3:T$679,19,FALSE)</f>
        <v>0</v>
      </c>
      <c r="S124" s="19">
        <f t="shared" si="8"/>
        <v>72000</v>
      </c>
      <c r="T124" s="69">
        <f t="shared" si="6"/>
        <v>72000</v>
      </c>
      <c r="U124" s="20" t="s">
        <v>31</v>
      </c>
    </row>
    <row r="125" spans="1:21" ht="15" customHeight="1" x14ac:dyDescent="0.25">
      <c r="A125" s="13">
        <v>123</v>
      </c>
      <c r="B125" s="63" t="s">
        <v>542</v>
      </c>
      <c r="C125" s="26" t="s">
        <v>543</v>
      </c>
      <c r="D125" s="26" t="s">
        <v>23</v>
      </c>
      <c r="E125" s="26" t="s">
        <v>34</v>
      </c>
      <c r="F125" s="33" t="s">
        <v>530</v>
      </c>
      <c r="G125" s="28" t="s">
        <v>531</v>
      </c>
      <c r="H125" s="28" t="s">
        <v>395</v>
      </c>
      <c r="I125" s="29" t="s">
        <v>28</v>
      </c>
      <c r="J125" s="26" t="s">
        <v>396</v>
      </c>
      <c r="K125" s="34" t="s">
        <v>532</v>
      </c>
      <c r="L125" s="18">
        <f>VLOOKUP(B125,'[1]Enrolment Data 2024'!$B$13:$I$636,8,FALSE)</f>
        <v>17</v>
      </c>
      <c r="M125" s="18">
        <v>9000</v>
      </c>
      <c r="N125" s="18">
        <f t="shared" si="7"/>
        <v>153000</v>
      </c>
      <c r="O125" s="18">
        <f>VLOOKUP(B125,'[1]Tranche 1 2024 Actuals'!$B$7:$R$521,17,FALSE)</f>
        <v>37800</v>
      </c>
      <c r="P125" s="18">
        <f>VLOOKUP(B125,'[1]Tranche 2 2024 Actuals'!$B$7:$T$486,19,FALSE)</f>
        <v>37800</v>
      </c>
      <c r="Q125" s="18">
        <f t="shared" si="10"/>
        <v>77400</v>
      </c>
      <c r="R125" s="18">
        <f>VLOOKUP(B125,'[2]ECCE Trnch 1 Master List'!B$3:T$679,19,FALSE)</f>
        <v>0</v>
      </c>
      <c r="S125" s="19">
        <f t="shared" si="8"/>
        <v>77400</v>
      </c>
      <c r="T125" s="69">
        <f t="shared" si="6"/>
        <v>77400</v>
      </c>
      <c r="U125" s="20" t="s">
        <v>31</v>
      </c>
    </row>
    <row r="126" spans="1:21" ht="15" customHeight="1" x14ac:dyDescent="0.25">
      <c r="A126" s="21">
        <v>124</v>
      </c>
      <c r="B126" s="62" t="s">
        <v>544</v>
      </c>
      <c r="C126" s="22" t="s">
        <v>545</v>
      </c>
      <c r="D126" s="22" t="s">
        <v>23</v>
      </c>
      <c r="E126" s="22" t="s">
        <v>24</v>
      </c>
      <c r="F126" s="23"/>
      <c r="G126" s="24" t="s">
        <v>546</v>
      </c>
      <c r="H126" s="24" t="s">
        <v>402</v>
      </c>
      <c r="I126" s="25" t="s">
        <v>28</v>
      </c>
      <c r="J126" s="22" t="s">
        <v>396</v>
      </c>
      <c r="K126" s="36" t="s">
        <v>547</v>
      </c>
      <c r="L126" s="18">
        <f>VLOOKUP(B126,'[1]Enrolment Data 2024'!$B$13:$I$636,8,FALSE)</f>
        <v>8</v>
      </c>
      <c r="M126" s="18">
        <v>9000</v>
      </c>
      <c r="N126" s="18">
        <f t="shared" si="7"/>
        <v>72000</v>
      </c>
      <c r="O126" s="18">
        <f>VLOOKUP(B126,'[1]Tranche 1 2024 Actuals'!$B$7:$R$521,17,FALSE)</f>
        <v>13500</v>
      </c>
      <c r="P126" s="18">
        <f>VLOOKUP(B126,'[1]Tranche 2 2024 Actuals'!$B$7:$T$486,19,FALSE)</f>
        <v>13500</v>
      </c>
      <c r="Q126" s="18">
        <f t="shared" si="10"/>
        <v>45000</v>
      </c>
      <c r="R126" s="18">
        <f>VLOOKUP(B126,'[2]ECCE Trnch 1 Master List'!B$3:T$679,19,FALSE)</f>
        <v>0</v>
      </c>
      <c r="S126" s="19">
        <f t="shared" si="8"/>
        <v>45000</v>
      </c>
      <c r="T126" s="69">
        <f t="shared" si="6"/>
        <v>45000</v>
      </c>
      <c r="U126" s="20" t="s">
        <v>31</v>
      </c>
    </row>
    <row r="127" spans="1:21" ht="15" customHeight="1" x14ac:dyDescent="0.25">
      <c r="A127" s="13">
        <v>125</v>
      </c>
      <c r="B127" s="63" t="s">
        <v>548</v>
      </c>
      <c r="C127" s="26" t="s">
        <v>549</v>
      </c>
      <c r="D127" s="26" t="s">
        <v>23</v>
      </c>
      <c r="E127" s="26" t="s">
        <v>24</v>
      </c>
      <c r="F127" s="33" t="s">
        <v>535</v>
      </c>
      <c r="G127" s="28" t="s">
        <v>536</v>
      </c>
      <c r="H127" s="28" t="s">
        <v>413</v>
      </c>
      <c r="I127" s="29" t="s">
        <v>28</v>
      </c>
      <c r="J127" s="26" t="s">
        <v>396</v>
      </c>
      <c r="K127" s="34" t="s">
        <v>537</v>
      </c>
      <c r="L127" s="18">
        <f>VLOOKUP(B127,'[1]Enrolment Data 2024'!$B$13:$I$636,8,FALSE)</f>
        <v>15</v>
      </c>
      <c r="M127" s="18">
        <v>9000</v>
      </c>
      <c r="N127" s="18">
        <f t="shared" si="7"/>
        <v>135000</v>
      </c>
      <c r="O127" s="18">
        <f>VLOOKUP(B127,'[1]Tranche 1 2024 Actuals'!$B$7:$R$521,17,FALSE)</f>
        <v>35100</v>
      </c>
      <c r="P127" s="18">
        <f>VLOOKUP(B127,'[1]Tranche 2 2024 Actuals'!$B$7:$T$486,19,FALSE)</f>
        <v>35100</v>
      </c>
      <c r="Q127" s="18">
        <f t="shared" si="10"/>
        <v>64800</v>
      </c>
      <c r="R127" s="18">
        <f>VLOOKUP(B127,'[2]ECCE Trnch 1 Master List'!B$3:T$679,19,FALSE)</f>
        <v>0</v>
      </c>
      <c r="S127" s="19">
        <f t="shared" si="8"/>
        <v>64800</v>
      </c>
      <c r="T127" s="69">
        <f t="shared" si="6"/>
        <v>64800</v>
      </c>
      <c r="U127" s="20" t="s">
        <v>31</v>
      </c>
    </row>
    <row r="128" spans="1:21" ht="15" customHeight="1" x14ac:dyDescent="0.25">
      <c r="A128" s="21">
        <v>126</v>
      </c>
      <c r="B128" s="62" t="s">
        <v>550</v>
      </c>
      <c r="C128" s="22" t="s">
        <v>551</v>
      </c>
      <c r="D128" s="22" t="s">
        <v>23</v>
      </c>
      <c r="E128" s="22" t="s">
        <v>34</v>
      </c>
      <c r="F128" s="23" t="s">
        <v>552</v>
      </c>
      <c r="G128" s="24" t="s">
        <v>553</v>
      </c>
      <c r="H128" s="24" t="s">
        <v>395</v>
      </c>
      <c r="I128" s="25" t="s">
        <v>28</v>
      </c>
      <c r="J128" s="22" t="s">
        <v>396</v>
      </c>
      <c r="K128" s="22" t="s">
        <v>554</v>
      </c>
      <c r="L128" s="18">
        <f>VLOOKUP(B128,'[1]Enrolment Data 2024'!$B$13:$I$636,8,FALSE)</f>
        <v>13</v>
      </c>
      <c r="M128" s="18">
        <v>9000</v>
      </c>
      <c r="N128" s="18">
        <f t="shared" si="7"/>
        <v>117000</v>
      </c>
      <c r="O128" s="18">
        <f>VLOOKUP(B128,'[1]Tranche 1 2024 Actuals'!$B$7:$R$521,17,FALSE)</f>
        <v>54000</v>
      </c>
      <c r="P128" s="18">
        <f>VLOOKUP(B128,'[1]Tranche 2 2024 Actuals'!$B$7:$T$486,19,FALSE)</f>
        <v>54000</v>
      </c>
      <c r="Q128" s="18">
        <f t="shared" si="10"/>
        <v>9000</v>
      </c>
      <c r="R128" s="18">
        <f>VLOOKUP(B128,'[2]ECCE Trnch 1 Master List'!B$3:T$679,19,FALSE)</f>
        <v>0</v>
      </c>
      <c r="S128" s="19">
        <f t="shared" si="8"/>
        <v>9000</v>
      </c>
      <c r="T128" s="69">
        <f t="shared" si="6"/>
        <v>9000</v>
      </c>
      <c r="U128" s="20" t="s">
        <v>31</v>
      </c>
    </row>
    <row r="129" spans="1:21" ht="15" customHeight="1" x14ac:dyDescent="0.25">
      <c r="A129" s="13">
        <v>127</v>
      </c>
      <c r="B129" s="63" t="s">
        <v>555</v>
      </c>
      <c r="C129" s="26" t="s">
        <v>556</v>
      </c>
      <c r="D129" s="26" t="s">
        <v>23</v>
      </c>
      <c r="E129" s="26" t="s">
        <v>24</v>
      </c>
      <c r="F129" s="33" t="s">
        <v>557</v>
      </c>
      <c r="G129" s="28" t="s">
        <v>558</v>
      </c>
      <c r="H129" s="28" t="s">
        <v>413</v>
      </c>
      <c r="I129" s="29" t="s">
        <v>28</v>
      </c>
      <c r="J129" s="26" t="s">
        <v>396</v>
      </c>
      <c r="K129" s="34" t="s">
        <v>559</v>
      </c>
      <c r="L129" s="18">
        <f>VLOOKUP(B129,'[1]Enrolment Data 2024'!$B$13:$I$636,8,FALSE)</f>
        <v>23</v>
      </c>
      <c r="M129" s="18">
        <v>9000</v>
      </c>
      <c r="N129" s="18">
        <f t="shared" si="7"/>
        <v>207000</v>
      </c>
      <c r="O129" s="18">
        <f>VLOOKUP(B129,'[1]Tranche 1 2024 Actuals'!$B$7:$R$521,17,FALSE)</f>
        <v>64800</v>
      </c>
      <c r="P129" s="18">
        <f>VLOOKUP(B129,'[1]Tranche 2 2024 Actuals'!$B$7:$T$486,19,FALSE)</f>
        <v>64800</v>
      </c>
      <c r="Q129" s="18">
        <f t="shared" si="10"/>
        <v>77400</v>
      </c>
      <c r="R129" s="18">
        <f>VLOOKUP(B129,'[2]ECCE Trnch 1 Master List'!B$3:T$679,19,FALSE)</f>
        <v>0</v>
      </c>
      <c r="S129" s="19">
        <f t="shared" si="8"/>
        <v>77400</v>
      </c>
      <c r="T129" s="69">
        <f t="shared" si="6"/>
        <v>77400</v>
      </c>
      <c r="U129" s="20" t="s">
        <v>31</v>
      </c>
    </row>
    <row r="130" spans="1:21" ht="15" customHeight="1" x14ac:dyDescent="0.25">
      <c r="A130" s="21">
        <v>128</v>
      </c>
      <c r="B130" s="62" t="s">
        <v>560</v>
      </c>
      <c r="C130" s="22" t="s">
        <v>561</v>
      </c>
      <c r="D130" s="22" t="s">
        <v>23</v>
      </c>
      <c r="E130" s="22" t="s">
        <v>24</v>
      </c>
      <c r="F130" s="23" t="s">
        <v>535</v>
      </c>
      <c r="G130" s="24" t="s">
        <v>536</v>
      </c>
      <c r="H130" s="24" t="s">
        <v>413</v>
      </c>
      <c r="I130" s="25" t="s">
        <v>28</v>
      </c>
      <c r="J130" s="22" t="s">
        <v>396</v>
      </c>
      <c r="K130" s="22" t="s">
        <v>537</v>
      </c>
      <c r="L130" s="18">
        <f>VLOOKUP(B130,'[1]Enrolment Data 2024'!$B$13:$I$636,8,FALSE)</f>
        <v>12</v>
      </c>
      <c r="M130" s="18">
        <v>9000</v>
      </c>
      <c r="N130" s="18">
        <f t="shared" si="7"/>
        <v>108000</v>
      </c>
      <c r="O130" s="18"/>
      <c r="P130" s="18"/>
      <c r="Q130" s="18">
        <f t="shared" si="10"/>
        <v>108000</v>
      </c>
      <c r="R130" s="18"/>
      <c r="S130" s="19">
        <f t="shared" si="8"/>
        <v>108000</v>
      </c>
      <c r="T130" s="69">
        <f t="shared" si="6"/>
        <v>108000</v>
      </c>
      <c r="U130" s="20" t="s">
        <v>31</v>
      </c>
    </row>
    <row r="131" spans="1:21" ht="15" customHeight="1" x14ac:dyDescent="0.25">
      <c r="A131" s="13">
        <v>129</v>
      </c>
      <c r="B131" s="62" t="s">
        <v>562</v>
      </c>
      <c r="C131" s="22" t="s">
        <v>563</v>
      </c>
      <c r="D131" s="22" t="s">
        <v>23</v>
      </c>
      <c r="E131" s="22" t="s">
        <v>34</v>
      </c>
      <c r="F131" s="23" t="s">
        <v>564</v>
      </c>
      <c r="G131" s="24" t="s">
        <v>563</v>
      </c>
      <c r="H131" s="24" t="s">
        <v>402</v>
      </c>
      <c r="I131" s="25" t="s">
        <v>28</v>
      </c>
      <c r="J131" s="22" t="s">
        <v>396</v>
      </c>
      <c r="K131" s="22" t="s">
        <v>565</v>
      </c>
      <c r="L131" s="18">
        <f>VLOOKUP(B131,'[1]Enrolment Data 2024'!$B$13:$I$636,8,FALSE)</f>
        <v>14</v>
      </c>
      <c r="M131" s="18">
        <v>9000</v>
      </c>
      <c r="N131" s="18">
        <f t="shared" si="7"/>
        <v>126000</v>
      </c>
      <c r="O131" s="18">
        <f>VLOOKUP(B131,'[1]Tranche 1 2024 Actuals'!$B$7:$R$521,17,FALSE)</f>
        <v>27000</v>
      </c>
      <c r="P131" s="18">
        <f>VLOOKUP(B131,'[1]Tranche 2 2024 Actuals'!$B$7:$T$486,19,FALSE)</f>
        <v>27000</v>
      </c>
      <c r="Q131" s="18">
        <f t="shared" si="10"/>
        <v>72000</v>
      </c>
      <c r="R131" s="18">
        <f>VLOOKUP(B131,'[2]ECCE Trnch 1 Master List'!B$3:T$679,19,FALSE)</f>
        <v>0</v>
      </c>
      <c r="S131" s="19">
        <f t="shared" si="8"/>
        <v>72000</v>
      </c>
      <c r="T131" s="69">
        <f t="shared" ref="T131:T194" si="11">IF(S131&gt;=0,S131,0)</f>
        <v>72000</v>
      </c>
      <c r="U131" s="20" t="s">
        <v>31</v>
      </c>
    </row>
    <row r="132" spans="1:21" x14ac:dyDescent="0.25">
      <c r="A132" s="21">
        <v>130</v>
      </c>
      <c r="B132" s="62" t="s">
        <v>566</v>
      </c>
      <c r="C132" s="22" t="s">
        <v>567</v>
      </c>
      <c r="D132" s="22" t="s">
        <v>23</v>
      </c>
      <c r="E132" s="22" t="s">
        <v>24</v>
      </c>
      <c r="F132" s="35" t="s">
        <v>568</v>
      </c>
      <c r="G132" s="24" t="s">
        <v>569</v>
      </c>
      <c r="H132" s="24" t="s">
        <v>402</v>
      </c>
      <c r="I132" s="25" t="s">
        <v>28</v>
      </c>
      <c r="J132" s="22" t="s">
        <v>396</v>
      </c>
      <c r="K132" s="36" t="s">
        <v>570</v>
      </c>
      <c r="L132" s="18">
        <f>VLOOKUP(B132,'[1]Enrolment Data 2024'!$B$13:$I$636,8,FALSE)</f>
        <v>11</v>
      </c>
      <c r="M132" s="18">
        <v>9000</v>
      </c>
      <c r="N132" s="18">
        <f t="shared" ref="N132:N195" si="12">L132*M132</f>
        <v>99000</v>
      </c>
      <c r="O132" s="18">
        <f>VLOOKUP(B132,'[1]Tranche 1 2024 Actuals'!$B$7:$R$521,17,FALSE)</f>
        <v>24300</v>
      </c>
      <c r="P132" s="18">
        <f>VLOOKUP(B132,'[1]Tranche 2 2024 Actuals'!$B$7:$T$486,19,FALSE)</f>
        <v>24300</v>
      </c>
      <c r="Q132" s="18">
        <f t="shared" si="10"/>
        <v>50400</v>
      </c>
      <c r="R132" s="18"/>
      <c r="S132" s="19">
        <f t="shared" ref="S132:S195" si="13">Q132-R132</f>
        <v>50400</v>
      </c>
      <c r="T132" s="69">
        <f t="shared" si="11"/>
        <v>50400</v>
      </c>
      <c r="U132" s="20" t="s">
        <v>31</v>
      </c>
    </row>
    <row r="133" spans="1:21" ht="15" customHeight="1" x14ac:dyDescent="0.25">
      <c r="A133" s="13">
        <v>131</v>
      </c>
      <c r="B133" s="62" t="s">
        <v>571</v>
      </c>
      <c r="C133" s="22" t="s">
        <v>572</v>
      </c>
      <c r="D133" s="22" t="s">
        <v>23</v>
      </c>
      <c r="E133" s="22" t="s">
        <v>24</v>
      </c>
      <c r="F133" s="23" t="s">
        <v>443</v>
      </c>
      <c r="G133" s="24" t="s">
        <v>444</v>
      </c>
      <c r="H133" s="24" t="s">
        <v>413</v>
      </c>
      <c r="I133" s="25" t="s">
        <v>28</v>
      </c>
      <c r="J133" s="22" t="s">
        <v>396</v>
      </c>
      <c r="K133" s="22" t="s">
        <v>445</v>
      </c>
      <c r="L133" s="18">
        <f>VLOOKUP(B133,'[1]Enrolment Data 2024'!$B$13:$I$636,8,FALSE)</f>
        <v>16</v>
      </c>
      <c r="M133" s="18">
        <v>9000</v>
      </c>
      <c r="N133" s="18">
        <f t="shared" si="12"/>
        <v>144000</v>
      </c>
      <c r="O133" s="18">
        <f>VLOOKUP(B133,'[1]Tranche 1 2024 Actuals'!$B$7:$R$521,17,FALSE)</f>
        <v>37800</v>
      </c>
      <c r="P133" s="18">
        <f>VLOOKUP(B133,'[1]Tranche 2 2024 Actuals'!$B$7:$T$486,19,FALSE)</f>
        <v>37800</v>
      </c>
      <c r="Q133" s="18">
        <f t="shared" si="10"/>
        <v>68400</v>
      </c>
      <c r="R133" s="18">
        <f>VLOOKUP(B133,'[2]ECCE Trnch 1 Master List'!B$3:T$679,19,FALSE)</f>
        <v>0</v>
      </c>
      <c r="S133" s="19">
        <f t="shared" si="13"/>
        <v>68400</v>
      </c>
      <c r="T133" s="69">
        <f t="shared" si="11"/>
        <v>68400</v>
      </c>
      <c r="U133" s="20" t="s">
        <v>31</v>
      </c>
    </row>
    <row r="134" spans="1:21" ht="15" customHeight="1" x14ac:dyDescent="0.25">
      <c r="A134" s="21">
        <v>132</v>
      </c>
      <c r="B134" s="63" t="s">
        <v>573</v>
      </c>
      <c r="C134" s="26" t="s">
        <v>574</v>
      </c>
      <c r="D134" s="26" t="s">
        <v>23</v>
      </c>
      <c r="E134" s="26" t="s">
        <v>34</v>
      </c>
      <c r="F134" s="33" t="s">
        <v>575</v>
      </c>
      <c r="G134" s="28" t="s">
        <v>576</v>
      </c>
      <c r="H134" s="28" t="s">
        <v>395</v>
      </c>
      <c r="I134" s="29" t="s">
        <v>28</v>
      </c>
      <c r="J134" s="26" t="s">
        <v>396</v>
      </c>
      <c r="K134" s="34" t="s">
        <v>577</v>
      </c>
      <c r="L134" s="18">
        <f>VLOOKUP(B134,'[1]Enrolment Data 2024'!$B$13:$I$636,8,FALSE)</f>
        <v>16</v>
      </c>
      <c r="M134" s="18">
        <v>9000</v>
      </c>
      <c r="N134" s="18">
        <f t="shared" si="12"/>
        <v>144000</v>
      </c>
      <c r="O134" s="18">
        <f>VLOOKUP(B134,'[1]Tranche 1 2024 Actuals'!$B$7:$R$521,17,FALSE)</f>
        <v>37800</v>
      </c>
      <c r="P134" s="18">
        <f>VLOOKUP(B134,'[1]Tranche 2 2024 Actuals'!$B$7:$T$486,19,FALSE)</f>
        <v>37800</v>
      </c>
      <c r="Q134" s="18">
        <f t="shared" si="10"/>
        <v>68400</v>
      </c>
      <c r="R134" s="18">
        <f>VLOOKUP(B134,'[2]ECCE Trnch 1 Master List'!B$3:T$679,19,FALSE)</f>
        <v>0</v>
      </c>
      <c r="S134" s="19">
        <f t="shared" si="13"/>
        <v>68400</v>
      </c>
      <c r="T134" s="69">
        <f t="shared" si="11"/>
        <v>68400</v>
      </c>
      <c r="U134" s="20" t="s">
        <v>31</v>
      </c>
    </row>
    <row r="135" spans="1:21" ht="15" customHeight="1" x14ac:dyDescent="0.25">
      <c r="A135" s="13">
        <v>133</v>
      </c>
      <c r="B135" s="62" t="s">
        <v>578</v>
      </c>
      <c r="C135" s="22" t="s">
        <v>579</v>
      </c>
      <c r="D135" s="22" t="s">
        <v>23</v>
      </c>
      <c r="E135" s="22" t="s">
        <v>24</v>
      </c>
      <c r="F135" s="23" t="s">
        <v>580</v>
      </c>
      <c r="G135" s="24" t="s">
        <v>581</v>
      </c>
      <c r="H135" s="24" t="s">
        <v>395</v>
      </c>
      <c r="I135" s="25" t="s">
        <v>28</v>
      </c>
      <c r="J135" s="22" t="s">
        <v>396</v>
      </c>
      <c r="K135" s="22" t="s">
        <v>582</v>
      </c>
      <c r="L135" s="18">
        <f>VLOOKUP(B135,'[1]Enrolment Data 2024'!$B$13:$I$636,8,FALSE)</f>
        <v>6</v>
      </c>
      <c r="M135" s="18">
        <v>9000</v>
      </c>
      <c r="N135" s="18">
        <f t="shared" si="12"/>
        <v>54000</v>
      </c>
      <c r="O135" s="18">
        <f>VLOOKUP(B135,'[1]Tranche 1 2024 Actuals'!$B$7:$R$521,17,FALSE)</f>
        <v>12374</v>
      </c>
      <c r="P135" s="18">
        <f>VLOOKUP(B135,'[1]Tranche 2 2024 Actuals'!$B$7:$T$486,19,FALSE)</f>
        <v>24300</v>
      </c>
      <c r="Q135" s="18">
        <f t="shared" si="10"/>
        <v>17326</v>
      </c>
      <c r="R135" s="18"/>
      <c r="S135" s="19">
        <f t="shared" si="13"/>
        <v>17326</v>
      </c>
      <c r="T135" s="69">
        <f t="shared" si="11"/>
        <v>17326</v>
      </c>
      <c r="U135" s="20" t="s">
        <v>31</v>
      </c>
    </row>
    <row r="136" spans="1:21" ht="15" customHeight="1" x14ac:dyDescent="0.25">
      <c r="A136" s="21">
        <v>134</v>
      </c>
      <c r="B136" s="62" t="s">
        <v>583</v>
      </c>
      <c r="C136" s="22" t="s">
        <v>584</v>
      </c>
      <c r="D136" s="22" t="s">
        <v>23</v>
      </c>
      <c r="E136" s="22" t="s">
        <v>34</v>
      </c>
      <c r="F136" s="23" t="s">
        <v>585</v>
      </c>
      <c r="G136" s="24" t="s">
        <v>586</v>
      </c>
      <c r="H136" s="24" t="s">
        <v>402</v>
      </c>
      <c r="I136" s="25" t="s">
        <v>28</v>
      </c>
      <c r="J136" s="22" t="s">
        <v>396</v>
      </c>
      <c r="K136" s="22" t="s">
        <v>587</v>
      </c>
      <c r="L136" s="18">
        <f>VLOOKUP(B136,'[1]Enrolment Data 2024'!$B$13:$I$636,8,FALSE)</f>
        <v>10</v>
      </c>
      <c r="M136" s="18">
        <v>9000</v>
      </c>
      <c r="N136" s="18">
        <f t="shared" si="12"/>
        <v>90000</v>
      </c>
      <c r="O136" s="18">
        <f>VLOOKUP(B136,'[1]Tranche 1 2024 Actuals'!$B$7:$R$521,17,FALSE)</f>
        <v>18900</v>
      </c>
      <c r="P136" s="18">
        <f>VLOOKUP(B136,'[1]Tranche 2 2024 Actuals'!$B$7:$T$486,19,FALSE)</f>
        <v>18900</v>
      </c>
      <c r="Q136" s="18">
        <f t="shared" si="10"/>
        <v>52200</v>
      </c>
      <c r="R136" s="18">
        <f>VLOOKUP(B136,'[2]ECCE Trnch 1 Master List'!B$3:T$679,19,FALSE)</f>
        <v>0</v>
      </c>
      <c r="S136" s="19">
        <f t="shared" si="13"/>
        <v>52200</v>
      </c>
      <c r="T136" s="69">
        <f t="shared" si="11"/>
        <v>52200</v>
      </c>
      <c r="U136" s="20" t="s">
        <v>31</v>
      </c>
    </row>
    <row r="137" spans="1:21" s="40" customFormat="1" ht="15" customHeight="1" x14ac:dyDescent="0.25">
      <c r="A137" s="13">
        <v>135</v>
      </c>
      <c r="B137" s="63" t="s">
        <v>588</v>
      </c>
      <c r="C137" s="26" t="s">
        <v>589</v>
      </c>
      <c r="D137" s="26" t="s">
        <v>23</v>
      </c>
      <c r="E137" s="26" t="s">
        <v>34</v>
      </c>
      <c r="F137" s="33" t="s">
        <v>590</v>
      </c>
      <c r="G137" s="28" t="s">
        <v>591</v>
      </c>
      <c r="H137" s="28" t="s">
        <v>395</v>
      </c>
      <c r="I137" s="29" t="s">
        <v>28</v>
      </c>
      <c r="J137" s="26" t="s">
        <v>396</v>
      </c>
      <c r="K137" s="34" t="s">
        <v>592</v>
      </c>
      <c r="L137" s="18">
        <f>VLOOKUP(B137,'[1]Enrolment Data 2024'!$B$13:$I$636,8,FALSE)</f>
        <v>30</v>
      </c>
      <c r="M137" s="18">
        <v>9000</v>
      </c>
      <c r="N137" s="18">
        <f t="shared" si="12"/>
        <v>270000</v>
      </c>
      <c r="O137" s="18">
        <f>VLOOKUP(B137,'[1]Tranche 1 2024 Actuals'!$B$7:$R$521,17,FALSE)</f>
        <v>75600</v>
      </c>
      <c r="P137" s="18">
        <f>VLOOKUP(B137,'[1]Tranche 2 2024 Actuals'!$B$7:$T$486,19,FALSE)</f>
        <v>75600</v>
      </c>
      <c r="Q137" s="18">
        <f t="shared" si="10"/>
        <v>118800</v>
      </c>
      <c r="R137" s="18">
        <f>VLOOKUP(B137,'[2]ECCE Trnch 1 Master List'!B$3:T$679,19,FALSE)</f>
        <v>0</v>
      </c>
      <c r="S137" s="19">
        <f t="shared" si="13"/>
        <v>118800</v>
      </c>
      <c r="T137" s="69">
        <f t="shared" si="11"/>
        <v>118800</v>
      </c>
      <c r="U137" s="20" t="s">
        <v>31</v>
      </c>
    </row>
    <row r="138" spans="1:21" s="40" customFormat="1" ht="15" customHeight="1" x14ac:dyDescent="0.25">
      <c r="A138" s="21">
        <v>136</v>
      </c>
      <c r="B138" s="62" t="s">
        <v>593</v>
      </c>
      <c r="C138" s="22" t="s">
        <v>594</v>
      </c>
      <c r="D138" s="22" t="s">
        <v>23</v>
      </c>
      <c r="E138" s="22" t="s">
        <v>34</v>
      </c>
      <c r="F138" s="23" t="s">
        <v>393</v>
      </c>
      <c r="G138" s="24" t="s">
        <v>394</v>
      </c>
      <c r="H138" s="24" t="s">
        <v>395</v>
      </c>
      <c r="I138" s="25" t="s">
        <v>28</v>
      </c>
      <c r="J138" s="22" t="s">
        <v>396</v>
      </c>
      <c r="K138" s="22" t="s">
        <v>397</v>
      </c>
      <c r="L138" s="18">
        <f>VLOOKUP(B138,'[1]Enrolment Data 2024'!$B$13:$I$636,8,FALSE)</f>
        <v>8</v>
      </c>
      <c r="M138" s="18">
        <v>9000</v>
      </c>
      <c r="N138" s="18">
        <f t="shared" si="12"/>
        <v>72000</v>
      </c>
      <c r="O138" s="18"/>
      <c r="P138" s="18"/>
      <c r="Q138" s="18">
        <f t="shared" si="10"/>
        <v>72000</v>
      </c>
      <c r="R138" s="18">
        <f>VLOOKUP(B138,'[2]ECCE Trnch 1 Master List'!B$3:T$679,19,FALSE)</f>
        <v>0</v>
      </c>
      <c r="S138" s="19">
        <f t="shared" si="13"/>
        <v>72000</v>
      </c>
      <c r="T138" s="69">
        <f t="shared" si="11"/>
        <v>72000</v>
      </c>
      <c r="U138" s="20" t="s">
        <v>31</v>
      </c>
    </row>
    <row r="139" spans="1:21" s="40" customFormat="1" ht="15" customHeight="1" x14ac:dyDescent="0.25">
      <c r="A139" s="13">
        <v>137</v>
      </c>
      <c r="B139" s="62" t="s">
        <v>595</v>
      </c>
      <c r="C139" s="22" t="s">
        <v>596</v>
      </c>
      <c r="D139" s="22" t="s">
        <v>23</v>
      </c>
      <c r="E139" s="22" t="s">
        <v>24</v>
      </c>
      <c r="F139" s="33" t="s">
        <v>597</v>
      </c>
      <c r="G139" s="28" t="s">
        <v>598</v>
      </c>
      <c r="H139" s="28" t="s">
        <v>395</v>
      </c>
      <c r="I139" s="29" t="s">
        <v>28</v>
      </c>
      <c r="J139" s="26" t="s">
        <v>396</v>
      </c>
      <c r="K139" s="34" t="s">
        <v>599</v>
      </c>
      <c r="L139" s="18">
        <f>VLOOKUP(B139,'[1]Enrolment Data 2024'!$B$13:$I$636,8,FALSE)</f>
        <v>13</v>
      </c>
      <c r="M139" s="18">
        <v>9000</v>
      </c>
      <c r="N139" s="18">
        <f t="shared" si="12"/>
        <v>117000</v>
      </c>
      <c r="O139" s="18">
        <f>VLOOKUP(B139,'[1]Tranche 1 2024 Actuals'!$B$7:$R$521,17,FALSE)</f>
        <v>32400</v>
      </c>
      <c r="P139" s="18">
        <f>VLOOKUP(B139,'[1]Tranche 2 2024 Actuals'!$B$7:$T$486,19,FALSE)</f>
        <v>32400</v>
      </c>
      <c r="Q139" s="18">
        <f t="shared" si="10"/>
        <v>52200</v>
      </c>
      <c r="R139" s="18">
        <f>VLOOKUP(B139,'[2]ECCE Trnch 1 Master List'!B$3:T$679,19,FALSE)</f>
        <v>0</v>
      </c>
      <c r="S139" s="19">
        <f t="shared" si="13"/>
        <v>52200</v>
      </c>
      <c r="T139" s="69">
        <f t="shared" si="11"/>
        <v>52200</v>
      </c>
      <c r="U139" s="20" t="s">
        <v>31</v>
      </c>
    </row>
    <row r="140" spans="1:21" s="40" customFormat="1" ht="15" customHeight="1" x14ac:dyDescent="0.25">
      <c r="A140" s="21">
        <v>138</v>
      </c>
      <c r="B140" s="62" t="s">
        <v>600</v>
      </c>
      <c r="C140" s="22" t="s">
        <v>601</v>
      </c>
      <c r="D140" s="22" t="s">
        <v>23</v>
      </c>
      <c r="E140" s="36" t="s">
        <v>24</v>
      </c>
      <c r="F140" s="35" t="s">
        <v>602</v>
      </c>
      <c r="G140" s="24" t="s">
        <v>601</v>
      </c>
      <c r="H140" s="24" t="s">
        <v>395</v>
      </c>
      <c r="I140" s="25" t="s">
        <v>28</v>
      </c>
      <c r="J140" s="22" t="s">
        <v>396</v>
      </c>
      <c r="K140" s="36" t="s">
        <v>603</v>
      </c>
      <c r="L140" s="18">
        <f>VLOOKUP(B140,'[1]Enrolment Data 2024'!$B$13:$I$636,8,FALSE)</f>
        <v>11</v>
      </c>
      <c r="M140" s="18">
        <v>9000</v>
      </c>
      <c r="N140" s="18">
        <f t="shared" si="12"/>
        <v>99000</v>
      </c>
      <c r="O140" s="18">
        <f>VLOOKUP(B140,'[1]Tranche 1 2024 Actuals'!$B$7:$R$521,17,FALSE)</f>
        <v>27000</v>
      </c>
      <c r="P140" s="18">
        <f>VLOOKUP(B140,'[1]Tranche 2 2024 Actuals'!$B$7:$T$486,19,FALSE)</f>
        <v>27000</v>
      </c>
      <c r="Q140" s="18">
        <f t="shared" si="10"/>
        <v>45000</v>
      </c>
      <c r="R140" s="18">
        <f>VLOOKUP(B140,'[2]ECCE Trnch 1 Master List'!B$3:T$679,19,FALSE)</f>
        <v>0</v>
      </c>
      <c r="S140" s="19">
        <f t="shared" si="13"/>
        <v>45000</v>
      </c>
      <c r="T140" s="69">
        <f t="shared" si="11"/>
        <v>45000</v>
      </c>
      <c r="U140" s="20" t="s">
        <v>31</v>
      </c>
    </row>
    <row r="141" spans="1:21" s="40" customFormat="1" ht="15" customHeight="1" x14ac:dyDescent="0.25">
      <c r="A141" s="13">
        <v>139</v>
      </c>
      <c r="B141" s="63" t="s">
        <v>604</v>
      </c>
      <c r="C141" s="26" t="s">
        <v>605</v>
      </c>
      <c r="D141" s="26" t="s">
        <v>23</v>
      </c>
      <c r="E141" s="26" t="s">
        <v>24</v>
      </c>
      <c r="F141" s="33" t="s">
        <v>443</v>
      </c>
      <c r="G141" s="28" t="s">
        <v>444</v>
      </c>
      <c r="H141" s="28" t="s">
        <v>413</v>
      </c>
      <c r="I141" s="29" t="s">
        <v>28</v>
      </c>
      <c r="J141" s="26" t="s">
        <v>396</v>
      </c>
      <c r="K141" s="34" t="s">
        <v>445</v>
      </c>
      <c r="L141" s="18">
        <f>VLOOKUP(B141,'[1]Enrolment Data 2024'!$B$13:$I$636,8,FALSE)</f>
        <v>7</v>
      </c>
      <c r="M141" s="18">
        <v>9000</v>
      </c>
      <c r="N141" s="18">
        <f t="shared" si="12"/>
        <v>63000</v>
      </c>
      <c r="O141" s="18">
        <f>VLOOKUP(B141,'[1]Tranche 1 2024 Actuals'!$B$7:$R$521,17,FALSE)</f>
        <v>29700</v>
      </c>
      <c r="P141" s="18">
        <f>VLOOKUP(B141,'[1]Tranche 2 2024 Actuals'!$B$7:$T$486,19,FALSE)</f>
        <v>29700</v>
      </c>
      <c r="Q141" s="18">
        <f t="shared" si="10"/>
        <v>3600</v>
      </c>
      <c r="R141" s="18">
        <f>VLOOKUP(B141,'[2]ECCE Trnch 1 Master List'!B$3:T$679,19,FALSE)</f>
        <v>0</v>
      </c>
      <c r="S141" s="19">
        <f t="shared" si="13"/>
        <v>3600</v>
      </c>
      <c r="T141" s="69">
        <f t="shared" si="11"/>
        <v>3600</v>
      </c>
      <c r="U141" s="20" t="s">
        <v>31</v>
      </c>
    </row>
    <row r="142" spans="1:21" s="40" customFormat="1" ht="15" customHeight="1" x14ac:dyDescent="0.25">
      <c r="A142" s="21">
        <v>140</v>
      </c>
      <c r="B142" s="63" t="s">
        <v>606</v>
      </c>
      <c r="C142" s="26" t="s">
        <v>607</v>
      </c>
      <c r="D142" s="26" t="s">
        <v>23</v>
      </c>
      <c r="E142" s="22" t="s">
        <v>24</v>
      </c>
      <c r="F142" s="23" t="s">
        <v>608</v>
      </c>
      <c r="G142" s="24" t="s">
        <v>609</v>
      </c>
      <c r="H142" s="24" t="s">
        <v>413</v>
      </c>
      <c r="I142" s="25" t="s">
        <v>28</v>
      </c>
      <c r="J142" s="22" t="s">
        <v>396</v>
      </c>
      <c r="K142" s="22" t="s">
        <v>610</v>
      </c>
      <c r="L142" s="18">
        <f>VLOOKUP(B142,'[1]Enrolment Data 2024'!$B$13:$I$636,8,FALSE)</f>
        <v>14</v>
      </c>
      <c r="M142" s="18">
        <v>9000</v>
      </c>
      <c r="N142" s="18">
        <f t="shared" si="12"/>
        <v>126000</v>
      </c>
      <c r="O142" s="18">
        <f>VLOOKUP(B142,'[1]Tranche 1 2024 Actuals'!$B$7:$R$521,17,FALSE)</f>
        <v>29700</v>
      </c>
      <c r="P142" s="18">
        <f>VLOOKUP(B142,'[1]Tranche 2 2024 Actuals'!$B$7:$T$486,19,FALSE)</f>
        <v>29700</v>
      </c>
      <c r="Q142" s="18">
        <f t="shared" si="10"/>
        <v>66600</v>
      </c>
      <c r="R142" s="18">
        <f>VLOOKUP(B142,'[2]ECCE Trnch 1 Master List'!B$3:T$679,19,FALSE)</f>
        <v>0</v>
      </c>
      <c r="S142" s="19">
        <f t="shared" si="13"/>
        <v>66600</v>
      </c>
      <c r="T142" s="69">
        <f t="shared" si="11"/>
        <v>66600</v>
      </c>
      <c r="U142" s="20" t="s">
        <v>31</v>
      </c>
    </row>
    <row r="143" spans="1:21" s="40" customFormat="1" ht="15" customHeight="1" x14ac:dyDescent="0.25">
      <c r="A143" s="13">
        <v>141</v>
      </c>
      <c r="B143" s="63" t="s">
        <v>611</v>
      </c>
      <c r="C143" s="26" t="s">
        <v>612</v>
      </c>
      <c r="D143" s="26" t="s">
        <v>23</v>
      </c>
      <c r="E143" s="26" t="s">
        <v>24</v>
      </c>
      <c r="F143" s="33" t="s">
        <v>511</v>
      </c>
      <c r="G143" s="28" t="s">
        <v>512</v>
      </c>
      <c r="H143" s="28" t="s">
        <v>395</v>
      </c>
      <c r="I143" s="29" t="s">
        <v>28</v>
      </c>
      <c r="J143" s="26" t="s">
        <v>396</v>
      </c>
      <c r="K143" s="34" t="s">
        <v>513</v>
      </c>
      <c r="L143" s="18">
        <f>VLOOKUP(B143,'[1]Enrolment Data 2024'!$B$13:$I$636,8,FALSE)</f>
        <v>5</v>
      </c>
      <c r="M143" s="18">
        <v>9000</v>
      </c>
      <c r="N143" s="18">
        <f t="shared" si="12"/>
        <v>45000</v>
      </c>
      <c r="O143" s="18"/>
      <c r="P143" s="18"/>
      <c r="Q143" s="18">
        <f t="shared" si="10"/>
        <v>45000</v>
      </c>
      <c r="R143" s="18">
        <f>VLOOKUP(B143,'[2]ECCE Trnch 1 Master List'!B$3:T$679,19,FALSE)</f>
        <v>0</v>
      </c>
      <c r="S143" s="19">
        <f t="shared" si="13"/>
        <v>45000</v>
      </c>
      <c r="T143" s="69">
        <f t="shared" si="11"/>
        <v>45000</v>
      </c>
      <c r="U143" s="20" t="s">
        <v>31</v>
      </c>
    </row>
    <row r="144" spans="1:21" s="40" customFormat="1" ht="15" customHeight="1" x14ac:dyDescent="0.25">
      <c r="A144" s="21">
        <v>142</v>
      </c>
      <c r="B144" s="62" t="s">
        <v>613</v>
      </c>
      <c r="C144" s="22" t="s">
        <v>614</v>
      </c>
      <c r="D144" s="22" t="s">
        <v>23</v>
      </c>
      <c r="E144" s="22" t="s">
        <v>24</v>
      </c>
      <c r="F144" s="23" t="s">
        <v>487</v>
      </c>
      <c r="G144" s="24" t="s">
        <v>488</v>
      </c>
      <c r="H144" s="24" t="s">
        <v>395</v>
      </c>
      <c r="I144" s="25" t="s">
        <v>28</v>
      </c>
      <c r="J144" s="22" t="s">
        <v>396</v>
      </c>
      <c r="K144" s="22" t="s">
        <v>489</v>
      </c>
      <c r="L144" s="18">
        <f>VLOOKUP(B144,'[1]Enrolment Data 2024'!$B$13:$I$636,8,FALSE)</f>
        <v>6</v>
      </c>
      <c r="M144" s="18">
        <v>9000</v>
      </c>
      <c r="N144" s="18">
        <f t="shared" si="12"/>
        <v>54000</v>
      </c>
      <c r="O144" s="18"/>
      <c r="P144" s="18"/>
      <c r="Q144" s="18">
        <f t="shared" si="10"/>
        <v>54000</v>
      </c>
      <c r="R144" s="18">
        <f>VLOOKUP(B144,'[2]ECCE Trnch 1 Master List'!B$3:T$679,19,FALSE)</f>
        <v>0</v>
      </c>
      <c r="S144" s="19">
        <f t="shared" si="13"/>
        <v>54000</v>
      </c>
      <c r="T144" s="69">
        <f t="shared" si="11"/>
        <v>54000</v>
      </c>
      <c r="U144" s="20" t="s">
        <v>31</v>
      </c>
    </row>
    <row r="145" spans="1:21" s="40" customFormat="1" ht="15" customHeight="1" x14ac:dyDescent="0.25">
      <c r="A145" s="13">
        <v>143</v>
      </c>
      <c r="B145" s="62" t="s">
        <v>615</v>
      </c>
      <c r="C145" s="22" t="s">
        <v>616</v>
      </c>
      <c r="D145" s="22" t="s">
        <v>23</v>
      </c>
      <c r="E145" s="22" t="s">
        <v>34</v>
      </c>
      <c r="F145" s="23" t="s">
        <v>617</v>
      </c>
      <c r="G145" s="24" t="s">
        <v>618</v>
      </c>
      <c r="H145" s="24" t="s">
        <v>402</v>
      </c>
      <c r="I145" s="25" t="s">
        <v>28</v>
      </c>
      <c r="J145" s="22" t="s">
        <v>396</v>
      </c>
      <c r="K145" s="22" t="s">
        <v>619</v>
      </c>
      <c r="L145" s="18">
        <f>VLOOKUP(B145,'[1]Enrolment Data 2024'!$B$13:$I$636,8,FALSE)</f>
        <v>11</v>
      </c>
      <c r="M145" s="18">
        <v>9000</v>
      </c>
      <c r="N145" s="18">
        <f t="shared" si="12"/>
        <v>99000</v>
      </c>
      <c r="O145" s="18">
        <f>VLOOKUP(B145,'[1]Tranche 1 2024 Actuals'!$B$7:$R$521,17,FALSE)</f>
        <v>29700</v>
      </c>
      <c r="P145" s="18">
        <f>VLOOKUP(B145,'[1]Tranche 2 2024 Actuals'!$B$7:$T$486,19,FALSE)</f>
        <v>29700</v>
      </c>
      <c r="Q145" s="18">
        <f t="shared" si="10"/>
        <v>39600</v>
      </c>
      <c r="R145" s="18">
        <f>VLOOKUP(B145,'[2]ECCE Trnch 1 Master List'!B$3:T$679,19,FALSE)</f>
        <v>0</v>
      </c>
      <c r="S145" s="19">
        <f t="shared" si="13"/>
        <v>39600</v>
      </c>
      <c r="T145" s="69">
        <f t="shared" si="11"/>
        <v>39600</v>
      </c>
      <c r="U145" s="20" t="s">
        <v>31</v>
      </c>
    </row>
    <row r="146" spans="1:21" s="40" customFormat="1" ht="15" customHeight="1" x14ac:dyDescent="0.25">
      <c r="A146" s="21">
        <v>144</v>
      </c>
      <c r="B146" s="63" t="s">
        <v>620</v>
      </c>
      <c r="C146" s="26" t="s">
        <v>621</v>
      </c>
      <c r="D146" s="26" t="s">
        <v>23</v>
      </c>
      <c r="E146" s="26" t="s">
        <v>24</v>
      </c>
      <c r="F146" s="33" t="s">
        <v>443</v>
      </c>
      <c r="G146" s="28" t="s">
        <v>444</v>
      </c>
      <c r="H146" s="28" t="s">
        <v>413</v>
      </c>
      <c r="I146" s="29" t="s">
        <v>28</v>
      </c>
      <c r="J146" s="26" t="s">
        <v>396</v>
      </c>
      <c r="K146" s="34" t="s">
        <v>445</v>
      </c>
      <c r="L146" s="18">
        <f>VLOOKUP(B146,'[1]Enrolment Data 2024'!$B$13:$I$636,8,FALSE)</f>
        <v>26</v>
      </c>
      <c r="M146" s="18">
        <v>9000</v>
      </c>
      <c r="N146" s="18">
        <f t="shared" si="12"/>
        <v>234000</v>
      </c>
      <c r="O146" s="18">
        <f>VLOOKUP(B146,'[1]Tranche 1 2024 Actuals'!$B$7:$R$521,17,FALSE)</f>
        <v>67500</v>
      </c>
      <c r="P146" s="18">
        <f>VLOOKUP(B146,'[1]Tranche 2 2024 Actuals'!$B$7:$T$486,19,FALSE)</f>
        <v>67500</v>
      </c>
      <c r="Q146" s="18">
        <f t="shared" si="10"/>
        <v>99000</v>
      </c>
      <c r="R146" s="18">
        <f>VLOOKUP(B146,'[2]ECCE Trnch 1 Master List'!B$3:T$679,19,FALSE)</f>
        <v>0</v>
      </c>
      <c r="S146" s="19">
        <f t="shared" si="13"/>
        <v>99000</v>
      </c>
      <c r="T146" s="69">
        <f t="shared" si="11"/>
        <v>99000</v>
      </c>
      <c r="U146" s="20" t="s">
        <v>31</v>
      </c>
    </row>
    <row r="147" spans="1:21" s="40" customFormat="1" ht="15" customHeight="1" x14ac:dyDescent="0.25">
      <c r="A147" s="13">
        <v>145</v>
      </c>
      <c r="B147" s="62" t="s">
        <v>622</v>
      </c>
      <c r="C147" s="22" t="s">
        <v>623</v>
      </c>
      <c r="D147" s="22" t="s">
        <v>23</v>
      </c>
      <c r="E147" s="22" t="s">
        <v>24</v>
      </c>
      <c r="F147" s="23" t="s">
        <v>477</v>
      </c>
      <c r="G147" s="24" t="s">
        <v>478</v>
      </c>
      <c r="H147" s="24" t="s">
        <v>402</v>
      </c>
      <c r="I147" s="25" t="s">
        <v>28</v>
      </c>
      <c r="J147" s="22" t="s">
        <v>396</v>
      </c>
      <c r="K147" s="22" t="s">
        <v>479</v>
      </c>
      <c r="L147" s="18">
        <f>VLOOKUP(B147,'[1]Enrolment Data 2024'!$B$13:$I$636,8,FALSE)</f>
        <v>13</v>
      </c>
      <c r="M147" s="18">
        <v>9000</v>
      </c>
      <c r="N147" s="18">
        <f t="shared" si="12"/>
        <v>117000</v>
      </c>
      <c r="O147" s="18">
        <f>VLOOKUP(B147,'[1]Tranche 1 2024 Actuals'!$B$7:$R$521,17,FALSE)</f>
        <v>37800</v>
      </c>
      <c r="P147" s="18">
        <f>VLOOKUP(B147,'[1]Tranche 2 2024 Actuals'!$B$7:$T$486,19,FALSE)</f>
        <v>37800</v>
      </c>
      <c r="Q147" s="18">
        <f t="shared" si="10"/>
        <v>41400</v>
      </c>
      <c r="R147" s="18">
        <f>VLOOKUP(B147,'[2]ECCE Trnch 1 Master List'!B$3:T$679,19,FALSE)</f>
        <v>0</v>
      </c>
      <c r="S147" s="19">
        <f t="shared" si="13"/>
        <v>41400</v>
      </c>
      <c r="T147" s="69">
        <f t="shared" si="11"/>
        <v>41400</v>
      </c>
      <c r="U147" s="20" t="s">
        <v>31</v>
      </c>
    </row>
    <row r="148" spans="1:21" s="40" customFormat="1" ht="15" customHeight="1" x14ac:dyDescent="0.25">
      <c r="A148" s="21">
        <v>146</v>
      </c>
      <c r="B148" s="62" t="s">
        <v>624</v>
      </c>
      <c r="C148" s="22" t="s">
        <v>625</v>
      </c>
      <c r="D148" s="22" t="s">
        <v>23</v>
      </c>
      <c r="E148" s="22" t="s">
        <v>34</v>
      </c>
      <c r="F148" s="23" t="s">
        <v>626</v>
      </c>
      <c r="G148" s="24" t="s">
        <v>627</v>
      </c>
      <c r="H148" s="24" t="s">
        <v>402</v>
      </c>
      <c r="I148" s="25" t="s">
        <v>28</v>
      </c>
      <c r="J148" s="22" t="s">
        <v>396</v>
      </c>
      <c r="K148" s="22" t="s">
        <v>628</v>
      </c>
      <c r="L148" s="18">
        <f>VLOOKUP(B148,'[1]Enrolment Data 2024'!$B$13:$I$636,8,FALSE)</f>
        <v>15</v>
      </c>
      <c r="M148" s="18">
        <v>9000</v>
      </c>
      <c r="N148" s="18">
        <f t="shared" si="12"/>
        <v>135000</v>
      </c>
      <c r="O148" s="18">
        <f>VLOOKUP(B148,'[1]Tranche 1 2024 Actuals'!$B$7:$R$521,17,FALSE)</f>
        <v>40500</v>
      </c>
      <c r="P148" s="18">
        <f>VLOOKUP(B148,'[1]Tranche 2 2024 Actuals'!$B$7:$T$486,19,FALSE)</f>
        <v>40500</v>
      </c>
      <c r="Q148" s="18">
        <f t="shared" si="10"/>
        <v>54000</v>
      </c>
      <c r="R148" s="18">
        <f>VLOOKUP(B148,'[2]ECCE Trnch 1 Master List'!B$3:T$679,19,FALSE)</f>
        <v>0</v>
      </c>
      <c r="S148" s="19">
        <f t="shared" si="13"/>
        <v>54000</v>
      </c>
      <c r="T148" s="69">
        <f t="shared" si="11"/>
        <v>54000</v>
      </c>
      <c r="U148" s="20" t="s">
        <v>31</v>
      </c>
    </row>
    <row r="149" spans="1:21" s="40" customFormat="1" ht="15" customHeight="1" x14ac:dyDescent="0.25">
      <c r="A149" s="13">
        <v>147</v>
      </c>
      <c r="B149" s="62" t="s">
        <v>629</v>
      </c>
      <c r="C149" s="22" t="s">
        <v>630</v>
      </c>
      <c r="D149" s="22" t="s">
        <v>23</v>
      </c>
      <c r="E149" s="22" t="s">
        <v>34</v>
      </c>
      <c r="F149" s="33" t="s">
        <v>631</v>
      </c>
      <c r="G149" s="28" t="s">
        <v>632</v>
      </c>
      <c r="H149" s="28" t="s">
        <v>395</v>
      </c>
      <c r="I149" s="29" t="s">
        <v>28</v>
      </c>
      <c r="J149" s="26" t="s">
        <v>396</v>
      </c>
      <c r="K149" s="34" t="s">
        <v>633</v>
      </c>
      <c r="L149" s="18">
        <f>VLOOKUP(B149,'[1]Enrolment Data 2024'!$B$13:$I$636,8,FALSE)</f>
        <v>16</v>
      </c>
      <c r="M149" s="18">
        <v>9000</v>
      </c>
      <c r="N149" s="18">
        <f t="shared" si="12"/>
        <v>144000</v>
      </c>
      <c r="O149" s="18">
        <f>VLOOKUP(B149,'[1]Tranche 1 2024 Actuals'!$B$7:$R$521,17,FALSE)</f>
        <v>16200</v>
      </c>
      <c r="P149" s="18">
        <f>VLOOKUP(B149,'[1]Tranche 2 2024 Actuals'!$B$7:$T$486,19,FALSE)</f>
        <v>16200</v>
      </c>
      <c r="Q149" s="18">
        <f t="shared" si="10"/>
        <v>111600</v>
      </c>
      <c r="R149" s="18">
        <f>VLOOKUP(B149,'[2]ECCE Trnch 1 Master List'!B$3:T$679,19,FALSE)</f>
        <v>0</v>
      </c>
      <c r="S149" s="19">
        <f t="shared" si="13"/>
        <v>111600</v>
      </c>
      <c r="T149" s="69">
        <f t="shared" si="11"/>
        <v>111600</v>
      </c>
      <c r="U149" s="20" t="s">
        <v>31</v>
      </c>
    </row>
    <row r="150" spans="1:21" s="40" customFormat="1" ht="15" customHeight="1" x14ac:dyDescent="0.25">
      <c r="A150" s="21">
        <v>148</v>
      </c>
      <c r="B150" s="63" t="s">
        <v>634</v>
      </c>
      <c r="C150" s="26" t="s">
        <v>635</v>
      </c>
      <c r="D150" s="26" t="s">
        <v>23</v>
      </c>
      <c r="E150" s="26" t="s">
        <v>24</v>
      </c>
      <c r="F150" s="33" t="s">
        <v>631</v>
      </c>
      <c r="G150" s="28" t="s">
        <v>632</v>
      </c>
      <c r="H150" s="28" t="s">
        <v>395</v>
      </c>
      <c r="I150" s="29" t="s">
        <v>28</v>
      </c>
      <c r="J150" s="26" t="s">
        <v>396</v>
      </c>
      <c r="K150" s="34" t="s">
        <v>633</v>
      </c>
      <c r="L150" s="18">
        <f>VLOOKUP(B150,'[1]Enrolment Data 2024'!$B$13:$I$636,8,FALSE)</f>
        <v>12</v>
      </c>
      <c r="M150" s="18">
        <v>9000</v>
      </c>
      <c r="N150" s="18">
        <f t="shared" si="12"/>
        <v>108000</v>
      </c>
      <c r="O150" s="18">
        <f>VLOOKUP(B150,'[1]Tranche 1 2024 Actuals'!$B$7:$R$521,17,FALSE)</f>
        <v>37800</v>
      </c>
      <c r="P150" s="18">
        <f>VLOOKUP(B150,'[1]Tranche 2 2024 Actuals'!$B$7:$T$486,19,FALSE)</f>
        <v>37800</v>
      </c>
      <c r="Q150" s="18">
        <f t="shared" si="10"/>
        <v>32400</v>
      </c>
      <c r="R150" s="18">
        <f>VLOOKUP(B150,'[2]ECCE Trnch 1 Master List'!B$3:T$679,19,FALSE)</f>
        <v>0</v>
      </c>
      <c r="S150" s="19">
        <f t="shared" si="13"/>
        <v>32400</v>
      </c>
      <c r="T150" s="69">
        <f t="shared" si="11"/>
        <v>32400</v>
      </c>
      <c r="U150" s="20" t="s">
        <v>31</v>
      </c>
    </row>
    <row r="151" spans="1:21" ht="15" customHeight="1" x14ac:dyDescent="0.25">
      <c r="A151" s="13">
        <v>149</v>
      </c>
      <c r="B151" s="63" t="s">
        <v>636</v>
      </c>
      <c r="C151" s="26" t="s">
        <v>637</v>
      </c>
      <c r="D151" s="26" t="s">
        <v>23</v>
      </c>
      <c r="E151" s="26" t="s">
        <v>34</v>
      </c>
      <c r="F151" s="33" t="s">
        <v>511</v>
      </c>
      <c r="G151" s="28" t="s">
        <v>512</v>
      </c>
      <c r="H151" s="28" t="s">
        <v>395</v>
      </c>
      <c r="I151" s="29" t="s">
        <v>28</v>
      </c>
      <c r="J151" s="26" t="s">
        <v>396</v>
      </c>
      <c r="K151" s="34" t="s">
        <v>513</v>
      </c>
      <c r="L151" s="18">
        <f>VLOOKUP(B151,'[1]Enrolment Data 2024'!$B$13:$I$636,8,FALSE)</f>
        <v>20</v>
      </c>
      <c r="M151" s="18">
        <v>9000</v>
      </c>
      <c r="N151" s="18">
        <f t="shared" si="12"/>
        <v>180000</v>
      </c>
      <c r="O151" s="18">
        <f>VLOOKUP(B151,'[1]Tranche 1 2024 Actuals'!$B$7:$R$521,17,FALSE)</f>
        <v>67500</v>
      </c>
      <c r="P151" s="18">
        <f>VLOOKUP(B151,'[1]Tranche 2 2024 Actuals'!$B$7:$T$486,19,FALSE)</f>
        <v>67500</v>
      </c>
      <c r="Q151" s="18">
        <f t="shared" si="10"/>
        <v>45000</v>
      </c>
      <c r="R151" s="18">
        <f>VLOOKUP(B151,'[2]ECCE Trnch 1 Master List'!B$3:T$679,19,FALSE)</f>
        <v>0</v>
      </c>
      <c r="S151" s="19">
        <f t="shared" si="13"/>
        <v>45000</v>
      </c>
      <c r="T151" s="69">
        <f t="shared" si="11"/>
        <v>45000</v>
      </c>
      <c r="U151" s="20" t="s">
        <v>31</v>
      </c>
    </row>
    <row r="152" spans="1:21" ht="15" customHeight="1" x14ac:dyDescent="0.25">
      <c r="A152" s="21">
        <v>150</v>
      </c>
      <c r="B152" s="63" t="s">
        <v>638</v>
      </c>
      <c r="C152" s="26" t="s">
        <v>639</v>
      </c>
      <c r="D152" s="26" t="s">
        <v>23</v>
      </c>
      <c r="E152" s="26" t="s">
        <v>24</v>
      </c>
      <c r="F152" s="33" t="s">
        <v>631</v>
      </c>
      <c r="G152" s="28" t="s">
        <v>632</v>
      </c>
      <c r="H152" s="28" t="s">
        <v>395</v>
      </c>
      <c r="I152" s="29" t="s">
        <v>28</v>
      </c>
      <c r="J152" s="26" t="s">
        <v>396</v>
      </c>
      <c r="K152" s="34" t="s">
        <v>633</v>
      </c>
      <c r="L152" s="18">
        <f>VLOOKUP(B152,'[1]Enrolment Data 2024'!$B$13:$I$636,8,FALSE)</f>
        <v>9</v>
      </c>
      <c r="M152" s="18">
        <v>9000</v>
      </c>
      <c r="N152" s="18">
        <f t="shared" si="12"/>
        <v>81000</v>
      </c>
      <c r="O152" s="18">
        <f>VLOOKUP(B152,'[1]Tranche 1 2024 Actuals'!$B$7:$R$521,17,FALSE)</f>
        <v>27400</v>
      </c>
      <c r="P152" s="18">
        <f>VLOOKUP(B152,'[1]Tranche 2 2024 Actuals'!$B$7:$T$486,19,FALSE)</f>
        <v>27400</v>
      </c>
      <c r="Q152" s="18">
        <f t="shared" si="10"/>
        <v>26200</v>
      </c>
      <c r="R152" s="18">
        <v>5000</v>
      </c>
      <c r="S152" s="19">
        <f t="shared" si="13"/>
        <v>21200</v>
      </c>
      <c r="T152" s="69">
        <f t="shared" si="11"/>
        <v>21200</v>
      </c>
      <c r="U152" s="20" t="s">
        <v>31</v>
      </c>
    </row>
    <row r="153" spans="1:21" ht="15" customHeight="1" x14ac:dyDescent="0.25">
      <c r="A153" s="13">
        <v>151</v>
      </c>
      <c r="B153" s="63" t="s">
        <v>640</v>
      </c>
      <c r="C153" s="26" t="s">
        <v>641</v>
      </c>
      <c r="D153" s="26" t="s">
        <v>23</v>
      </c>
      <c r="E153" s="26" t="s">
        <v>24</v>
      </c>
      <c r="F153" s="27" t="s">
        <v>608</v>
      </c>
      <c r="G153" s="28" t="s">
        <v>609</v>
      </c>
      <c r="H153" s="28" t="s">
        <v>413</v>
      </c>
      <c r="I153" s="29" t="s">
        <v>28</v>
      </c>
      <c r="J153" s="26" t="s">
        <v>396</v>
      </c>
      <c r="K153" s="26" t="s">
        <v>610</v>
      </c>
      <c r="L153" s="18">
        <f>VLOOKUP(B153,'[1]Enrolment Data 2024'!$B$13:$I$636,8,FALSE)</f>
        <v>15</v>
      </c>
      <c r="M153" s="18">
        <v>9000</v>
      </c>
      <c r="N153" s="18">
        <f t="shared" si="12"/>
        <v>135000</v>
      </c>
      <c r="O153" s="18">
        <f>VLOOKUP(B153,'[1]Tranche 1 2024 Actuals'!$B$7:$R$521,17,FALSE)</f>
        <v>43200</v>
      </c>
      <c r="P153" s="18">
        <f>VLOOKUP(B153,'[1]Tranche 2 2024 Actuals'!$B$7:$T$486,19,FALSE)</f>
        <v>43200</v>
      </c>
      <c r="Q153" s="18">
        <f t="shared" si="10"/>
        <v>48600</v>
      </c>
      <c r="R153" s="18">
        <f>VLOOKUP(B153,'[2]ECCE Trnch 1 Master List'!B$3:T$679,19,FALSE)</f>
        <v>0</v>
      </c>
      <c r="S153" s="19">
        <f t="shared" si="13"/>
        <v>48600</v>
      </c>
      <c r="T153" s="69">
        <f t="shared" si="11"/>
        <v>48600</v>
      </c>
      <c r="U153" s="20" t="s">
        <v>31</v>
      </c>
    </row>
    <row r="154" spans="1:21" ht="15" customHeight="1" x14ac:dyDescent="0.25">
      <c r="A154" s="21">
        <v>152</v>
      </c>
      <c r="B154" s="62" t="s">
        <v>642</v>
      </c>
      <c r="C154" s="22" t="s">
        <v>643</v>
      </c>
      <c r="D154" s="22" t="s">
        <v>23</v>
      </c>
      <c r="E154" s="22" t="s">
        <v>24</v>
      </c>
      <c r="F154" s="23" t="s">
        <v>525</v>
      </c>
      <c r="G154" s="24" t="s">
        <v>526</v>
      </c>
      <c r="H154" s="24" t="s">
        <v>402</v>
      </c>
      <c r="I154" s="25" t="s">
        <v>28</v>
      </c>
      <c r="J154" s="22" t="s">
        <v>396</v>
      </c>
      <c r="K154" s="22" t="s">
        <v>527</v>
      </c>
      <c r="L154" s="18">
        <f>VLOOKUP(B154,'[1]Enrolment Data 2024'!$B$13:$I$636,8,FALSE)</f>
        <v>9</v>
      </c>
      <c r="M154" s="18">
        <v>9000</v>
      </c>
      <c r="N154" s="18">
        <f t="shared" si="12"/>
        <v>81000</v>
      </c>
      <c r="O154" s="18">
        <f>VLOOKUP(B154,'[1]Tranche 1 2024 Actuals'!$B$7:$R$521,17,FALSE)</f>
        <v>21600</v>
      </c>
      <c r="P154" s="18">
        <f>VLOOKUP(B154,'[1]Tranche 2 2024 Actuals'!$B$7:$T$486,19,FALSE)</f>
        <v>21600</v>
      </c>
      <c r="Q154" s="18">
        <f t="shared" si="10"/>
        <v>37800</v>
      </c>
      <c r="R154" s="18">
        <f>VLOOKUP(B154,'[2]ECCE Trnch 1 Master List'!B$3:T$679,19,FALSE)</f>
        <v>0</v>
      </c>
      <c r="S154" s="19">
        <f t="shared" si="13"/>
        <v>37800</v>
      </c>
      <c r="T154" s="69">
        <f t="shared" si="11"/>
        <v>37800</v>
      </c>
      <c r="U154" s="20" t="s">
        <v>31</v>
      </c>
    </row>
    <row r="155" spans="1:21" ht="15" customHeight="1" x14ac:dyDescent="0.25">
      <c r="A155" s="13">
        <v>153</v>
      </c>
      <c r="B155" s="62" t="s">
        <v>644</v>
      </c>
      <c r="C155" s="22" t="s">
        <v>645</v>
      </c>
      <c r="D155" s="22" t="s">
        <v>23</v>
      </c>
      <c r="E155" s="22" t="s">
        <v>24</v>
      </c>
      <c r="F155" s="23" t="s">
        <v>646</v>
      </c>
      <c r="G155" s="24" t="s">
        <v>647</v>
      </c>
      <c r="H155" s="24" t="s">
        <v>402</v>
      </c>
      <c r="I155" s="25" t="s">
        <v>28</v>
      </c>
      <c r="J155" s="22" t="s">
        <v>396</v>
      </c>
      <c r="K155" s="22" t="s">
        <v>648</v>
      </c>
      <c r="L155" s="18">
        <f>VLOOKUP(B155,'[1]Enrolment Data 2024'!$B$13:$I$636,8,FALSE)</f>
        <v>12</v>
      </c>
      <c r="M155" s="18">
        <v>9000</v>
      </c>
      <c r="N155" s="18">
        <f t="shared" si="12"/>
        <v>108000</v>
      </c>
      <c r="O155" s="18">
        <f>VLOOKUP(B155,'[1]Tranche 1 2024 Actuals'!$B$7:$R$521,17,FALSE)</f>
        <v>29700</v>
      </c>
      <c r="P155" s="18">
        <f>VLOOKUP(B155,'[1]Tranche 2 2024 Actuals'!$B$7:$T$486,19,FALSE)</f>
        <v>29700</v>
      </c>
      <c r="Q155" s="18">
        <f t="shared" si="10"/>
        <v>48600</v>
      </c>
      <c r="R155" s="18">
        <f>VLOOKUP(B155,'[2]ECCE Trnch 1 Master List'!B$3:T$679,19,FALSE)</f>
        <v>0</v>
      </c>
      <c r="S155" s="19">
        <f t="shared" si="13"/>
        <v>48600</v>
      </c>
      <c r="T155" s="69">
        <f t="shared" si="11"/>
        <v>48600</v>
      </c>
      <c r="U155" s="20" t="s">
        <v>31</v>
      </c>
    </row>
    <row r="156" spans="1:21" ht="15" customHeight="1" x14ac:dyDescent="0.25">
      <c r="A156" s="21">
        <v>154</v>
      </c>
      <c r="B156" s="63" t="s">
        <v>649</v>
      </c>
      <c r="C156" s="26" t="s">
        <v>650</v>
      </c>
      <c r="D156" s="26" t="s">
        <v>23</v>
      </c>
      <c r="E156" s="26" t="s">
        <v>24</v>
      </c>
      <c r="F156" s="33" t="s">
        <v>580</v>
      </c>
      <c r="G156" s="28" t="s">
        <v>581</v>
      </c>
      <c r="H156" s="28" t="s">
        <v>395</v>
      </c>
      <c r="I156" s="29" t="s">
        <v>28</v>
      </c>
      <c r="J156" s="26" t="s">
        <v>396</v>
      </c>
      <c r="K156" s="34" t="s">
        <v>582</v>
      </c>
      <c r="L156" s="18">
        <f>VLOOKUP(B156,'[1]Enrolment Data 2024'!$B$13:$I$636,8,FALSE)</f>
        <v>26</v>
      </c>
      <c r="M156" s="18">
        <v>9000</v>
      </c>
      <c r="N156" s="18">
        <f t="shared" si="12"/>
        <v>234000</v>
      </c>
      <c r="O156" s="18">
        <f>VLOOKUP(B156,'[1]Tranche 1 2024 Actuals'!$B$7:$R$521,17,FALSE)</f>
        <v>81000</v>
      </c>
      <c r="P156" s="18">
        <f>VLOOKUP(B156,'[1]Tranche 2 2024 Actuals'!$B$7:$T$486,19,FALSE)</f>
        <v>81000</v>
      </c>
      <c r="Q156" s="18">
        <f t="shared" si="10"/>
        <v>72000</v>
      </c>
      <c r="R156" s="18">
        <f>VLOOKUP(B156,'[2]ECCE Trnch 1 Master List'!B$3:T$679,19,FALSE)</f>
        <v>0</v>
      </c>
      <c r="S156" s="19">
        <f t="shared" si="13"/>
        <v>72000</v>
      </c>
      <c r="T156" s="69">
        <f t="shared" si="11"/>
        <v>72000</v>
      </c>
      <c r="U156" s="20" t="s">
        <v>31</v>
      </c>
    </row>
    <row r="157" spans="1:21" ht="15" customHeight="1" x14ac:dyDescent="0.25">
      <c r="A157" s="13">
        <v>155</v>
      </c>
      <c r="B157" s="63" t="s">
        <v>651</v>
      </c>
      <c r="C157" s="26" t="s">
        <v>652</v>
      </c>
      <c r="D157" s="26" t="s">
        <v>23</v>
      </c>
      <c r="E157" s="26" t="s">
        <v>34</v>
      </c>
      <c r="F157" s="33" t="s">
        <v>653</v>
      </c>
      <c r="G157" s="28" t="s">
        <v>654</v>
      </c>
      <c r="H157" s="28" t="s">
        <v>395</v>
      </c>
      <c r="I157" s="29" t="s">
        <v>28</v>
      </c>
      <c r="J157" s="26" t="s">
        <v>396</v>
      </c>
      <c r="K157" s="34" t="s">
        <v>655</v>
      </c>
      <c r="L157" s="18">
        <f>VLOOKUP(B157,'[1]Enrolment Data 2024'!$B$13:$I$636,8,FALSE)</f>
        <v>22</v>
      </c>
      <c r="M157" s="18">
        <v>9000</v>
      </c>
      <c r="N157" s="18">
        <f t="shared" si="12"/>
        <v>198000</v>
      </c>
      <c r="O157" s="18">
        <f>VLOOKUP(B157,'[1]Tranche 1 2024 Actuals'!$B$7:$R$521,17,FALSE)</f>
        <v>21600</v>
      </c>
      <c r="P157" s="18">
        <f>VLOOKUP(B157,'[1]Tranche 2 2024 Actuals'!$B$7:$T$486,19,FALSE)</f>
        <v>21600</v>
      </c>
      <c r="Q157" s="18">
        <f t="shared" ref="Q157:Q184" si="14">N157-O157-P157</f>
        <v>154800</v>
      </c>
      <c r="R157" s="18">
        <f>VLOOKUP(B157,'[2]ECCE Trnch 1 Master List'!B$3:T$679,19,FALSE)</f>
        <v>0</v>
      </c>
      <c r="S157" s="19">
        <f t="shared" si="13"/>
        <v>154800</v>
      </c>
      <c r="T157" s="69">
        <f t="shared" si="11"/>
        <v>154800</v>
      </c>
      <c r="U157" s="20" t="s">
        <v>31</v>
      </c>
    </row>
    <row r="158" spans="1:21" ht="15" customHeight="1" x14ac:dyDescent="0.25">
      <c r="A158" s="21">
        <v>156</v>
      </c>
      <c r="B158" s="63" t="s">
        <v>656</v>
      </c>
      <c r="C158" s="26" t="s">
        <v>657</v>
      </c>
      <c r="D158" s="26" t="s">
        <v>23</v>
      </c>
      <c r="E158" s="26" t="s">
        <v>34</v>
      </c>
      <c r="F158" s="33" t="s">
        <v>658</v>
      </c>
      <c r="G158" s="28" t="s">
        <v>659</v>
      </c>
      <c r="H158" s="28" t="s">
        <v>395</v>
      </c>
      <c r="I158" s="29" t="s">
        <v>28</v>
      </c>
      <c r="J158" s="26" t="s">
        <v>396</v>
      </c>
      <c r="K158" s="34" t="s">
        <v>660</v>
      </c>
      <c r="L158" s="18">
        <f>VLOOKUP(B158,'[1]Enrolment Data 2024'!$B$13:$I$636,8,FALSE)</f>
        <v>28</v>
      </c>
      <c r="M158" s="18">
        <v>9000</v>
      </c>
      <c r="N158" s="18">
        <f t="shared" si="12"/>
        <v>252000</v>
      </c>
      <c r="O158" s="18"/>
      <c r="P158" s="18"/>
      <c r="Q158" s="18">
        <f t="shared" si="14"/>
        <v>252000</v>
      </c>
      <c r="R158" s="18">
        <f>VLOOKUP(B158,'[2]ECCE Trnch 1 Master List'!B$3:T$679,19,FALSE)</f>
        <v>0</v>
      </c>
      <c r="S158" s="19">
        <f t="shared" si="13"/>
        <v>252000</v>
      </c>
      <c r="T158" s="69">
        <f t="shared" si="11"/>
        <v>252000</v>
      </c>
      <c r="U158" s="20" t="s">
        <v>31</v>
      </c>
    </row>
    <row r="159" spans="1:21" ht="15" customHeight="1" x14ac:dyDescent="0.25">
      <c r="A159" s="13">
        <v>157</v>
      </c>
      <c r="B159" s="63" t="s">
        <v>661</v>
      </c>
      <c r="C159" s="26" t="s">
        <v>662</v>
      </c>
      <c r="D159" s="26" t="s">
        <v>23</v>
      </c>
      <c r="E159" s="26" t="s">
        <v>24</v>
      </c>
      <c r="F159" s="33" t="s">
        <v>411</v>
      </c>
      <c r="G159" s="28" t="s">
        <v>412</v>
      </c>
      <c r="H159" s="28" t="s">
        <v>413</v>
      </c>
      <c r="I159" s="29" t="s">
        <v>28</v>
      </c>
      <c r="J159" s="26" t="s">
        <v>396</v>
      </c>
      <c r="K159" s="34" t="s">
        <v>414</v>
      </c>
      <c r="L159" s="18">
        <f>VLOOKUP(B159,'[1]Enrolment Data 2024'!$B$13:$I$636,8,FALSE)</f>
        <v>16</v>
      </c>
      <c r="M159" s="18">
        <v>9000</v>
      </c>
      <c r="N159" s="18">
        <f t="shared" si="12"/>
        <v>144000</v>
      </c>
      <c r="O159" s="18">
        <f>VLOOKUP(B159,'[1]Tranche 1 2024 Actuals'!$B$7:$R$521,17,FALSE)</f>
        <v>29700</v>
      </c>
      <c r="P159" s="18">
        <f>VLOOKUP(B159,'[1]Tranche 2 2024 Actuals'!$B$7:$T$486,19,FALSE)</f>
        <v>29700</v>
      </c>
      <c r="Q159" s="18">
        <f t="shared" si="14"/>
        <v>84600</v>
      </c>
      <c r="R159" s="18">
        <f>VLOOKUP(B159,'[2]ECCE Trnch 1 Master List'!B$3:T$679,19,FALSE)</f>
        <v>0</v>
      </c>
      <c r="S159" s="19">
        <f t="shared" si="13"/>
        <v>84600</v>
      </c>
      <c r="T159" s="69">
        <f t="shared" si="11"/>
        <v>84600</v>
      </c>
      <c r="U159" s="20" t="s">
        <v>31</v>
      </c>
    </row>
    <row r="160" spans="1:21" ht="15" customHeight="1" x14ac:dyDescent="0.25">
      <c r="A160" s="21">
        <v>158</v>
      </c>
      <c r="B160" s="62" t="s">
        <v>663</v>
      </c>
      <c r="C160" s="22" t="s">
        <v>664</v>
      </c>
      <c r="D160" s="22" t="s">
        <v>23</v>
      </c>
      <c r="E160" s="26" t="s">
        <v>24</v>
      </c>
      <c r="F160" s="27" t="s">
        <v>417</v>
      </c>
      <c r="G160" s="28" t="s">
        <v>418</v>
      </c>
      <c r="H160" s="28" t="s">
        <v>395</v>
      </c>
      <c r="I160" s="29" t="s">
        <v>28</v>
      </c>
      <c r="J160" s="26" t="s">
        <v>396</v>
      </c>
      <c r="K160" s="26" t="s">
        <v>419</v>
      </c>
      <c r="L160" s="18">
        <f>VLOOKUP(B160,'[1]Enrolment Data 2024'!$B$13:$I$636,8,FALSE)</f>
        <v>21</v>
      </c>
      <c r="M160" s="18">
        <v>9000</v>
      </c>
      <c r="N160" s="18">
        <f t="shared" si="12"/>
        <v>189000</v>
      </c>
      <c r="O160" s="18">
        <f>VLOOKUP(B160,'[1]Tranche 1 2024 Actuals'!$B$7:$R$521,17,FALSE)</f>
        <v>48600</v>
      </c>
      <c r="P160" s="18">
        <f>VLOOKUP(B160,'[1]Tranche 2 2024 Actuals'!$B$7:$T$486,19,FALSE)</f>
        <v>48600</v>
      </c>
      <c r="Q160" s="18">
        <f t="shared" si="14"/>
        <v>91800</v>
      </c>
      <c r="R160" s="18"/>
      <c r="S160" s="19">
        <f t="shared" si="13"/>
        <v>91800</v>
      </c>
      <c r="T160" s="69">
        <f t="shared" si="11"/>
        <v>91800</v>
      </c>
      <c r="U160" s="20" t="s">
        <v>31</v>
      </c>
    </row>
    <row r="161" spans="1:21" ht="15" customHeight="1" x14ac:dyDescent="0.25">
      <c r="A161" s="13">
        <v>159</v>
      </c>
      <c r="B161" s="63" t="s">
        <v>665</v>
      </c>
      <c r="C161" s="26" t="s">
        <v>666</v>
      </c>
      <c r="D161" s="26" t="s">
        <v>23</v>
      </c>
      <c r="E161" s="26" t="s">
        <v>34</v>
      </c>
      <c r="F161" s="33" t="s">
        <v>667</v>
      </c>
      <c r="G161" s="28" t="s">
        <v>668</v>
      </c>
      <c r="H161" s="28" t="s">
        <v>395</v>
      </c>
      <c r="I161" s="29" t="s">
        <v>28</v>
      </c>
      <c r="J161" s="26" t="s">
        <v>396</v>
      </c>
      <c r="K161" s="34" t="s">
        <v>669</v>
      </c>
      <c r="L161" s="18">
        <f>VLOOKUP(B161,'[1]Enrolment Data 2024'!$B$13:$I$636,8,FALSE)</f>
        <v>41</v>
      </c>
      <c r="M161" s="18">
        <v>9000</v>
      </c>
      <c r="N161" s="18">
        <f t="shared" si="12"/>
        <v>369000</v>
      </c>
      <c r="O161" s="18">
        <f>VLOOKUP(B161,'[1]Tranche 1 2024 Actuals'!$B$7:$R$521,17,FALSE)</f>
        <v>140400</v>
      </c>
      <c r="P161" s="18">
        <f>VLOOKUP(B161,'[1]Tranche 2 2024 Actuals'!$B$7:$T$486,19,FALSE)</f>
        <v>140400</v>
      </c>
      <c r="Q161" s="18">
        <f t="shared" si="14"/>
        <v>88200</v>
      </c>
      <c r="R161" s="18">
        <f>VLOOKUP(B161,'[2]ECCE Trnch 1 Master List'!B$3:T$679,19,FALSE)</f>
        <v>0</v>
      </c>
      <c r="S161" s="19">
        <f t="shared" si="13"/>
        <v>88200</v>
      </c>
      <c r="T161" s="69">
        <f t="shared" si="11"/>
        <v>88200</v>
      </c>
      <c r="U161" s="20" t="s">
        <v>31</v>
      </c>
    </row>
    <row r="162" spans="1:21" ht="15" customHeight="1" x14ac:dyDescent="0.25">
      <c r="A162" s="21">
        <v>160</v>
      </c>
      <c r="B162" s="63" t="s">
        <v>670</v>
      </c>
      <c r="C162" s="26" t="s">
        <v>671</v>
      </c>
      <c r="D162" s="26" t="s">
        <v>23</v>
      </c>
      <c r="E162" s="26" t="s">
        <v>34</v>
      </c>
      <c r="F162" s="33" t="s">
        <v>472</v>
      </c>
      <c r="G162" s="28" t="s">
        <v>473</v>
      </c>
      <c r="H162" s="28" t="s">
        <v>395</v>
      </c>
      <c r="I162" s="29" t="s">
        <v>28</v>
      </c>
      <c r="J162" s="26" t="s">
        <v>396</v>
      </c>
      <c r="K162" s="34" t="s">
        <v>474</v>
      </c>
      <c r="L162" s="18">
        <f>VLOOKUP(B162,'[1]Enrolment Data 2024'!$B$13:$I$636,8,FALSE)</f>
        <v>26</v>
      </c>
      <c r="M162" s="18">
        <v>9000</v>
      </c>
      <c r="N162" s="18">
        <f t="shared" si="12"/>
        <v>234000</v>
      </c>
      <c r="O162" s="18"/>
      <c r="P162" s="18"/>
      <c r="Q162" s="18">
        <f t="shared" si="14"/>
        <v>234000</v>
      </c>
      <c r="R162" s="18">
        <f>VLOOKUP(B162,'[2]ECCE Trnch 1 Master List'!B$3:T$679,19,FALSE)</f>
        <v>0</v>
      </c>
      <c r="S162" s="19">
        <f t="shared" si="13"/>
        <v>234000</v>
      </c>
      <c r="T162" s="69">
        <f t="shared" si="11"/>
        <v>234000</v>
      </c>
      <c r="U162" s="20" t="s">
        <v>31</v>
      </c>
    </row>
    <row r="163" spans="1:21" ht="15" customHeight="1" x14ac:dyDescent="0.25">
      <c r="A163" s="13">
        <v>161</v>
      </c>
      <c r="B163" s="63" t="s">
        <v>672</v>
      </c>
      <c r="C163" s="26" t="s">
        <v>673</v>
      </c>
      <c r="D163" s="26" t="s">
        <v>23</v>
      </c>
      <c r="E163" s="26" t="s">
        <v>34</v>
      </c>
      <c r="F163" s="33" t="s">
        <v>674</v>
      </c>
      <c r="G163" s="28" t="s">
        <v>675</v>
      </c>
      <c r="H163" s="28" t="s">
        <v>395</v>
      </c>
      <c r="I163" s="29" t="s">
        <v>28</v>
      </c>
      <c r="J163" s="26" t="s">
        <v>396</v>
      </c>
      <c r="K163" s="34" t="s">
        <v>676</v>
      </c>
      <c r="L163" s="18">
        <f>VLOOKUP(B163,'[1]Enrolment Data 2024'!$B$13:$I$636,8,FALSE)</f>
        <v>20</v>
      </c>
      <c r="M163" s="18">
        <v>9000</v>
      </c>
      <c r="N163" s="18">
        <f t="shared" si="12"/>
        <v>180000</v>
      </c>
      <c r="O163" s="18">
        <f>VLOOKUP(B163,'[1]Tranche 1 2024 Actuals'!$B$7:$R$521,17,FALSE)</f>
        <v>64800</v>
      </c>
      <c r="P163" s="18">
        <f>VLOOKUP(B163,'[1]Tranche 2 2024 Actuals'!$B$7:$T$486,19,FALSE)</f>
        <v>64800</v>
      </c>
      <c r="Q163" s="18">
        <f t="shared" si="14"/>
        <v>50400</v>
      </c>
      <c r="R163" s="18">
        <f>VLOOKUP(B163,'[2]ECCE Trnch 1 Master List'!B$3:T$679,19,FALSE)</f>
        <v>0</v>
      </c>
      <c r="S163" s="19">
        <f t="shared" si="13"/>
        <v>50400</v>
      </c>
      <c r="T163" s="69">
        <f t="shared" si="11"/>
        <v>50400</v>
      </c>
      <c r="U163" s="20" t="s">
        <v>31</v>
      </c>
    </row>
    <row r="164" spans="1:21" ht="15" customHeight="1" x14ac:dyDescent="0.25">
      <c r="A164" s="21">
        <v>162</v>
      </c>
      <c r="B164" s="63" t="s">
        <v>677</v>
      </c>
      <c r="C164" s="26" t="s">
        <v>678</v>
      </c>
      <c r="D164" s="26" t="s">
        <v>23</v>
      </c>
      <c r="E164" s="26" t="s">
        <v>24</v>
      </c>
      <c r="F164" s="33" t="s">
        <v>540</v>
      </c>
      <c r="G164" s="28" t="s">
        <v>539</v>
      </c>
      <c r="H164" s="28" t="s">
        <v>395</v>
      </c>
      <c r="I164" s="29" t="s">
        <v>28</v>
      </c>
      <c r="J164" s="26" t="s">
        <v>396</v>
      </c>
      <c r="K164" s="34" t="s">
        <v>541</v>
      </c>
      <c r="L164" s="18">
        <f>VLOOKUP(B164,'[1]Enrolment Data 2024'!$B$13:$I$636,8,FALSE)</f>
        <v>13</v>
      </c>
      <c r="M164" s="18">
        <v>9000</v>
      </c>
      <c r="N164" s="18">
        <f t="shared" si="12"/>
        <v>117000</v>
      </c>
      <c r="O164" s="18">
        <f>VLOOKUP(B164,'[1]Tranche 1 2024 Actuals'!$B$7:$R$521,17,FALSE)</f>
        <v>45900</v>
      </c>
      <c r="P164" s="18">
        <f>VLOOKUP(B164,'[1]Tranche 2 2024 Actuals'!$B$7:$T$486,19,FALSE)</f>
        <v>45900</v>
      </c>
      <c r="Q164" s="18">
        <f t="shared" si="14"/>
        <v>25200</v>
      </c>
      <c r="R164" s="18">
        <f>VLOOKUP(B164,'[2]ECCE Trnch 1 Master List'!B$3:T$679,19,FALSE)</f>
        <v>0</v>
      </c>
      <c r="S164" s="19">
        <f t="shared" si="13"/>
        <v>25200</v>
      </c>
      <c r="T164" s="69">
        <f t="shared" si="11"/>
        <v>25200</v>
      </c>
      <c r="U164" s="20" t="s">
        <v>31</v>
      </c>
    </row>
    <row r="165" spans="1:21" ht="15" customHeight="1" x14ac:dyDescent="0.25">
      <c r="A165" s="13">
        <v>163</v>
      </c>
      <c r="B165" s="63" t="s">
        <v>679</v>
      </c>
      <c r="C165" s="26" t="s">
        <v>680</v>
      </c>
      <c r="D165" s="26" t="s">
        <v>23</v>
      </c>
      <c r="E165" s="26" t="s">
        <v>34</v>
      </c>
      <c r="F165" s="27" t="s">
        <v>681</v>
      </c>
      <c r="G165" s="28" t="s">
        <v>680</v>
      </c>
      <c r="H165" s="28" t="s">
        <v>402</v>
      </c>
      <c r="I165" s="29" t="s">
        <v>28</v>
      </c>
      <c r="J165" s="26" t="s">
        <v>396</v>
      </c>
      <c r="K165" s="26" t="s">
        <v>682</v>
      </c>
      <c r="L165" s="18">
        <f>VLOOKUP(B165,'[1]Enrolment Data 2024'!$B$13:$I$636,8,FALSE)</f>
        <v>13</v>
      </c>
      <c r="M165" s="18">
        <v>9000</v>
      </c>
      <c r="N165" s="18">
        <f t="shared" si="12"/>
        <v>117000</v>
      </c>
      <c r="O165" s="18">
        <f>VLOOKUP(B165,'[1]Tranche 1 2024 Actuals'!$B$7:$R$521,17,FALSE)</f>
        <v>37800</v>
      </c>
      <c r="P165" s="18">
        <f>VLOOKUP(B165,'[1]Tranche 2 2024 Actuals'!$B$7:$T$486,19,FALSE)</f>
        <v>37800</v>
      </c>
      <c r="Q165" s="18">
        <f t="shared" si="14"/>
        <v>41400</v>
      </c>
      <c r="R165" s="18">
        <f>VLOOKUP(B165,'[2]ECCE Trnch 1 Master List'!B$3:T$679,19,FALSE)</f>
        <v>0</v>
      </c>
      <c r="S165" s="19">
        <f t="shared" si="13"/>
        <v>41400</v>
      </c>
      <c r="T165" s="69">
        <f t="shared" si="11"/>
        <v>41400</v>
      </c>
      <c r="U165" s="20" t="s">
        <v>31</v>
      </c>
    </row>
    <row r="166" spans="1:21" ht="15" customHeight="1" x14ac:dyDescent="0.25">
      <c r="A166" s="21">
        <v>164</v>
      </c>
      <c r="B166" s="63" t="s">
        <v>683</v>
      </c>
      <c r="C166" s="26" t="s">
        <v>684</v>
      </c>
      <c r="D166" s="26" t="s">
        <v>23</v>
      </c>
      <c r="E166" s="26" t="s">
        <v>34</v>
      </c>
      <c r="F166" s="27" t="s">
        <v>685</v>
      </c>
      <c r="G166" s="28" t="s">
        <v>684</v>
      </c>
      <c r="H166" s="28" t="s">
        <v>402</v>
      </c>
      <c r="I166" s="29" t="s">
        <v>28</v>
      </c>
      <c r="J166" s="26" t="s">
        <v>396</v>
      </c>
      <c r="K166" s="26" t="s">
        <v>686</v>
      </c>
      <c r="L166" s="18">
        <f>VLOOKUP(B166,'[1]Enrolment Data 2024'!$B$13:$I$636,8,FALSE)</f>
        <v>20</v>
      </c>
      <c r="M166" s="18">
        <v>9000</v>
      </c>
      <c r="N166" s="18">
        <f t="shared" si="12"/>
        <v>180000</v>
      </c>
      <c r="O166" s="18"/>
      <c r="P166" s="18"/>
      <c r="Q166" s="18">
        <f t="shared" si="14"/>
        <v>180000</v>
      </c>
      <c r="R166" s="18">
        <f>VLOOKUP(B166,'[2]ECCE Trnch 1 Master List'!B$3:T$679,19,FALSE)</f>
        <v>0</v>
      </c>
      <c r="S166" s="19">
        <f t="shared" si="13"/>
        <v>180000</v>
      </c>
      <c r="T166" s="69">
        <f t="shared" si="11"/>
        <v>180000</v>
      </c>
      <c r="U166" s="20" t="s">
        <v>31</v>
      </c>
    </row>
    <row r="167" spans="1:21" ht="15" customHeight="1" x14ac:dyDescent="0.25">
      <c r="A167" s="13">
        <v>165</v>
      </c>
      <c r="B167" s="63" t="s">
        <v>687</v>
      </c>
      <c r="C167" s="26" t="s">
        <v>688</v>
      </c>
      <c r="D167" s="26" t="s">
        <v>23</v>
      </c>
      <c r="E167" s="26" t="s">
        <v>24</v>
      </c>
      <c r="F167" s="33" t="s">
        <v>557</v>
      </c>
      <c r="G167" s="28" t="s">
        <v>558</v>
      </c>
      <c r="H167" s="28" t="s">
        <v>413</v>
      </c>
      <c r="I167" s="29" t="s">
        <v>28</v>
      </c>
      <c r="J167" s="26" t="s">
        <v>396</v>
      </c>
      <c r="K167" s="34" t="s">
        <v>559</v>
      </c>
      <c r="L167" s="18">
        <f>VLOOKUP(B167,'[1]Enrolment Data 2024'!$B$13:$I$636,8,FALSE)</f>
        <v>3</v>
      </c>
      <c r="M167" s="18">
        <v>9000</v>
      </c>
      <c r="N167" s="18">
        <f t="shared" si="12"/>
        <v>27000</v>
      </c>
      <c r="O167" s="18"/>
      <c r="P167" s="18"/>
      <c r="Q167" s="18">
        <f t="shared" si="14"/>
        <v>27000</v>
      </c>
      <c r="R167" s="18">
        <f>VLOOKUP(B167,'[2]ECCE Trnch 1 Master List'!B$3:T$679,19,FALSE)</f>
        <v>0</v>
      </c>
      <c r="S167" s="19">
        <f t="shared" si="13"/>
        <v>27000</v>
      </c>
      <c r="T167" s="69">
        <f t="shared" si="11"/>
        <v>27000</v>
      </c>
      <c r="U167" s="20" t="s">
        <v>31</v>
      </c>
    </row>
    <row r="168" spans="1:21" ht="15" customHeight="1" x14ac:dyDescent="0.25">
      <c r="A168" s="21">
        <v>166</v>
      </c>
      <c r="B168" s="63" t="s">
        <v>689</v>
      </c>
      <c r="C168" s="26" t="s">
        <v>690</v>
      </c>
      <c r="D168" s="26" t="s">
        <v>23</v>
      </c>
      <c r="E168" s="26" t="s">
        <v>24</v>
      </c>
      <c r="F168" s="27" t="s">
        <v>411</v>
      </c>
      <c r="G168" s="28" t="s">
        <v>412</v>
      </c>
      <c r="H168" s="28" t="s">
        <v>413</v>
      </c>
      <c r="I168" s="29" t="s">
        <v>28</v>
      </c>
      <c r="J168" s="26" t="s">
        <v>396</v>
      </c>
      <c r="K168" s="26" t="s">
        <v>414</v>
      </c>
      <c r="L168" s="18">
        <f>VLOOKUP(B168,'[1]Enrolment Data 2024'!$B$13:$I$636,8,FALSE)</f>
        <v>14</v>
      </c>
      <c r="M168" s="18">
        <v>9000</v>
      </c>
      <c r="N168" s="18">
        <f t="shared" si="12"/>
        <v>126000</v>
      </c>
      <c r="O168" s="18">
        <f>VLOOKUP(B168,'[1]Tranche 1 2024 Actuals'!$B$7:$R$521,17,FALSE)</f>
        <v>32400</v>
      </c>
      <c r="P168" s="18">
        <f>VLOOKUP(B168,'[1]Tranche 2 2024 Actuals'!$B$7:$T$486,19,FALSE)</f>
        <v>32400</v>
      </c>
      <c r="Q168" s="18">
        <f t="shared" si="14"/>
        <v>61200</v>
      </c>
      <c r="R168" s="18"/>
      <c r="S168" s="19">
        <f t="shared" si="13"/>
        <v>61200</v>
      </c>
      <c r="T168" s="69">
        <f t="shared" si="11"/>
        <v>61200</v>
      </c>
      <c r="U168" s="20" t="s">
        <v>31</v>
      </c>
    </row>
    <row r="169" spans="1:21" ht="15" customHeight="1" x14ac:dyDescent="0.25">
      <c r="A169" s="13">
        <v>167</v>
      </c>
      <c r="B169" s="63" t="s">
        <v>691</v>
      </c>
      <c r="C169" s="26" t="s">
        <v>692</v>
      </c>
      <c r="D169" s="26" t="s">
        <v>23</v>
      </c>
      <c r="E169" s="26" t="s">
        <v>24</v>
      </c>
      <c r="F169" s="27" t="s">
        <v>585</v>
      </c>
      <c r="G169" s="28" t="s">
        <v>586</v>
      </c>
      <c r="H169" s="28" t="s">
        <v>402</v>
      </c>
      <c r="I169" s="29" t="s">
        <v>28</v>
      </c>
      <c r="J169" s="26" t="s">
        <v>396</v>
      </c>
      <c r="K169" s="26" t="s">
        <v>587</v>
      </c>
      <c r="L169" s="18">
        <f>VLOOKUP(B169,'[1]Enrolment Data 2024'!$B$13:$I$636,8,FALSE)</f>
        <v>16</v>
      </c>
      <c r="M169" s="18">
        <v>9000</v>
      </c>
      <c r="N169" s="18">
        <f t="shared" si="12"/>
        <v>144000</v>
      </c>
      <c r="O169" s="18">
        <f>VLOOKUP(B169,'[1]Tranche 1 2024 Actuals'!$B$7:$R$521,17,FALSE)</f>
        <v>54000</v>
      </c>
      <c r="P169" s="18">
        <f>VLOOKUP(B169,'[1]Tranche 2 2024 Actuals'!$B$7:$T$486,19,FALSE)</f>
        <v>54000</v>
      </c>
      <c r="Q169" s="18">
        <f t="shared" si="14"/>
        <v>36000</v>
      </c>
      <c r="R169" s="18">
        <f>VLOOKUP(B169,'[2]ECCE Trnch 1 Master List'!B$3:T$679,19,FALSE)</f>
        <v>0</v>
      </c>
      <c r="S169" s="19">
        <f t="shared" si="13"/>
        <v>36000</v>
      </c>
      <c r="T169" s="69">
        <f t="shared" si="11"/>
        <v>36000</v>
      </c>
      <c r="U169" s="20" t="s">
        <v>31</v>
      </c>
    </row>
    <row r="170" spans="1:21" s="40" customFormat="1" ht="15" customHeight="1" x14ac:dyDescent="0.25">
      <c r="A170" s="21">
        <v>168</v>
      </c>
      <c r="B170" s="63" t="s">
        <v>693</v>
      </c>
      <c r="C170" s="26" t="s">
        <v>694</v>
      </c>
      <c r="D170" s="26" t="s">
        <v>23</v>
      </c>
      <c r="E170" s="26" t="s">
        <v>34</v>
      </c>
      <c r="F170" s="27" t="s">
        <v>695</v>
      </c>
      <c r="G170" s="28" t="s">
        <v>694</v>
      </c>
      <c r="H170" s="28" t="s">
        <v>402</v>
      </c>
      <c r="I170" s="29" t="s">
        <v>28</v>
      </c>
      <c r="J170" s="26" t="s">
        <v>396</v>
      </c>
      <c r="K170" s="26" t="s">
        <v>696</v>
      </c>
      <c r="L170" s="18">
        <f>VLOOKUP(B170,'[1]Enrolment Data 2024'!$B$13:$I$636,8,FALSE)</f>
        <v>8</v>
      </c>
      <c r="M170" s="18">
        <v>9000</v>
      </c>
      <c r="N170" s="18">
        <f t="shared" si="12"/>
        <v>72000</v>
      </c>
      <c r="O170" s="18"/>
      <c r="P170" s="18"/>
      <c r="Q170" s="18">
        <f t="shared" si="14"/>
        <v>72000</v>
      </c>
      <c r="R170" s="18">
        <f>VLOOKUP(B170,'[2]ECCE Trnch 1 Master List'!B$3:T$679,19,FALSE)</f>
        <v>0</v>
      </c>
      <c r="S170" s="19">
        <f t="shared" si="13"/>
        <v>72000</v>
      </c>
      <c r="T170" s="69">
        <f t="shared" si="11"/>
        <v>72000</v>
      </c>
      <c r="U170" s="20" t="s">
        <v>31</v>
      </c>
    </row>
    <row r="171" spans="1:21" s="40" customFormat="1" ht="15" customHeight="1" x14ac:dyDescent="0.25">
      <c r="A171" s="13">
        <v>169</v>
      </c>
      <c r="B171" s="63" t="s">
        <v>697</v>
      </c>
      <c r="C171" s="26" t="s">
        <v>698</v>
      </c>
      <c r="D171" s="26" t="s">
        <v>23</v>
      </c>
      <c r="E171" s="26" t="s">
        <v>24</v>
      </c>
      <c r="F171" s="33" t="s">
        <v>580</v>
      </c>
      <c r="G171" s="28" t="s">
        <v>581</v>
      </c>
      <c r="H171" s="28" t="s">
        <v>395</v>
      </c>
      <c r="I171" s="29" t="s">
        <v>28</v>
      </c>
      <c r="J171" s="26" t="s">
        <v>396</v>
      </c>
      <c r="K171" s="34" t="s">
        <v>582</v>
      </c>
      <c r="L171" s="18">
        <f>VLOOKUP(B171,'[1]Enrolment Data 2024'!$B$13:$I$636,8,FALSE)</f>
        <v>20</v>
      </c>
      <c r="M171" s="18">
        <v>9000</v>
      </c>
      <c r="N171" s="18">
        <f t="shared" si="12"/>
        <v>180000</v>
      </c>
      <c r="O171" s="18">
        <f>VLOOKUP(B171,'[1]Tranche 1 2024 Actuals'!$B$7:$R$521,17,FALSE)</f>
        <v>54000</v>
      </c>
      <c r="P171" s="18">
        <f>VLOOKUP(B171,'[1]Tranche 2 2024 Actuals'!$B$7:$T$486,19,FALSE)</f>
        <v>54000</v>
      </c>
      <c r="Q171" s="18">
        <f t="shared" si="14"/>
        <v>72000</v>
      </c>
      <c r="R171" s="18">
        <f>VLOOKUP(B171,'[2]ECCE Trnch 1 Master List'!B$3:T$679,19,FALSE)</f>
        <v>0</v>
      </c>
      <c r="S171" s="19">
        <f t="shared" si="13"/>
        <v>72000</v>
      </c>
      <c r="T171" s="69">
        <f t="shared" si="11"/>
        <v>72000</v>
      </c>
      <c r="U171" s="20" t="s">
        <v>31</v>
      </c>
    </row>
    <row r="172" spans="1:21" s="40" customFormat="1" ht="15" customHeight="1" x14ac:dyDescent="0.25">
      <c r="A172" s="21">
        <v>170</v>
      </c>
      <c r="B172" s="63" t="s">
        <v>699</v>
      </c>
      <c r="C172" s="26" t="s">
        <v>700</v>
      </c>
      <c r="D172" s="26" t="s">
        <v>23</v>
      </c>
      <c r="E172" s="26" t="s">
        <v>24</v>
      </c>
      <c r="F172" s="27" t="s">
        <v>487</v>
      </c>
      <c r="G172" s="28" t="s">
        <v>488</v>
      </c>
      <c r="H172" s="28" t="s">
        <v>395</v>
      </c>
      <c r="I172" s="29" t="s">
        <v>28</v>
      </c>
      <c r="J172" s="26" t="s">
        <v>396</v>
      </c>
      <c r="K172" s="26" t="s">
        <v>489</v>
      </c>
      <c r="L172" s="18">
        <f>VLOOKUP(B172,'[1]Enrolment Data 2024'!$B$13:$I$636,8,FALSE)</f>
        <v>10</v>
      </c>
      <c r="M172" s="18">
        <v>9000</v>
      </c>
      <c r="N172" s="18">
        <f t="shared" si="12"/>
        <v>90000</v>
      </c>
      <c r="O172" s="18"/>
      <c r="P172" s="18"/>
      <c r="Q172" s="18">
        <f t="shared" si="14"/>
        <v>90000</v>
      </c>
      <c r="R172" s="18">
        <f>VLOOKUP(B172,'[2]ECCE Trnch 1 Master List'!B$3:T$679,19,FALSE)</f>
        <v>0</v>
      </c>
      <c r="S172" s="19">
        <f t="shared" si="13"/>
        <v>90000</v>
      </c>
      <c r="T172" s="69">
        <f t="shared" si="11"/>
        <v>90000</v>
      </c>
      <c r="U172" s="20" t="s">
        <v>31</v>
      </c>
    </row>
    <row r="173" spans="1:21" s="40" customFormat="1" ht="18" customHeight="1" x14ac:dyDescent="0.25">
      <c r="A173" s="13">
        <v>171</v>
      </c>
      <c r="B173" s="63" t="s">
        <v>701</v>
      </c>
      <c r="C173" s="26" t="s">
        <v>702</v>
      </c>
      <c r="D173" s="26" t="s">
        <v>23</v>
      </c>
      <c r="E173" s="26" t="s">
        <v>24</v>
      </c>
      <c r="F173" s="33" t="s">
        <v>575</v>
      </c>
      <c r="G173" s="28" t="s">
        <v>576</v>
      </c>
      <c r="H173" s="28" t="s">
        <v>395</v>
      </c>
      <c r="I173" s="29" t="s">
        <v>28</v>
      </c>
      <c r="J173" s="26" t="s">
        <v>396</v>
      </c>
      <c r="K173" s="34" t="s">
        <v>577</v>
      </c>
      <c r="L173" s="18">
        <f>VLOOKUP(B173,'[1]Enrolment Data 2024'!$B$13:$I$636,8,FALSE)</f>
        <v>12</v>
      </c>
      <c r="M173" s="18">
        <v>9000</v>
      </c>
      <c r="N173" s="18">
        <f t="shared" si="12"/>
        <v>108000</v>
      </c>
      <c r="O173" s="18">
        <f>VLOOKUP(B173,'[1]Tranche 1 2024 Actuals'!$B$7:$R$521,17,FALSE)</f>
        <v>18900</v>
      </c>
      <c r="P173" s="18">
        <f>VLOOKUP(B173,'[1]Tranche 2 2024 Actuals'!$B$7:$T$486,19,FALSE)</f>
        <v>18900</v>
      </c>
      <c r="Q173" s="18">
        <f t="shared" si="14"/>
        <v>70200</v>
      </c>
      <c r="R173" s="18">
        <f>VLOOKUP(B173,'[2]ECCE Trnch 1 Master List'!B$3:T$679,19,FALSE)</f>
        <v>0</v>
      </c>
      <c r="S173" s="19">
        <f t="shared" si="13"/>
        <v>70200</v>
      </c>
      <c r="T173" s="69">
        <f t="shared" si="11"/>
        <v>70200</v>
      </c>
      <c r="U173" s="20" t="s">
        <v>31</v>
      </c>
    </row>
    <row r="174" spans="1:21" ht="15" customHeight="1" x14ac:dyDescent="0.25">
      <c r="A174" s="21">
        <v>172</v>
      </c>
      <c r="B174" s="63" t="s">
        <v>703</v>
      </c>
      <c r="C174" s="26" t="s">
        <v>704</v>
      </c>
      <c r="D174" s="26" t="s">
        <v>23</v>
      </c>
      <c r="E174" s="26" t="s">
        <v>24</v>
      </c>
      <c r="F174" s="27" t="s">
        <v>608</v>
      </c>
      <c r="G174" s="28" t="s">
        <v>609</v>
      </c>
      <c r="H174" s="28" t="s">
        <v>413</v>
      </c>
      <c r="I174" s="29" t="s">
        <v>28</v>
      </c>
      <c r="J174" s="26" t="s">
        <v>396</v>
      </c>
      <c r="K174" s="26" t="s">
        <v>610</v>
      </c>
      <c r="L174" s="18">
        <f>VLOOKUP(B174,'[1]Enrolment Data 2024'!$B$13:$I$636,8,FALSE)</f>
        <v>5</v>
      </c>
      <c r="M174" s="18">
        <v>9000</v>
      </c>
      <c r="N174" s="18">
        <f t="shared" si="12"/>
        <v>45000</v>
      </c>
      <c r="O174" s="18"/>
      <c r="P174" s="18"/>
      <c r="Q174" s="18">
        <f t="shared" si="14"/>
        <v>45000</v>
      </c>
      <c r="R174" s="18">
        <v>10000</v>
      </c>
      <c r="S174" s="19">
        <f t="shared" si="13"/>
        <v>35000</v>
      </c>
      <c r="T174" s="69">
        <f t="shared" si="11"/>
        <v>35000</v>
      </c>
      <c r="U174" s="20" t="s">
        <v>31</v>
      </c>
    </row>
    <row r="175" spans="1:21" ht="15" customHeight="1" x14ac:dyDescent="0.25">
      <c r="A175" s="13">
        <v>173</v>
      </c>
      <c r="B175" s="63" t="s">
        <v>705</v>
      </c>
      <c r="C175" s="26" t="s">
        <v>706</v>
      </c>
      <c r="D175" s="26" t="s">
        <v>23</v>
      </c>
      <c r="E175" s="26" t="s">
        <v>707</v>
      </c>
      <c r="F175" s="27" t="s">
        <v>708</v>
      </c>
      <c r="G175" s="28" t="s">
        <v>709</v>
      </c>
      <c r="H175" s="28" t="s">
        <v>710</v>
      </c>
      <c r="I175" s="29" t="s">
        <v>28</v>
      </c>
      <c r="J175" s="26" t="s">
        <v>711</v>
      </c>
      <c r="K175" s="26" t="s">
        <v>712</v>
      </c>
      <c r="L175" s="18">
        <f>VLOOKUP(B175,'[1]Enrolment Data 2024'!$B$13:$I$636,8,FALSE)</f>
        <v>11</v>
      </c>
      <c r="M175" s="18">
        <v>9000</v>
      </c>
      <c r="N175" s="18">
        <f t="shared" si="12"/>
        <v>99000</v>
      </c>
      <c r="O175" s="18">
        <f>VLOOKUP(B175,'[1]Tranche 1 2024 Actuals'!$B$7:$R$521,17,FALSE)</f>
        <v>29700</v>
      </c>
      <c r="P175" s="18">
        <f>VLOOKUP(B175,'[1]Tranche 2 2024 Actuals'!$B$7:$T$486,19,FALSE)</f>
        <v>29700</v>
      </c>
      <c r="Q175" s="18">
        <f t="shared" si="14"/>
        <v>39600</v>
      </c>
      <c r="R175" s="18">
        <f>VLOOKUP(B175,'[2]ECCE Trnch 1 Master List'!B$3:T$679,19,FALSE)</f>
        <v>0</v>
      </c>
      <c r="S175" s="19">
        <f t="shared" si="13"/>
        <v>39600</v>
      </c>
      <c r="T175" s="69">
        <f t="shared" si="11"/>
        <v>39600</v>
      </c>
      <c r="U175" s="20" t="s">
        <v>31</v>
      </c>
    </row>
    <row r="176" spans="1:21" ht="15" customHeight="1" x14ac:dyDescent="0.25">
      <c r="A176" s="21">
        <v>174</v>
      </c>
      <c r="B176" s="62" t="s">
        <v>713</v>
      </c>
      <c r="C176" s="22" t="s">
        <v>714</v>
      </c>
      <c r="D176" s="21" t="s">
        <v>23</v>
      </c>
      <c r="E176" s="22" t="s">
        <v>34</v>
      </c>
      <c r="F176" s="30" t="s">
        <v>715</v>
      </c>
      <c r="G176" s="31" t="s">
        <v>716</v>
      </c>
      <c r="H176" s="31" t="s">
        <v>717</v>
      </c>
      <c r="I176" s="25" t="s">
        <v>28</v>
      </c>
      <c r="J176" s="21" t="s">
        <v>711</v>
      </c>
      <c r="K176" s="32" t="s">
        <v>718</v>
      </c>
      <c r="L176" s="18">
        <f>VLOOKUP(B176,'[1]Enrolment Data 2024'!$B$13:$I$636,8,FALSE)</f>
        <v>19</v>
      </c>
      <c r="M176" s="18">
        <v>9000</v>
      </c>
      <c r="N176" s="18">
        <f t="shared" si="12"/>
        <v>171000</v>
      </c>
      <c r="O176" s="18">
        <f>VLOOKUP(B176,'[1]Tranche 1 2024 Actuals'!$B$7:$R$521,17,FALSE)</f>
        <v>75600</v>
      </c>
      <c r="P176" s="18">
        <f>VLOOKUP(B176,'[1]Tranche 2 2024 Actuals'!$B$7:$T$486,19,FALSE)</f>
        <v>75600</v>
      </c>
      <c r="Q176" s="18">
        <f t="shared" si="14"/>
        <v>19800</v>
      </c>
      <c r="R176" s="18">
        <f>VLOOKUP(B176,'[2]ECCE Trnch 1 Master List'!B$3:T$679,19,FALSE)</f>
        <v>0</v>
      </c>
      <c r="S176" s="19">
        <f t="shared" si="13"/>
        <v>19800</v>
      </c>
      <c r="T176" s="69">
        <f t="shared" si="11"/>
        <v>19800</v>
      </c>
      <c r="U176" s="20" t="s">
        <v>31</v>
      </c>
    </row>
    <row r="177" spans="1:21" ht="15" customHeight="1" x14ac:dyDescent="0.25">
      <c r="A177" s="13">
        <v>175</v>
      </c>
      <c r="B177" s="63" t="s">
        <v>719</v>
      </c>
      <c r="C177" s="26" t="s">
        <v>720</v>
      </c>
      <c r="D177" s="26" t="s">
        <v>23</v>
      </c>
      <c r="E177" s="26" t="s">
        <v>721</v>
      </c>
      <c r="F177" s="33" t="s">
        <v>722</v>
      </c>
      <c r="G177" s="28" t="s">
        <v>723</v>
      </c>
      <c r="H177" s="28" t="s">
        <v>717</v>
      </c>
      <c r="I177" s="29" t="s">
        <v>28</v>
      </c>
      <c r="J177" s="26" t="s">
        <v>711</v>
      </c>
      <c r="K177" s="32" t="s">
        <v>724</v>
      </c>
      <c r="L177" s="18">
        <f>VLOOKUP(B177,'[1]Enrolment Data 2024'!$B$13:$I$636,8,FALSE)</f>
        <v>33</v>
      </c>
      <c r="M177" s="18">
        <v>9000</v>
      </c>
      <c r="N177" s="18">
        <f t="shared" si="12"/>
        <v>297000</v>
      </c>
      <c r="O177" s="18">
        <f>VLOOKUP(B177,'[1]Tranche 1 2024 Actuals'!$B$7:$R$521,17,FALSE)</f>
        <v>145800</v>
      </c>
      <c r="P177" s="18">
        <f>VLOOKUP(B177,'[1]Tranche 2 2024 Actuals'!$B$7:$T$486,19,FALSE)</f>
        <v>145800</v>
      </c>
      <c r="Q177" s="18">
        <f t="shared" si="14"/>
        <v>5400</v>
      </c>
      <c r="R177" s="18">
        <f>VLOOKUP(B177,'[2]ECCE Trnch 1 Master List'!B$3:T$679,19,FALSE)</f>
        <v>0</v>
      </c>
      <c r="S177" s="19">
        <f t="shared" si="13"/>
        <v>5400</v>
      </c>
      <c r="T177" s="69">
        <f t="shared" si="11"/>
        <v>5400</v>
      </c>
      <c r="U177" s="20" t="s">
        <v>31</v>
      </c>
    </row>
    <row r="178" spans="1:21" ht="15" customHeight="1" x14ac:dyDescent="0.25">
      <c r="A178" s="21">
        <v>176</v>
      </c>
      <c r="B178" s="63" t="s">
        <v>725</v>
      </c>
      <c r="C178" s="26" t="s">
        <v>726</v>
      </c>
      <c r="D178" s="26" t="s">
        <v>23</v>
      </c>
      <c r="E178" s="26" t="s">
        <v>707</v>
      </c>
      <c r="F178" s="27" t="s">
        <v>727</v>
      </c>
      <c r="G178" s="28" t="s">
        <v>728</v>
      </c>
      <c r="H178" s="28" t="s">
        <v>729</v>
      </c>
      <c r="I178" s="29" t="s">
        <v>28</v>
      </c>
      <c r="J178" s="26" t="s">
        <v>711</v>
      </c>
      <c r="K178" s="26" t="s">
        <v>730</v>
      </c>
      <c r="L178" s="18">
        <f>VLOOKUP(B178,'[1]Enrolment Data 2024'!$B$13:$I$636,8,FALSE)</f>
        <v>6</v>
      </c>
      <c r="M178" s="18">
        <v>9000</v>
      </c>
      <c r="N178" s="18">
        <f t="shared" si="12"/>
        <v>54000</v>
      </c>
      <c r="O178" s="18">
        <f>VLOOKUP(B178,'[1]Tranche 1 2024 Actuals'!$B$7:$R$521,17,FALSE)</f>
        <v>13500</v>
      </c>
      <c r="P178" s="18">
        <f>VLOOKUP(B178,'[1]Tranche 2 2024 Actuals'!$B$7:$T$486,19,FALSE)</f>
        <v>13500</v>
      </c>
      <c r="Q178" s="18">
        <f t="shared" si="14"/>
        <v>27000</v>
      </c>
      <c r="R178" s="18">
        <f>VLOOKUP(B178,'[2]ECCE Trnch 1 Master List'!B$3:T$679,19,FALSE)</f>
        <v>0</v>
      </c>
      <c r="S178" s="19">
        <f t="shared" si="13"/>
        <v>27000</v>
      </c>
      <c r="T178" s="69">
        <f t="shared" si="11"/>
        <v>27000</v>
      </c>
      <c r="U178" s="20" t="s">
        <v>31</v>
      </c>
    </row>
    <row r="179" spans="1:21" ht="15" customHeight="1" x14ac:dyDescent="0.25">
      <c r="A179" s="13">
        <v>177</v>
      </c>
      <c r="B179" s="63" t="s">
        <v>731</v>
      </c>
      <c r="C179" s="26" t="s">
        <v>732</v>
      </c>
      <c r="D179" s="26" t="s">
        <v>23</v>
      </c>
      <c r="E179" s="26" t="s">
        <v>721</v>
      </c>
      <c r="F179" s="30" t="s">
        <v>733</v>
      </c>
      <c r="G179" s="31" t="s">
        <v>734</v>
      </c>
      <c r="H179" s="31" t="s">
        <v>710</v>
      </c>
      <c r="I179" s="25" t="s">
        <v>28</v>
      </c>
      <c r="J179" s="21" t="s">
        <v>711</v>
      </c>
      <c r="K179" s="32" t="s">
        <v>735</v>
      </c>
      <c r="L179" s="18">
        <f>VLOOKUP(B179,'[1]Enrolment Data 2024'!$B$13:$I$636,8,FALSE)</f>
        <v>14</v>
      </c>
      <c r="M179" s="18">
        <v>9000</v>
      </c>
      <c r="N179" s="18">
        <f t="shared" si="12"/>
        <v>126000</v>
      </c>
      <c r="O179" s="18">
        <f>VLOOKUP(B179,'[1]Tranche 1 2024 Actuals'!$B$7:$R$521,17,FALSE)</f>
        <v>35100</v>
      </c>
      <c r="P179" s="18">
        <f>VLOOKUP(B179,'[1]Tranche 2 2024 Actuals'!$B$7:$T$486,19,FALSE)</f>
        <v>35100</v>
      </c>
      <c r="Q179" s="18">
        <f t="shared" si="14"/>
        <v>55800</v>
      </c>
      <c r="R179" s="18">
        <f>VLOOKUP(B179,'[2]ECCE Trnch 1 Master List'!B$3:T$679,19,FALSE)</f>
        <v>0</v>
      </c>
      <c r="S179" s="19">
        <f t="shared" si="13"/>
        <v>55800</v>
      </c>
      <c r="T179" s="69">
        <f t="shared" si="11"/>
        <v>55800</v>
      </c>
      <c r="U179" s="20" t="s">
        <v>31</v>
      </c>
    </row>
    <row r="180" spans="1:21" ht="15" customHeight="1" x14ac:dyDescent="0.25">
      <c r="A180" s="21">
        <v>178</v>
      </c>
      <c r="B180" s="62" t="s">
        <v>736</v>
      </c>
      <c r="C180" s="22" t="s">
        <v>737</v>
      </c>
      <c r="D180" s="22" t="s">
        <v>23</v>
      </c>
      <c r="E180" s="21" t="s">
        <v>24</v>
      </c>
      <c r="F180" s="30" t="s">
        <v>738</v>
      </c>
      <c r="G180" s="31" t="s">
        <v>739</v>
      </c>
      <c r="H180" s="31" t="s">
        <v>710</v>
      </c>
      <c r="I180" s="25" t="s">
        <v>28</v>
      </c>
      <c r="J180" s="21" t="s">
        <v>711</v>
      </c>
      <c r="K180" s="32" t="s">
        <v>740</v>
      </c>
      <c r="L180" s="18">
        <f>VLOOKUP(B180,'[1]Enrolment Data 2024'!$B$13:$I$636,8,FALSE)</f>
        <v>18</v>
      </c>
      <c r="M180" s="18">
        <v>9000</v>
      </c>
      <c r="N180" s="18">
        <f t="shared" si="12"/>
        <v>162000</v>
      </c>
      <c r="O180" s="18">
        <f>VLOOKUP(B180,'[1]Tranche 1 2024 Actuals'!$B$7:$R$521,17,FALSE)</f>
        <v>37800</v>
      </c>
      <c r="P180" s="18">
        <f>VLOOKUP(B180,'[1]Tranche 2 2024 Actuals'!$B$7:$T$486,19,FALSE)</f>
        <v>37800</v>
      </c>
      <c r="Q180" s="18">
        <f t="shared" si="14"/>
        <v>86400</v>
      </c>
      <c r="R180" s="18">
        <f>VLOOKUP(B180,'[2]ECCE Trnch 1 Master List'!B$3:T$679,19,FALSE)</f>
        <v>0</v>
      </c>
      <c r="S180" s="19">
        <f t="shared" si="13"/>
        <v>86400</v>
      </c>
      <c r="T180" s="69">
        <f t="shared" si="11"/>
        <v>86400</v>
      </c>
      <c r="U180" s="20" t="s">
        <v>31</v>
      </c>
    </row>
    <row r="181" spans="1:21" ht="15" customHeight="1" x14ac:dyDescent="0.25">
      <c r="A181" s="13">
        <v>179</v>
      </c>
      <c r="B181" s="63" t="s">
        <v>741</v>
      </c>
      <c r="C181" s="26" t="s">
        <v>742</v>
      </c>
      <c r="D181" s="26" t="s">
        <v>23</v>
      </c>
      <c r="E181" s="26" t="s">
        <v>707</v>
      </c>
      <c r="F181" s="27" t="s">
        <v>743</v>
      </c>
      <c r="G181" s="28" t="s">
        <v>742</v>
      </c>
      <c r="H181" s="28" t="s">
        <v>710</v>
      </c>
      <c r="I181" s="29" t="s">
        <v>28</v>
      </c>
      <c r="J181" s="26" t="s">
        <v>711</v>
      </c>
      <c r="K181" s="26" t="s">
        <v>744</v>
      </c>
      <c r="L181" s="18">
        <f>VLOOKUP(B181,'[1]Enrolment Data 2024'!$B$13:$I$636,8,FALSE)</f>
        <v>15</v>
      </c>
      <c r="M181" s="18">
        <v>9000</v>
      </c>
      <c r="N181" s="18">
        <f t="shared" si="12"/>
        <v>135000</v>
      </c>
      <c r="O181" s="18"/>
      <c r="P181" s="18"/>
      <c r="Q181" s="18">
        <f t="shared" si="14"/>
        <v>135000</v>
      </c>
      <c r="R181" s="18">
        <f>VLOOKUP(B181,'[2]ECCE Trnch 1 Master List'!B$3:T$679,19,FALSE)</f>
        <v>0</v>
      </c>
      <c r="S181" s="19">
        <f t="shared" si="13"/>
        <v>135000</v>
      </c>
      <c r="T181" s="69">
        <f t="shared" si="11"/>
        <v>135000</v>
      </c>
      <c r="U181" s="20" t="s">
        <v>31</v>
      </c>
    </row>
    <row r="182" spans="1:21" ht="15" customHeight="1" x14ac:dyDescent="0.25">
      <c r="A182" s="21">
        <v>180</v>
      </c>
      <c r="B182" s="63" t="s">
        <v>745</v>
      </c>
      <c r="C182" s="26" t="s">
        <v>746</v>
      </c>
      <c r="D182" s="26" t="s">
        <v>23</v>
      </c>
      <c r="E182" s="26" t="s">
        <v>707</v>
      </c>
      <c r="F182" s="27" t="s">
        <v>747</v>
      </c>
      <c r="G182" s="28" t="s">
        <v>748</v>
      </c>
      <c r="H182" s="28" t="s">
        <v>717</v>
      </c>
      <c r="I182" s="29" t="s">
        <v>28</v>
      </c>
      <c r="J182" s="26" t="s">
        <v>711</v>
      </c>
      <c r="K182" s="26" t="s">
        <v>749</v>
      </c>
      <c r="L182" s="18">
        <f>VLOOKUP(B182,'[1]Enrolment Data 2024'!$B$13:$I$636,8,FALSE)</f>
        <v>22</v>
      </c>
      <c r="M182" s="18">
        <v>9000</v>
      </c>
      <c r="N182" s="18">
        <f t="shared" si="12"/>
        <v>198000</v>
      </c>
      <c r="O182" s="18">
        <f>VLOOKUP(B182,'[1]Tranche 1 2024 Actuals'!$B$7:$R$521,17,FALSE)</f>
        <v>48600</v>
      </c>
      <c r="P182" s="18">
        <f>VLOOKUP(B182,'[1]Tranche 2 2024 Actuals'!$B$7:$T$486,19,FALSE)</f>
        <v>48600</v>
      </c>
      <c r="Q182" s="18">
        <f t="shared" si="14"/>
        <v>100800</v>
      </c>
      <c r="R182" s="18"/>
      <c r="S182" s="19">
        <f t="shared" si="13"/>
        <v>100800</v>
      </c>
      <c r="T182" s="69">
        <f t="shared" si="11"/>
        <v>100800</v>
      </c>
      <c r="U182" s="20" t="s">
        <v>31</v>
      </c>
    </row>
    <row r="183" spans="1:21" ht="15" customHeight="1" x14ac:dyDescent="0.25">
      <c r="A183" s="13">
        <v>181</v>
      </c>
      <c r="B183" s="63" t="s">
        <v>750</v>
      </c>
      <c r="C183" s="26" t="s">
        <v>751</v>
      </c>
      <c r="D183" s="26" t="s">
        <v>23</v>
      </c>
      <c r="E183" s="26" t="s">
        <v>707</v>
      </c>
      <c r="F183" s="27" t="s">
        <v>708</v>
      </c>
      <c r="G183" s="28" t="s">
        <v>751</v>
      </c>
      <c r="H183" s="28" t="s">
        <v>710</v>
      </c>
      <c r="I183" s="29" t="s">
        <v>28</v>
      </c>
      <c r="J183" s="26" t="s">
        <v>711</v>
      </c>
      <c r="K183" s="26" t="s">
        <v>712</v>
      </c>
      <c r="L183" s="18">
        <f>VLOOKUP(B183,'[1]Enrolment Data 2024'!$B$13:$I$636,8,FALSE)</f>
        <v>11</v>
      </c>
      <c r="M183" s="18">
        <v>9000</v>
      </c>
      <c r="N183" s="18">
        <f t="shared" si="12"/>
        <v>99000</v>
      </c>
      <c r="O183" s="18">
        <f>VLOOKUP(B183,'[1]Tranche 1 2024 Actuals'!$B$7:$R$521,17,FALSE)</f>
        <v>48600</v>
      </c>
      <c r="P183" s="18">
        <f>VLOOKUP(B183,'[1]Tranche 2 2024 Actuals'!$B$7:$T$486,19,FALSE)</f>
        <v>48600</v>
      </c>
      <c r="Q183" s="18">
        <f t="shared" si="14"/>
        <v>1800</v>
      </c>
      <c r="R183" s="18">
        <f>VLOOKUP(B183,'[2]ECCE Trnch 1 Master List'!B$3:T$679,19,FALSE)</f>
        <v>0</v>
      </c>
      <c r="S183" s="19">
        <f t="shared" si="13"/>
        <v>1800</v>
      </c>
      <c r="T183" s="69">
        <f t="shared" si="11"/>
        <v>1800</v>
      </c>
      <c r="U183" s="20" t="s">
        <v>31</v>
      </c>
    </row>
    <row r="184" spans="1:21" ht="15" customHeight="1" x14ac:dyDescent="0.25">
      <c r="A184" s="21">
        <v>182</v>
      </c>
      <c r="B184" s="63" t="s">
        <v>752</v>
      </c>
      <c r="C184" s="26" t="s">
        <v>753</v>
      </c>
      <c r="D184" s="26" t="s">
        <v>23</v>
      </c>
      <c r="E184" s="26" t="s">
        <v>707</v>
      </c>
      <c r="F184" s="27" t="s">
        <v>754</v>
      </c>
      <c r="G184" s="28" t="s">
        <v>755</v>
      </c>
      <c r="H184" s="28" t="s">
        <v>717</v>
      </c>
      <c r="I184" s="29" t="s">
        <v>28</v>
      </c>
      <c r="J184" s="26" t="s">
        <v>711</v>
      </c>
      <c r="K184" s="26" t="s">
        <v>756</v>
      </c>
      <c r="L184" s="18">
        <f>VLOOKUP(B184,'[1]Enrolment Data 2024'!$B$13:$I$636,8,FALSE)</f>
        <v>61</v>
      </c>
      <c r="M184" s="18">
        <v>9000</v>
      </c>
      <c r="N184" s="18">
        <f t="shared" si="12"/>
        <v>549000</v>
      </c>
      <c r="O184" s="18">
        <f>VLOOKUP(B184,'[1]Tranche 1 2024 Actuals'!$B$7:$R$521,17,FALSE)</f>
        <v>189000</v>
      </c>
      <c r="P184" s="18">
        <f>VLOOKUP(B184,'[1]Tranche 2 2024 Actuals'!$B$7:$T$486,19,FALSE)</f>
        <v>189000</v>
      </c>
      <c r="Q184" s="18">
        <f t="shared" si="14"/>
        <v>171000</v>
      </c>
      <c r="R184" s="18"/>
      <c r="S184" s="19">
        <f t="shared" si="13"/>
        <v>171000</v>
      </c>
      <c r="T184" s="69">
        <f t="shared" si="11"/>
        <v>171000</v>
      </c>
      <c r="U184" s="20" t="s">
        <v>31</v>
      </c>
    </row>
    <row r="185" spans="1:21" ht="15" customHeight="1" x14ac:dyDescent="0.25">
      <c r="A185" s="13">
        <v>183</v>
      </c>
      <c r="B185" s="63" t="s">
        <v>757</v>
      </c>
      <c r="C185" s="26" t="s">
        <v>758</v>
      </c>
      <c r="D185" s="26" t="s">
        <v>23</v>
      </c>
      <c r="E185" s="26" t="s">
        <v>34</v>
      </c>
      <c r="F185" s="33" t="s">
        <v>759</v>
      </c>
      <c r="G185" s="28" t="s">
        <v>760</v>
      </c>
      <c r="H185" s="28" t="s">
        <v>710</v>
      </c>
      <c r="I185" s="29" t="s">
        <v>28</v>
      </c>
      <c r="J185" s="26" t="s">
        <v>711</v>
      </c>
      <c r="K185" s="34" t="s">
        <v>761</v>
      </c>
      <c r="L185" s="18">
        <f>VLOOKUP(B185,'[1]Enrolment Data 2024'!$B$13:$I$636,8,FALSE)</f>
        <v>7</v>
      </c>
      <c r="M185" s="18">
        <v>9000</v>
      </c>
      <c r="N185" s="18">
        <f t="shared" si="12"/>
        <v>63000</v>
      </c>
      <c r="O185" s="18">
        <f>VLOOKUP(B185,'[1]Tranche 1 2024 Actuals'!$B$7:$R$521,17,FALSE)</f>
        <v>29700</v>
      </c>
      <c r="P185" s="18">
        <f>VLOOKUP(B185,'[1]Tranche 2 2024 Actuals'!$B$7:$T$486,19,FALSE)</f>
        <v>29700</v>
      </c>
      <c r="Q185" s="18">
        <f>N185-O185-P185</f>
        <v>3600</v>
      </c>
      <c r="R185" s="18">
        <f>VLOOKUP(B185,'[2]ECCE Trnch 1 Master List'!B$3:T$679,19,FALSE)</f>
        <v>0</v>
      </c>
      <c r="S185" s="19">
        <f t="shared" si="13"/>
        <v>3600</v>
      </c>
      <c r="T185" s="69">
        <f t="shared" si="11"/>
        <v>3600</v>
      </c>
      <c r="U185" s="20" t="s">
        <v>31</v>
      </c>
    </row>
    <row r="186" spans="1:21" ht="15" customHeight="1" x14ac:dyDescent="0.25">
      <c r="A186" s="21">
        <v>184</v>
      </c>
      <c r="B186" s="63" t="s">
        <v>762</v>
      </c>
      <c r="C186" s="26" t="s">
        <v>763</v>
      </c>
      <c r="D186" s="26" t="s">
        <v>23</v>
      </c>
      <c r="E186" s="26" t="s">
        <v>721</v>
      </c>
      <c r="F186" s="27" t="s">
        <v>764</v>
      </c>
      <c r="G186" s="28" t="s">
        <v>765</v>
      </c>
      <c r="H186" s="28" t="s">
        <v>766</v>
      </c>
      <c r="I186" s="29" t="s">
        <v>28</v>
      </c>
      <c r="J186" s="26" t="s">
        <v>711</v>
      </c>
      <c r="K186" s="26" t="s">
        <v>767</v>
      </c>
      <c r="L186" s="18">
        <f>VLOOKUP(B186,'[1]Enrolment Data 2024'!$B$13:$I$636,8,FALSE)</f>
        <v>9</v>
      </c>
      <c r="M186" s="18">
        <v>9000</v>
      </c>
      <c r="N186" s="18">
        <f t="shared" si="12"/>
        <v>81000</v>
      </c>
      <c r="O186" s="18">
        <f>VLOOKUP(B186,'[1]Tranche 1 2024 Actuals'!$B$7:$R$521,17,FALSE)</f>
        <v>18900</v>
      </c>
      <c r="P186" s="18">
        <f>VLOOKUP(B186,'[1]Tranche 2 2024 Actuals'!$B$7:$T$486,19,FALSE)</f>
        <v>18900</v>
      </c>
      <c r="Q186" s="18">
        <f t="shared" ref="Q186" si="15">N186-O186-P186</f>
        <v>43200</v>
      </c>
      <c r="R186" s="18"/>
      <c r="S186" s="19">
        <f t="shared" si="13"/>
        <v>43200</v>
      </c>
      <c r="T186" s="69">
        <f t="shared" si="11"/>
        <v>43200</v>
      </c>
      <c r="U186" s="20" t="s">
        <v>31</v>
      </c>
    </row>
    <row r="187" spans="1:21" ht="15" customHeight="1" x14ac:dyDescent="0.25">
      <c r="A187" s="13">
        <v>185</v>
      </c>
      <c r="B187" s="63" t="s">
        <v>768</v>
      </c>
      <c r="C187" s="26" t="s">
        <v>769</v>
      </c>
      <c r="D187" s="26" t="s">
        <v>23</v>
      </c>
      <c r="E187" s="26" t="s">
        <v>24</v>
      </c>
      <c r="F187" s="23" t="s">
        <v>770</v>
      </c>
      <c r="G187" s="24" t="s">
        <v>771</v>
      </c>
      <c r="H187" s="24" t="s">
        <v>717</v>
      </c>
      <c r="I187" s="25" t="s">
        <v>28</v>
      </c>
      <c r="J187" s="22" t="s">
        <v>711</v>
      </c>
      <c r="K187" s="22" t="s">
        <v>772</v>
      </c>
      <c r="L187" s="18">
        <f>VLOOKUP(B187,'[1]Enrolment Data 2024'!$B$13:$I$636,8,FALSE)</f>
        <v>12</v>
      </c>
      <c r="M187" s="18">
        <v>9000</v>
      </c>
      <c r="N187" s="18">
        <f t="shared" si="12"/>
        <v>108000</v>
      </c>
      <c r="O187" s="18"/>
      <c r="P187" s="18"/>
      <c r="Q187" s="18">
        <f>N187-O187-P187</f>
        <v>108000</v>
      </c>
      <c r="R187" s="18"/>
      <c r="S187" s="19">
        <f t="shared" si="13"/>
        <v>108000</v>
      </c>
      <c r="T187" s="69">
        <f t="shared" si="11"/>
        <v>108000</v>
      </c>
      <c r="U187" s="20" t="s">
        <v>31</v>
      </c>
    </row>
    <row r="188" spans="1:21" ht="15" customHeight="1" x14ac:dyDescent="0.25">
      <c r="A188" s="21">
        <v>186</v>
      </c>
      <c r="B188" s="62" t="s">
        <v>773</v>
      </c>
      <c r="C188" s="22" t="s">
        <v>774</v>
      </c>
      <c r="D188" s="22" t="s">
        <v>23</v>
      </c>
      <c r="E188" s="22" t="s">
        <v>24</v>
      </c>
      <c r="F188" s="35" t="s">
        <v>775</v>
      </c>
      <c r="G188" s="24" t="s">
        <v>776</v>
      </c>
      <c r="H188" s="24" t="s">
        <v>717</v>
      </c>
      <c r="I188" s="25" t="s">
        <v>28</v>
      </c>
      <c r="J188" s="22" t="s">
        <v>711</v>
      </c>
      <c r="K188" s="36" t="s">
        <v>777</v>
      </c>
      <c r="L188" s="18">
        <f>VLOOKUP(B188,'[1]Enrolment Data 2024'!$B$13:$I$636,8,FALSE)</f>
        <v>6</v>
      </c>
      <c r="M188" s="18">
        <v>9000</v>
      </c>
      <c r="N188" s="18">
        <f t="shared" si="12"/>
        <v>54000</v>
      </c>
      <c r="O188" s="18"/>
      <c r="P188" s="18"/>
      <c r="Q188" s="18">
        <f t="shared" ref="Q188" si="16">N188-O188-P188</f>
        <v>54000</v>
      </c>
      <c r="R188" s="18">
        <v>0</v>
      </c>
      <c r="S188" s="19">
        <f t="shared" si="13"/>
        <v>54000</v>
      </c>
      <c r="T188" s="69">
        <f t="shared" si="11"/>
        <v>54000</v>
      </c>
      <c r="U188" s="20" t="s">
        <v>31</v>
      </c>
    </row>
    <row r="189" spans="1:21" ht="15" customHeight="1" x14ac:dyDescent="0.25">
      <c r="A189" s="13">
        <v>187</v>
      </c>
      <c r="B189" s="62" t="s">
        <v>778</v>
      </c>
      <c r="C189" s="22" t="s">
        <v>779</v>
      </c>
      <c r="D189" s="22" t="s">
        <v>23</v>
      </c>
      <c r="E189" s="22" t="s">
        <v>34</v>
      </c>
      <c r="F189" s="30" t="s">
        <v>780</v>
      </c>
      <c r="G189" s="31" t="s">
        <v>781</v>
      </c>
      <c r="H189" s="31" t="s">
        <v>717</v>
      </c>
      <c r="I189" s="25" t="s">
        <v>28</v>
      </c>
      <c r="J189" s="21" t="s">
        <v>711</v>
      </c>
      <c r="K189" s="32" t="s">
        <v>782</v>
      </c>
      <c r="L189" s="18">
        <f>VLOOKUP(B189,'[1]Enrolment Data 2024'!$B$13:$I$636,8,FALSE)</f>
        <v>36</v>
      </c>
      <c r="M189" s="18">
        <v>9000</v>
      </c>
      <c r="N189" s="18">
        <f t="shared" si="12"/>
        <v>324000</v>
      </c>
      <c r="O189" s="18">
        <f>VLOOKUP(B189,'[1]Tranche 1 2024 Actuals'!$B$7:$R$521,17,FALSE)</f>
        <v>43200</v>
      </c>
      <c r="P189" s="18">
        <f>VLOOKUP(B189,'[1]Tranche 2 2024 Actuals'!$B$7:$T$486,19,FALSE)</f>
        <v>43200</v>
      </c>
      <c r="Q189" s="18">
        <f>N189-O189-P189</f>
        <v>237600</v>
      </c>
      <c r="R189" s="18">
        <f>VLOOKUP(B189,'[2]ECCE Trnch 1 Master List'!B$3:T$679,19,FALSE)</f>
        <v>0</v>
      </c>
      <c r="S189" s="19">
        <f t="shared" si="13"/>
        <v>237600</v>
      </c>
      <c r="T189" s="69">
        <f t="shared" si="11"/>
        <v>237600</v>
      </c>
      <c r="U189" s="20" t="s">
        <v>31</v>
      </c>
    </row>
    <row r="190" spans="1:21" ht="15" customHeight="1" x14ac:dyDescent="0.25">
      <c r="A190" s="21">
        <v>188</v>
      </c>
      <c r="B190" s="62" t="s">
        <v>783</v>
      </c>
      <c r="C190" s="22" t="s">
        <v>784</v>
      </c>
      <c r="D190" s="22" t="s">
        <v>23</v>
      </c>
      <c r="E190" s="22" t="s">
        <v>721</v>
      </c>
      <c r="F190" s="23" t="s">
        <v>743</v>
      </c>
      <c r="G190" s="24" t="s">
        <v>742</v>
      </c>
      <c r="H190" s="24" t="s">
        <v>710</v>
      </c>
      <c r="I190" s="25" t="s">
        <v>28</v>
      </c>
      <c r="J190" s="22" t="s">
        <v>711</v>
      </c>
      <c r="K190" s="22" t="s">
        <v>744</v>
      </c>
      <c r="L190" s="18">
        <f>VLOOKUP(B190,'[1]Enrolment Data 2024'!$B$13:$I$636,8,FALSE)</f>
        <v>18</v>
      </c>
      <c r="M190" s="18">
        <v>9000</v>
      </c>
      <c r="N190" s="18">
        <f t="shared" si="12"/>
        <v>162000</v>
      </c>
      <c r="O190" s="18">
        <f>VLOOKUP(B190,'[1]Tranche 1 2024 Actuals'!$B$7:$R$521,17,FALSE)</f>
        <v>78300</v>
      </c>
      <c r="P190" s="18">
        <f>VLOOKUP(B190,'[1]Tranche 2 2024 Actuals'!$B$7:$T$486,19,FALSE)</f>
        <v>78300</v>
      </c>
      <c r="Q190" s="18">
        <f t="shared" ref="Q190:Q214" si="17">N190-O190-P190</f>
        <v>5400</v>
      </c>
      <c r="R190" s="18">
        <f>VLOOKUP(B190,'[2]ECCE Trnch 1 Master List'!B$3:T$679,19,FALSE)</f>
        <v>0</v>
      </c>
      <c r="S190" s="19">
        <f t="shared" si="13"/>
        <v>5400</v>
      </c>
      <c r="T190" s="69">
        <f t="shared" si="11"/>
        <v>5400</v>
      </c>
      <c r="U190" s="20" t="s">
        <v>31</v>
      </c>
    </row>
    <row r="191" spans="1:21" ht="15" customHeight="1" x14ac:dyDescent="0.25">
      <c r="A191" s="13">
        <v>189</v>
      </c>
      <c r="B191" s="62" t="s">
        <v>785</v>
      </c>
      <c r="C191" s="22" t="s">
        <v>786</v>
      </c>
      <c r="D191" s="22" t="s">
        <v>23</v>
      </c>
      <c r="E191" s="22" t="s">
        <v>721</v>
      </c>
      <c r="F191" s="35" t="s">
        <v>787</v>
      </c>
      <c r="G191" s="24" t="s">
        <v>788</v>
      </c>
      <c r="H191" s="24" t="s">
        <v>789</v>
      </c>
      <c r="I191" s="25" t="s">
        <v>28</v>
      </c>
      <c r="J191" s="22" t="s">
        <v>711</v>
      </c>
      <c r="K191" s="22" t="s">
        <v>790</v>
      </c>
      <c r="L191" s="18">
        <f>VLOOKUP(B191,'[1]Enrolment Data 2024'!$B$13:$I$636,8,FALSE)</f>
        <v>20</v>
      </c>
      <c r="M191" s="18">
        <v>9000</v>
      </c>
      <c r="N191" s="18">
        <f t="shared" si="12"/>
        <v>180000</v>
      </c>
      <c r="O191" s="18">
        <f>VLOOKUP(B191,'[1]Tranche 1 2024 Actuals'!$B$7:$R$521,17,FALSE)</f>
        <v>51300</v>
      </c>
      <c r="P191" s="18">
        <f>VLOOKUP(B191,'[1]Tranche 2 2024 Actuals'!$B$7:$T$486,19,FALSE)</f>
        <v>51300</v>
      </c>
      <c r="Q191" s="18">
        <f t="shared" si="17"/>
        <v>77400</v>
      </c>
      <c r="R191" s="18">
        <f>VLOOKUP(B191,'[2]ECCE Trnch 1 Master List'!B$3:T$679,19,FALSE)</f>
        <v>0</v>
      </c>
      <c r="S191" s="19">
        <f t="shared" si="13"/>
        <v>77400</v>
      </c>
      <c r="T191" s="69">
        <f t="shared" si="11"/>
        <v>77400</v>
      </c>
      <c r="U191" s="20" t="s">
        <v>31</v>
      </c>
    </row>
    <row r="192" spans="1:21" ht="15" customHeight="1" x14ac:dyDescent="0.25">
      <c r="A192" s="21">
        <v>190</v>
      </c>
      <c r="B192" s="62" t="s">
        <v>791</v>
      </c>
      <c r="C192" s="22" t="s">
        <v>792</v>
      </c>
      <c r="D192" s="22" t="s">
        <v>23</v>
      </c>
      <c r="E192" s="22" t="s">
        <v>707</v>
      </c>
      <c r="F192" s="23" t="s">
        <v>793</v>
      </c>
      <c r="G192" s="24" t="s">
        <v>792</v>
      </c>
      <c r="H192" s="24" t="s">
        <v>717</v>
      </c>
      <c r="I192" s="25" t="s">
        <v>28</v>
      </c>
      <c r="J192" s="22" t="s">
        <v>711</v>
      </c>
      <c r="K192" s="22" t="s">
        <v>794</v>
      </c>
      <c r="L192" s="18">
        <f>VLOOKUP(B192,'[1]Enrolment Data 2024'!$B$13:$I$636,8,FALSE)</f>
        <v>15</v>
      </c>
      <c r="M192" s="18">
        <v>9000</v>
      </c>
      <c r="N192" s="18">
        <f t="shared" si="12"/>
        <v>135000</v>
      </c>
      <c r="O192" s="18">
        <f>VLOOKUP(B192,'[1]Tranche 1 2024 Actuals'!$B$7:$R$521,17,FALSE)</f>
        <v>37800</v>
      </c>
      <c r="P192" s="18">
        <f>VLOOKUP(B192,'[1]Tranche 2 2024 Actuals'!$B$7:$T$486,19,FALSE)</f>
        <v>37800</v>
      </c>
      <c r="Q192" s="18">
        <f t="shared" si="17"/>
        <v>59400</v>
      </c>
      <c r="R192" s="18">
        <f>VLOOKUP(B192,'[2]ECCE Trnch 1 Master List'!B$3:T$679,19,FALSE)</f>
        <v>0</v>
      </c>
      <c r="S192" s="19">
        <f t="shared" si="13"/>
        <v>59400</v>
      </c>
      <c r="T192" s="69">
        <f t="shared" si="11"/>
        <v>59400</v>
      </c>
      <c r="U192" s="20" t="s">
        <v>31</v>
      </c>
    </row>
    <row r="193" spans="1:21" ht="15" customHeight="1" x14ac:dyDescent="0.25">
      <c r="A193" s="13">
        <v>191</v>
      </c>
      <c r="B193" s="62" t="s">
        <v>795</v>
      </c>
      <c r="C193" s="22" t="s">
        <v>796</v>
      </c>
      <c r="D193" s="22" t="s">
        <v>23</v>
      </c>
      <c r="E193" s="22" t="s">
        <v>721</v>
      </c>
      <c r="F193" s="23" t="s">
        <v>754</v>
      </c>
      <c r="G193" s="24" t="s">
        <v>755</v>
      </c>
      <c r="H193" s="24" t="s">
        <v>717</v>
      </c>
      <c r="I193" s="25" t="s">
        <v>28</v>
      </c>
      <c r="J193" s="22" t="s">
        <v>711</v>
      </c>
      <c r="K193" s="22" t="s">
        <v>756</v>
      </c>
      <c r="L193" s="18">
        <f>VLOOKUP(B193,'[1]Enrolment Data 2024'!$B$13:$I$636,8,FALSE)</f>
        <v>67</v>
      </c>
      <c r="M193" s="18">
        <v>9000</v>
      </c>
      <c r="N193" s="18">
        <f t="shared" si="12"/>
        <v>603000</v>
      </c>
      <c r="O193" s="18">
        <f>VLOOKUP(B193,'[1]Tranche 1 2024 Actuals'!$B$7:$R$521,17,FALSE)</f>
        <v>251100</v>
      </c>
      <c r="P193" s="18">
        <f>VLOOKUP(B193,'[1]Tranche 2 2024 Actuals'!$B$7:$T$486,19,FALSE)</f>
        <v>251100</v>
      </c>
      <c r="Q193" s="18">
        <f t="shared" si="17"/>
        <v>100800</v>
      </c>
      <c r="R193" s="18">
        <f>VLOOKUP(B193,'[2]ECCE Trnch 1 Master List'!B$3:T$679,19,FALSE)</f>
        <v>0</v>
      </c>
      <c r="S193" s="19">
        <f t="shared" si="13"/>
        <v>100800</v>
      </c>
      <c r="T193" s="69">
        <f t="shared" si="11"/>
        <v>100800</v>
      </c>
      <c r="U193" s="20" t="s">
        <v>31</v>
      </c>
    </row>
    <row r="194" spans="1:21" ht="15" customHeight="1" x14ac:dyDescent="0.25">
      <c r="A194" s="21">
        <v>192</v>
      </c>
      <c r="B194" s="62" t="s">
        <v>797</v>
      </c>
      <c r="C194" s="22" t="s">
        <v>798</v>
      </c>
      <c r="D194" s="22" t="s">
        <v>23</v>
      </c>
      <c r="E194" s="22" t="s">
        <v>721</v>
      </c>
      <c r="F194" s="23" t="s">
        <v>799</v>
      </c>
      <c r="G194" s="24" t="s">
        <v>800</v>
      </c>
      <c r="H194" s="24" t="s">
        <v>717</v>
      </c>
      <c r="I194" s="25" t="s">
        <v>28</v>
      </c>
      <c r="J194" s="22" t="s">
        <v>711</v>
      </c>
      <c r="K194" s="22" t="s">
        <v>801</v>
      </c>
      <c r="L194" s="18">
        <f>VLOOKUP(B194,'[1]Enrolment Data 2024'!$B$13:$I$636,8,FALSE)</f>
        <v>39</v>
      </c>
      <c r="M194" s="18">
        <v>9000</v>
      </c>
      <c r="N194" s="18">
        <f t="shared" si="12"/>
        <v>351000</v>
      </c>
      <c r="O194" s="18">
        <f>VLOOKUP(B194,'[1]Tranche 1 2024 Actuals'!$B$7:$R$521,17,FALSE)</f>
        <v>164700</v>
      </c>
      <c r="P194" s="18">
        <f>VLOOKUP(B194,'[1]Tranche 2 2024 Actuals'!$B$7:$T$486,19,FALSE)</f>
        <v>164700</v>
      </c>
      <c r="Q194" s="18">
        <f t="shared" si="17"/>
        <v>21600</v>
      </c>
      <c r="R194" s="18">
        <f>VLOOKUP(B194,'[2]ECCE Trnch 1 Master List'!B$3:T$679,19,FALSE)</f>
        <v>0</v>
      </c>
      <c r="S194" s="19">
        <f t="shared" si="13"/>
        <v>21600</v>
      </c>
      <c r="T194" s="69">
        <f t="shared" si="11"/>
        <v>21600</v>
      </c>
      <c r="U194" s="20" t="s">
        <v>31</v>
      </c>
    </row>
    <row r="195" spans="1:21" ht="15" customHeight="1" x14ac:dyDescent="0.25">
      <c r="A195" s="13">
        <v>193</v>
      </c>
      <c r="B195" s="62" t="s">
        <v>802</v>
      </c>
      <c r="C195" s="22" t="s">
        <v>803</v>
      </c>
      <c r="D195" s="22" t="s">
        <v>23</v>
      </c>
      <c r="E195" s="22" t="s">
        <v>34</v>
      </c>
      <c r="F195" s="23" t="s">
        <v>804</v>
      </c>
      <c r="G195" s="24" t="s">
        <v>803</v>
      </c>
      <c r="H195" s="24" t="s">
        <v>789</v>
      </c>
      <c r="I195" s="25" t="s">
        <v>28</v>
      </c>
      <c r="J195" s="22" t="s">
        <v>711</v>
      </c>
      <c r="K195" s="22" t="s">
        <v>805</v>
      </c>
      <c r="L195" s="18">
        <f>VLOOKUP(B195,'[1]Enrolment Data 2024'!$B$13:$I$636,8,FALSE)</f>
        <v>6</v>
      </c>
      <c r="M195" s="18">
        <v>9000</v>
      </c>
      <c r="N195" s="18">
        <f t="shared" si="12"/>
        <v>54000</v>
      </c>
      <c r="O195" s="18">
        <f>VLOOKUP(B195,'[1]Tranche 1 2024 Actuals'!$B$7:$R$521,17,FALSE)</f>
        <v>13500</v>
      </c>
      <c r="P195" s="18">
        <f>VLOOKUP(B195,'[1]Tranche 2 2024 Actuals'!$B$7:$T$486,19,FALSE)</f>
        <v>13500</v>
      </c>
      <c r="Q195" s="18">
        <f t="shared" si="17"/>
        <v>27000</v>
      </c>
      <c r="R195" s="18"/>
      <c r="S195" s="19">
        <f t="shared" si="13"/>
        <v>27000</v>
      </c>
      <c r="T195" s="69">
        <f t="shared" ref="T195:T258" si="18">IF(S195&gt;=0,S195,0)</f>
        <v>27000</v>
      </c>
      <c r="U195" s="20" t="s">
        <v>31</v>
      </c>
    </row>
    <row r="196" spans="1:21" ht="15" customHeight="1" x14ac:dyDescent="0.25">
      <c r="A196" s="21">
        <v>194</v>
      </c>
      <c r="B196" s="62" t="s">
        <v>806</v>
      </c>
      <c r="C196" s="22" t="s">
        <v>807</v>
      </c>
      <c r="D196" s="22" t="s">
        <v>23</v>
      </c>
      <c r="E196" s="22" t="s">
        <v>34</v>
      </c>
      <c r="F196" s="23" t="s">
        <v>787</v>
      </c>
      <c r="G196" s="24" t="s">
        <v>788</v>
      </c>
      <c r="H196" s="24" t="s">
        <v>808</v>
      </c>
      <c r="I196" s="25" t="s">
        <v>28</v>
      </c>
      <c r="J196" s="22" t="s">
        <v>711</v>
      </c>
      <c r="K196" s="22" t="s">
        <v>790</v>
      </c>
      <c r="L196" s="18">
        <f>VLOOKUP(B196,'[1]Enrolment Data 2024'!$B$13:$I$636,8,FALSE)</f>
        <v>12</v>
      </c>
      <c r="M196" s="18">
        <v>9000</v>
      </c>
      <c r="N196" s="18">
        <f t="shared" ref="N196:N259" si="19">L196*M196</f>
        <v>108000</v>
      </c>
      <c r="O196" s="18">
        <f>VLOOKUP(B196,'[1]Tranche 1 2024 Actuals'!$B$7:$R$521,17,FALSE)</f>
        <v>32400</v>
      </c>
      <c r="P196" s="18">
        <f>VLOOKUP(B196,'[1]Tranche 2 2024 Actuals'!$B$7:$T$486,19,FALSE)</f>
        <v>32400</v>
      </c>
      <c r="Q196" s="18">
        <f t="shared" si="17"/>
        <v>43200</v>
      </c>
      <c r="R196" s="18">
        <f>VLOOKUP(B196,'[2]ECCE Trnch 1 Master List'!B$3:T$679,19,FALSE)</f>
        <v>0</v>
      </c>
      <c r="S196" s="19">
        <f t="shared" ref="S196:S259" si="20">Q196-R196</f>
        <v>43200</v>
      </c>
      <c r="T196" s="69">
        <f t="shared" si="18"/>
        <v>43200</v>
      </c>
      <c r="U196" s="20" t="s">
        <v>31</v>
      </c>
    </row>
    <row r="197" spans="1:21" x14ac:dyDescent="0.25">
      <c r="A197" s="13">
        <v>195</v>
      </c>
      <c r="B197" s="62" t="s">
        <v>809</v>
      </c>
      <c r="C197" s="22" t="s">
        <v>810</v>
      </c>
      <c r="D197" s="22" t="s">
        <v>23</v>
      </c>
      <c r="E197" s="22" t="s">
        <v>707</v>
      </c>
      <c r="F197" s="23" t="s">
        <v>811</v>
      </c>
      <c r="G197" s="24" t="s">
        <v>812</v>
      </c>
      <c r="H197" s="24" t="s">
        <v>717</v>
      </c>
      <c r="I197" s="25" t="s">
        <v>28</v>
      </c>
      <c r="J197" s="22" t="s">
        <v>711</v>
      </c>
      <c r="K197" s="22" t="s">
        <v>813</v>
      </c>
      <c r="L197" s="18">
        <f>VLOOKUP(B197,'[1]Enrolment Data 2024'!$B$13:$I$636,8,FALSE)</f>
        <v>19</v>
      </c>
      <c r="M197" s="18">
        <v>9000</v>
      </c>
      <c r="N197" s="18">
        <f t="shared" si="19"/>
        <v>171000</v>
      </c>
      <c r="O197" s="18">
        <f>VLOOKUP(B197,'[1]Tranche 1 2024 Actuals'!$B$7:$R$521,17,FALSE)</f>
        <v>51300</v>
      </c>
      <c r="P197" s="18">
        <f>VLOOKUP(B197,'[1]Tranche 2 2024 Actuals'!$B$7:$T$486,19,FALSE)</f>
        <v>51300</v>
      </c>
      <c r="Q197" s="18">
        <f t="shared" si="17"/>
        <v>68400</v>
      </c>
      <c r="R197" s="37">
        <f>VLOOKUP(B197,'[2]ECCE Trnch 1 Master List'!B$3:T$679,19,FALSE)</f>
        <v>0</v>
      </c>
      <c r="S197" s="19">
        <f t="shared" si="20"/>
        <v>68400</v>
      </c>
      <c r="T197" s="69">
        <f t="shared" si="18"/>
        <v>68400</v>
      </c>
      <c r="U197" s="20" t="s">
        <v>31</v>
      </c>
    </row>
    <row r="198" spans="1:21" ht="15" customHeight="1" x14ac:dyDescent="0.25">
      <c r="A198" s="21">
        <v>196</v>
      </c>
      <c r="B198" s="63" t="s">
        <v>814</v>
      </c>
      <c r="C198" s="26" t="s">
        <v>815</v>
      </c>
      <c r="D198" s="26" t="s">
        <v>23</v>
      </c>
      <c r="E198" s="26" t="s">
        <v>24</v>
      </c>
      <c r="F198" s="27" t="s">
        <v>799</v>
      </c>
      <c r="G198" s="28" t="s">
        <v>800</v>
      </c>
      <c r="H198" s="28" t="s">
        <v>717</v>
      </c>
      <c r="I198" s="29" t="s">
        <v>28</v>
      </c>
      <c r="J198" s="26" t="s">
        <v>711</v>
      </c>
      <c r="K198" s="34" t="s">
        <v>801</v>
      </c>
      <c r="L198" s="18">
        <f>VLOOKUP(B198,'[1]Enrolment Data 2024'!$B$13:$I$636,8,FALSE)</f>
        <v>17</v>
      </c>
      <c r="M198" s="18">
        <v>9000</v>
      </c>
      <c r="N198" s="18">
        <f t="shared" si="19"/>
        <v>153000</v>
      </c>
      <c r="O198" s="18">
        <f>VLOOKUP(B198,'[1]Tranche 1 2024 Actuals'!$B$7:$R$521,17,FALSE)</f>
        <v>45900</v>
      </c>
      <c r="P198" s="18">
        <f>VLOOKUP(B198,'[1]Tranche 2 2024 Actuals'!$B$7:$T$486,19,FALSE)</f>
        <v>45900</v>
      </c>
      <c r="Q198" s="18">
        <f t="shared" si="17"/>
        <v>61200</v>
      </c>
      <c r="R198" s="18">
        <f>VLOOKUP(B198,'[2]ECCE Trnch 1 Master List'!B$3:T$679,19,FALSE)</f>
        <v>0</v>
      </c>
      <c r="S198" s="19">
        <f t="shared" si="20"/>
        <v>61200</v>
      </c>
      <c r="T198" s="69">
        <f t="shared" si="18"/>
        <v>61200</v>
      </c>
      <c r="U198" s="20" t="s">
        <v>31</v>
      </c>
    </row>
    <row r="199" spans="1:21" ht="15" customHeight="1" x14ac:dyDescent="0.25">
      <c r="A199" s="13">
        <v>197</v>
      </c>
      <c r="B199" s="63" t="s">
        <v>816</v>
      </c>
      <c r="C199" s="26" t="s">
        <v>817</v>
      </c>
      <c r="D199" s="26" t="s">
        <v>23</v>
      </c>
      <c r="E199" s="26" t="s">
        <v>721</v>
      </c>
      <c r="F199" s="27" t="s">
        <v>818</v>
      </c>
      <c r="G199" s="28" t="s">
        <v>819</v>
      </c>
      <c r="H199" s="28" t="s">
        <v>717</v>
      </c>
      <c r="I199" s="29" t="s">
        <v>28</v>
      </c>
      <c r="J199" s="26" t="s">
        <v>711</v>
      </c>
      <c r="K199" s="26" t="s">
        <v>820</v>
      </c>
      <c r="L199" s="18">
        <f>VLOOKUP(B199,'[1]Enrolment Data 2024'!$B$13:$I$636,8,FALSE)</f>
        <v>8</v>
      </c>
      <c r="M199" s="18">
        <v>9000</v>
      </c>
      <c r="N199" s="18">
        <f t="shared" si="19"/>
        <v>72000</v>
      </c>
      <c r="O199" s="18">
        <f>VLOOKUP(B199,'[1]Tranche 1 2024 Actuals'!$B$7:$R$521,17,FALSE)</f>
        <v>8100</v>
      </c>
      <c r="P199" s="18">
        <f>VLOOKUP(B199,'[1]Tranche 2 2024 Actuals'!$B$7:$T$486,19,FALSE)</f>
        <v>8100</v>
      </c>
      <c r="Q199" s="18">
        <f t="shared" si="17"/>
        <v>55800</v>
      </c>
      <c r="R199" s="18"/>
      <c r="S199" s="19">
        <f t="shared" si="20"/>
        <v>55800</v>
      </c>
      <c r="T199" s="69">
        <f t="shared" si="18"/>
        <v>55800</v>
      </c>
      <c r="U199" s="20" t="s">
        <v>31</v>
      </c>
    </row>
    <row r="200" spans="1:21" ht="15" customHeight="1" x14ac:dyDescent="0.25">
      <c r="A200" s="21">
        <v>198</v>
      </c>
      <c r="B200" s="63" t="s">
        <v>821</v>
      </c>
      <c r="C200" s="26" t="s">
        <v>822</v>
      </c>
      <c r="D200" s="26" t="s">
        <v>23</v>
      </c>
      <c r="E200" s="26" t="s">
        <v>721</v>
      </c>
      <c r="F200" s="27" t="s">
        <v>770</v>
      </c>
      <c r="G200" s="28" t="s">
        <v>771</v>
      </c>
      <c r="H200" s="28" t="s">
        <v>717</v>
      </c>
      <c r="I200" s="29" t="s">
        <v>28</v>
      </c>
      <c r="J200" s="26" t="s">
        <v>711</v>
      </c>
      <c r="K200" s="26" t="s">
        <v>772</v>
      </c>
      <c r="L200" s="18">
        <f>VLOOKUP(B200,'[1]Enrolment Data 2024'!$B$13:$I$636,8,FALSE)</f>
        <v>5</v>
      </c>
      <c r="M200" s="18">
        <v>9000</v>
      </c>
      <c r="N200" s="18">
        <f t="shared" si="19"/>
        <v>45000</v>
      </c>
      <c r="O200" s="18">
        <f>VLOOKUP(B200,'[1]Tranche 1 2024 Actuals'!$B$7:$R$521,17,FALSE)</f>
        <v>21600</v>
      </c>
      <c r="P200" s="18">
        <f>VLOOKUP(B200,'[1]Tranche 2 2024 Actuals'!$B$7:$T$486,19,FALSE)</f>
        <v>21600</v>
      </c>
      <c r="Q200" s="18">
        <f t="shared" si="17"/>
        <v>1800</v>
      </c>
      <c r="R200" s="18">
        <f>VLOOKUP(B200,'[2]ECCE Trnch 1 Master List'!B$3:T$679,19,FALSE)</f>
        <v>0</v>
      </c>
      <c r="S200" s="19">
        <f t="shared" si="20"/>
        <v>1800</v>
      </c>
      <c r="T200" s="69">
        <f t="shared" si="18"/>
        <v>1800</v>
      </c>
      <c r="U200" s="20" t="s">
        <v>31</v>
      </c>
    </row>
    <row r="201" spans="1:21" ht="15" customHeight="1" x14ac:dyDescent="0.25">
      <c r="A201" s="13">
        <v>199</v>
      </c>
      <c r="B201" s="63" t="s">
        <v>823</v>
      </c>
      <c r="C201" s="26" t="s">
        <v>824</v>
      </c>
      <c r="D201" s="26" t="s">
        <v>23</v>
      </c>
      <c r="E201" s="26" t="s">
        <v>34</v>
      </c>
      <c r="F201" s="27" t="s">
        <v>825</v>
      </c>
      <c r="G201" s="28" t="s">
        <v>824</v>
      </c>
      <c r="H201" s="28" t="s">
        <v>717</v>
      </c>
      <c r="I201" s="29" t="s">
        <v>28</v>
      </c>
      <c r="J201" s="26" t="s">
        <v>711</v>
      </c>
      <c r="K201" s="26" t="s">
        <v>826</v>
      </c>
      <c r="L201" s="18">
        <f>VLOOKUP(B201,'[1]Enrolment Data 2024'!$B$13:$I$636,8,FALSE)</f>
        <v>9</v>
      </c>
      <c r="M201" s="18">
        <v>9000</v>
      </c>
      <c r="N201" s="18">
        <f t="shared" si="19"/>
        <v>81000</v>
      </c>
      <c r="O201" s="18"/>
      <c r="P201" s="18"/>
      <c r="Q201" s="18">
        <f t="shared" si="17"/>
        <v>81000</v>
      </c>
      <c r="R201" s="18">
        <v>10000</v>
      </c>
      <c r="S201" s="19">
        <f t="shared" si="20"/>
        <v>71000</v>
      </c>
      <c r="T201" s="69">
        <f t="shared" si="18"/>
        <v>71000</v>
      </c>
      <c r="U201" s="20" t="s">
        <v>31</v>
      </c>
    </row>
    <row r="202" spans="1:21" ht="15" customHeight="1" x14ac:dyDescent="0.25">
      <c r="A202" s="21">
        <v>200</v>
      </c>
      <c r="B202" s="63" t="s">
        <v>827</v>
      </c>
      <c r="C202" s="26" t="s">
        <v>828</v>
      </c>
      <c r="D202" s="26" t="s">
        <v>23</v>
      </c>
      <c r="E202" s="26" t="s">
        <v>707</v>
      </c>
      <c r="F202" s="27" t="s">
        <v>829</v>
      </c>
      <c r="G202" s="28" t="s">
        <v>828</v>
      </c>
      <c r="H202" s="28" t="s">
        <v>717</v>
      </c>
      <c r="I202" s="29" t="s">
        <v>28</v>
      </c>
      <c r="J202" s="26" t="s">
        <v>711</v>
      </c>
      <c r="K202" s="26" t="s">
        <v>830</v>
      </c>
      <c r="L202" s="18">
        <f>VLOOKUP(B202,'[1]Enrolment Data 2024'!$B$13:$I$636,8,FALSE)</f>
        <v>28</v>
      </c>
      <c r="M202" s="18">
        <v>9000</v>
      </c>
      <c r="N202" s="18">
        <f t="shared" si="19"/>
        <v>252000</v>
      </c>
      <c r="O202" s="18">
        <f>VLOOKUP(B202,'[1]Tranche 1 2024 Actuals'!$B$7:$R$521,17,FALSE)</f>
        <v>78300</v>
      </c>
      <c r="P202" s="18">
        <f>VLOOKUP(B202,'[1]Tranche 2 2024 Actuals'!$B$7:$T$486,19,FALSE)</f>
        <v>78300</v>
      </c>
      <c r="Q202" s="18">
        <f t="shared" si="17"/>
        <v>95400</v>
      </c>
      <c r="R202" s="18">
        <f>VLOOKUP(B202,'[2]ECCE Trnch 1 Master List'!B$3:T$679,19,FALSE)</f>
        <v>0</v>
      </c>
      <c r="S202" s="19">
        <f t="shared" si="20"/>
        <v>95400</v>
      </c>
      <c r="T202" s="69">
        <f t="shared" si="18"/>
        <v>95400</v>
      </c>
      <c r="U202" s="20" t="s">
        <v>31</v>
      </c>
    </row>
    <row r="203" spans="1:21" ht="15" customHeight="1" x14ac:dyDescent="0.25">
      <c r="A203" s="13">
        <v>201</v>
      </c>
      <c r="B203" s="63" t="s">
        <v>831</v>
      </c>
      <c r="C203" s="26" t="s">
        <v>832</v>
      </c>
      <c r="D203" s="26" t="s">
        <v>23</v>
      </c>
      <c r="E203" s="26" t="s">
        <v>24</v>
      </c>
      <c r="F203" s="33" t="s">
        <v>833</v>
      </c>
      <c r="G203" s="28" t="s">
        <v>834</v>
      </c>
      <c r="H203" s="28" t="s">
        <v>717</v>
      </c>
      <c r="I203" s="29" t="s">
        <v>28</v>
      </c>
      <c r="J203" s="26" t="s">
        <v>711</v>
      </c>
      <c r="K203" s="34" t="s">
        <v>835</v>
      </c>
      <c r="L203" s="18">
        <f>VLOOKUP(B203,'[1]Enrolment Data 2024'!$B$13:$I$636,8,FALSE)</f>
        <v>10</v>
      </c>
      <c r="M203" s="18">
        <v>9000</v>
      </c>
      <c r="N203" s="18">
        <f t="shared" si="19"/>
        <v>90000</v>
      </c>
      <c r="O203" s="18"/>
      <c r="P203" s="18"/>
      <c r="Q203" s="18">
        <f t="shared" si="17"/>
        <v>90000</v>
      </c>
      <c r="R203" s="18"/>
      <c r="S203" s="19">
        <f t="shared" si="20"/>
        <v>90000</v>
      </c>
      <c r="T203" s="69">
        <f t="shared" si="18"/>
        <v>90000</v>
      </c>
      <c r="U203" s="20" t="s">
        <v>31</v>
      </c>
    </row>
    <row r="204" spans="1:21" ht="15" customHeight="1" x14ac:dyDescent="0.25">
      <c r="A204" s="21">
        <v>202</v>
      </c>
      <c r="B204" s="63" t="s">
        <v>836</v>
      </c>
      <c r="C204" s="26" t="s">
        <v>837</v>
      </c>
      <c r="D204" s="26" t="s">
        <v>23</v>
      </c>
      <c r="E204" s="26" t="s">
        <v>24</v>
      </c>
      <c r="F204" s="27" t="s">
        <v>838</v>
      </c>
      <c r="G204" s="28" t="s">
        <v>839</v>
      </c>
      <c r="H204" s="28" t="s">
        <v>717</v>
      </c>
      <c r="I204" s="29" t="s">
        <v>28</v>
      </c>
      <c r="J204" s="26" t="s">
        <v>711</v>
      </c>
      <c r="K204" s="26" t="s">
        <v>840</v>
      </c>
      <c r="L204" s="18">
        <f>VLOOKUP(B204,'[1]Enrolment Data 2024'!$B$13:$I$636,8,FALSE)</f>
        <v>20</v>
      </c>
      <c r="M204" s="18">
        <v>9000</v>
      </c>
      <c r="N204" s="18">
        <f t="shared" si="19"/>
        <v>180000</v>
      </c>
      <c r="O204" s="18">
        <f>VLOOKUP(B204,'[1]Tranche 1 2024 Actuals'!$B$7:$R$521,17,FALSE)</f>
        <v>62100</v>
      </c>
      <c r="P204" s="18">
        <f>VLOOKUP(B204,'[1]Tranche 2 2024 Actuals'!$B$7:$T$486,19,FALSE)</f>
        <v>62100</v>
      </c>
      <c r="Q204" s="18">
        <f t="shared" si="17"/>
        <v>55800</v>
      </c>
      <c r="R204" s="18">
        <f>VLOOKUP(B204,'[2]ECCE Trnch 1 Master List'!B$3:T$679,19,FALSE)</f>
        <v>0</v>
      </c>
      <c r="S204" s="19">
        <f t="shared" si="20"/>
        <v>55800</v>
      </c>
      <c r="T204" s="69">
        <f t="shared" si="18"/>
        <v>55800</v>
      </c>
      <c r="U204" s="20" t="s">
        <v>31</v>
      </c>
    </row>
    <row r="205" spans="1:21" ht="15" customHeight="1" x14ac:dyDescent="0.25">
      <c r="A205" s="13">
        <v>203</v>
      </c>
      <c r="B205" s="63" t="s">
        <v>841</v>
      </c>
      <c r="C205" s="26" t="s">
        <v>760</v>
      </c>
      <c r="D205" s="26" t="s">
        <v>23</v>
      </c>
      <c r="E205" s="26" t="s">
        <v>707</v>
      </c>
      <c r="F205" s="27" t="s">
        <v>759</v>
      </c>
      <c r="G205" s="28" t="s">
        <v>842</v>
      </c>
      <c r="H205" s="28" t="s">
        <v>710</v>
      </c>
      <c r="I205" s="29" t="s">
        <v>28</v>
      </c>
      <c r="J205" s="26" t="s">
        <v>711</v>
      </c>
      <c r="K205" s="26" t="s">
        <v>761</v>
      </c>
      <c r="L205" s="18">
        <f>VLOOKUP(B205,'[1]Enrolment Data 2024'!$B$13:$I$636,8,FALSE)</f>
        <v>14</v>
      </c>
      <c r="M205" s="18">
        <v>9000</v>
      </c>
      <c r="N205" s="18">
        <f t="shared" si="19"/>
        <v>126000</v>
      </c>
      <c r="O205" s="18">
        <f>VLOOKUP(B205,'[1]Tranche 1 2024 Actuals'!$B$7:$R$521,17,FALSE)</f>
        <v>51300</v>
      </c>
      <c r="P205" s="18">
        <f>VLOOKUP(B205,'[1]Tranche 2 2024 Actuals'!$B$7:$T$486,19,FALSE)</f>
        <v>51300</v>
      </c>
      <c r="Q205" s="18">
        <f t="shared" si="17"/>
        <v>23400</v>
      </c>
      <c r="R205" s="18">
        <f>VLOOKUP(B205,'[2]ECCE Trnch 1 Master List'!B$3:T$679,19,FALSE)</f>
        <v>0</v>
      </c>
      <c r="S205" s="19">
        <f t="shared" si="20"/>
        <v>23400</v>
      </c>
      <c r="T205" s="69">
        <f t="shared" si="18"/>
        <v>23400</v>
      </c>
      <c r="U205" s="20" t="s">
        <v>31</v>
      </c>
    </row>
    <row r="206" spans="1:21" ht="15" customHeight="1" x14ac:dyDescent="0.25">
      <c r="A206" s="21">
        <v>204</v>
      </c>
      <c r="B206" s="63" t="s">
        <v>843</v>
      </c>
      <c r="C206" s="26" t="s">
        <v>844</v>
      </c>
      <c r="D206" s="26" t="s">
        <v>23</v>
      </c>
      <c r="E206" s="26" t="s">
        <v>34</v>
      </c>
      <c r="F206" s="27" t="s">
        <v>845</v>
      </c>
      <c r="G206" s="28" t="s">
        <v>846</v>
      </c>
      <c r="H206" s="28" t="s">
        <v>717</v>
      </c>
      <c r="I206" s="29" t="s">
        <v>28</v>
      </c>
      <c r="J206" s="26" t="s">
        <v>711</v>
      </c>
      <c r="K206" s="26" t="s">
        <v>840</v>
      </c>
      <c r="L206" s="18">
        <f>VLOOKUP(B206,'[1]Enrolment Data 2024'!$B$13:$I$636,8,FALSE)</f>
        <v>45</v>
      </c>
      <c r="M206" s="18">
        <v>9000</v>
      </c>
      <c r="N206" s="18">
        <f t="shared" si="19"/>
        <v>405000</v>
      </c>
      <c r="O206" s="18">
        <f>VLOOKUP(B206,'[1]Tranche 1 2024 Actuals'!$B$7:$R$521,17,FALSE)</f>
        <v>124200</v>
      </c>
      <c r="P206" s="18">
        <f>VLOOKUP(B206,'[1]Tranche 2 2024 Actuals'!$B$7:$T$486,19,FALSE)</f>
        <v>124200</v>
      </c>
      <c r="Q206" s="18">
        <f t="shared" si="17"/>
        <v>156600</v>
      </c>
      <c r="R206" s="18">
        <f>VLOOKUP(B206,'[2]ECCE Trnch 1 Master List'!B$3:T$679,19,FALSE)</f>
        <v>0</v>
      </c>
      <c r="S206" s="19">
        <f t="shared" si="20"/>
        <v>156600</v>
      </c>
      <c r="T206" s="69">
        <f t="shared" si="18"/>
        <v>156600</v>
      </c>
      <c r="U206" s="20" t="s">
        <v>31</v>
      </c>
    </row>
    <row r="207" spans="1:21" ht="15" customHeight="1" x14ac:dyDescent="0.25">
      <c r="A207" s="13">
        <v>205</v>
      </c>
      <c r="B207" s="62" t="s">
        <v>847</v>
      </c>
      <c r="C207" s="22" t="s">
        <v>848</v>
      </c>
      <c r="D207" s="22" t="s">
        <v>23</v>
      </c>
      <c r="E207" s="22" t="s">
        <v>707</v>
      </c>
      <c r="F207" s="23" t="s">
        <v>838</v>
      </c>
      <c r="G207" s="24" t="s">
        <v>849</v>
      </c>
      <c r="H207" s="24" t="s">
        <v>717</v>
      </c>
      <c r="I207" s="25" t="s">
        <v>28</v>
      </c>
      <c r="J207" s="22" t="s">
        <v>711</v>
      </c>
      <c r="K207" s="22" t="s">
        <v>840</v>
      </c>
      <c r="L207" s="18">
        <f>VLOOKUP(B207,'[1]Enrolment Data 2024'!$B$13:$I$636,8,FALSE)</f>
        <v>92</v>
      </c>
      <c r="M207" s="18">
        <v>9000</v>
      </c>
      <c r="N207" s="18">
        <f t="shared" si="19"/>
        <v>828000</v>
      </c>
      <c r="O207" s="18">
        <f>VLOOKUP(B207,'[1]Tranche 1 2024 Actuals'!$B$7:$R$521,17,FALSE)</f>
        <v>234900</v>
      </c>
      <c r="P207" s="18">
        <f>VLOOKUP(B207,'[1]Tranche 2 2024 Actuals'!$B$7:$T$486,19,FALSE)</f>
        <v>234900</v>
      </c>
      <c r="Q207" s="18">
        <f t="shared" si="17"/>
        <v>358200</v>
      </c>
      <c r="R207" s="18">
        <f>VLOOKUP(B207,'[2]ECCE Trnch 1 Master List'!B$3:T$679,19,FALSE)</f>
        <v>0</v>
      </c>
      <c r="S207" s="19">
        <f t="shared" si="20"/>
        <v>358200</v>
      </c>
      <c r="T207" s="69">
        <f t="shared" si="18"/>
        <v>358200</v>
      </c>
      <c r="U207" s="20" t="s">
        <v>31</v>
      </c>
    </row>
    <row r="208" spans="1:21" ht="15" customHeight="1" x14ac:dyDescent="0.25">
      <c r="A208" s="21">
        <v>206</v>
      </c>
      <c r="B208" s="62" t="s">
        <v>850</v>
      </c>
      <c r="C208" s="22" t="s">
        <v>851</v>
      </c>
      <c r="D208" s="22" t="s">
        <v>23</v>
      </c>
      <c r="E208" s="22" t="s">
        <v>34</v>
      </c>
      <c r="F208" s="35" t="s">
        <v>775</v>
      </c>
      <c r="G208" s="24" t="s">
        <v>776</v>
      </c>
      <c r="H208" s="24" t="s">
        <v>717</v>
      </c>
      <c r="I208" s="25" t="s">
        <v>28</v>
      </c>
      <c r="J208" s="22" t="s">
        <v>711</v>
      </c>
      <c r="K208" s="36" t="s">
        <v>777</v>
      </c>
      <c r="L208" s="18">
        <f>VLOOKUP(B208,'[1]Enrolment Data 2024'!$B$13:$I$636,8,FALSE)</f>
        <v>7</v>
      </c>
      <c r="M208" s="18">
        <v>9000</v>
      </c>
      <c r="N208" s="18">
        <f t="shared" si="19"/>
        <v>63000</v>
      </c>
      <c r="O208" s="18"/>
      <c r="P208" s="18"/>
      <c r="Q208" s="18">
        <f t="shared" si="17"/>
        <v>63000</v>
      </c>
      <c r="R208" s="18"/>
      <c r="S208" s="19">
        <f t="shared" si="20"/>
        <v>63000</v>
      </c>
      <c r="T208" s="69">
        <f t="shared" si="18"/>
        <v>63000</v>
      </c>
      <c r="U208" s="20" t="s">
        <v>31</v>
      </c>
    </row>
    <row r="209" spans="1:21" ht="15" customHeight="1" x14ac:dyDescent="0.25">
      <c r="A209" s="13">
        <v>207</v>
      </c>
      <c r="B209" s="63" t="s">
        <v>852</v>
      </c>
      <c r="C209" s="26" t="s">
        <v>853</v>
      </c>
      <c r="D209" s="26" t="s">
        <v>23</v>
      </c>
      <c r="E209" s="26" t="s">
        <v>24</v>
      </c>
      <c r="F209" s="33" t="s">
        <v>854</v>
      </c>
      <c r="G209" s="28" t="s">
        <v>855</v>
      </c>
      <c r="H209" s="28" t="s">
        <v>717</v>
      </c>
      <c r="I209" s="29" t="s">
        <v>28</v>
      </c>
      <c r="J209" s="26" t="s">
        <v>711</v>
      </c>
      <c r="K209" s="34" t="s">
        <v>856</v>
      </c>
      <c r="L209" s="18">
        <f>VLOOKUP(B209,'[1]Enrolment Data 2024'!$B$13:$I$636,8,FALSE)</f>
        <v>7</v>
      </c>
      <c r="M209" s="18">
        <v>9000</v>
      </c>
      <c r="N209" s="18">
        <f t="shared" si="19"/>
        <v>63000</v>
      </c>
      <c r="O209" s="18">
        <f>VLOOKUP(B209,'[1]Tranche 1 2024 Actuals'!$B$7:$R$521,17,FALSE)</f>
        <v>16200</v>
      </c>
      <c r="P209" s="18">
        <f>VLOOKUP(B209,'[1]Tranche 2 2024 Actuals'!$B$7:$T$486,19,FALSE)</f>
        <v>16200</v>
      </c>
      <c r="Q209" s="18">
        <f t="shared" si="17"/>
        <v>30600</v>
      </c>
      <c r="R209" s="18">
        <f>VLOOKUP(B209,'[2]ECCE Trnch 1 Master List'!B$3:T$679,19,FALSE)</f>
        <v>0</v>
      </c>
      <c r="S209" s="19">
        <f t="shared" si="20"/>
        <v>30600</v>
      </c>
      <c r="T209" s="69">
        <f t="shared" si="18"/>
        <v>30600</v>
      </c>
      <c r="U209" s="20" t="s">
        <v>31</v>
      </c>
    </row>
    <row r="210" spans="1:21" ht="15" customHeight="1" x14ac:dyDescent="0.25">
      <c r="A210" s="21">
        <v>208</v>
      </c>
      <c r="B210" s="63" t="s">
        <v>857</v>
      </c>
      <c r="C210" s="26" t="s">
        <v>858</v>
      </c>
      <c r="D210" s="26" t="s">
        <v>23</v>
      </c>
      <c r="E210" s="21" t="s">
        <v>24</v>
      </c>
      <c r="F210" s="27" t="s">
        <v>825</v>
      </c>
      <c r="G210" s="28" t="s">
        <v>824</v>
      </c>
      <c r="H210" s="28" t="s">
        <v>717</v>
      </c>
      <c r="I210" s="29" t="s">
        <v>28</v>
      </c>
      <c r="J210" s="26" t="s">
        <v>711</v>
      </c>
      <c r="K210" s="26" t="s">
        <v>826</v>
      </c>
      <c r="L210" s="18">
        <f>VLOOKUP(B210,'[1]Enrolment Data 2024'!$B$13:$I$636,8,FALSE)</f>
        <v>8</v>
      </c>
      <c r="M210" s="18">
        <v>9000</v>
      </c>
      <c r="N210" s="18">
        <f t="shared" si="19"/>
        <v>72000</v>
      </c>
      <c r="O210" s="18">
        <f>VLOOKUP(B210,'[1]Tranche 1 2024 Actuals'!$B$7:$R$521,17,FALSE)</f>
        <v>29700</v>
      </c>
      <c r="P210" s="18">
        <f>VLOOKUP(B210,'[1]Tranche 2 2024 Actuals'!$B$7:$T$486,19,FALSE)</f>
        <v>29700</v>
      </c>
      <c r="Q210" s="18">
        <f t="shared" si="17"/>
        <v>12600</v>
      </c>
      <c r="R210" s="18"/>
      <c r="S210" s="19">
        <f t="shared" si="20"/>
        <v>12600</v>
      </c>
      <c r="T210" s="69">
        <f t="shared" si="18"/>
        <v>12600</v>
      </c>
      <c r="U210" s="20" t="s">
        <v>31</v>
      </c>
    </row>
    <row r="211" spans="1:21" ht="15" customHeight="1" x14ac:dyDescent="0.25">
      <c r="A211" s="13">
        <v>209</v>
      </c>
      <c r="B211" s="63" t="s">
        <v>859</v>
      </c>
      <c r="C211" s="26" t="s">
        <v>860</v>
      </c>
      <c r="D211" s="26" t="s">
        <v>23</v>
      </c>
      <c r="E211" s="26" t="s">
        <v>707</v>
      </c>
      <c r="F211" s="27" t="s">
        <v>861</v>
      </c>
      <c r="G211" s="28" t="s">
        <v>862</v>
      </c>
      <c r="H211" s="28" t="s">
        <v>717</v>
      </c>
      <c r="I211" s="29" t="s">
        <v>28</v>
      </c>
      <c r="J211" s="26" t="s">
        <v>711</v>
      </c>
      <c r="K211" s="26" t="s">
        <v>863</v>
      </c>
      <c r="L211" s="18">
        <f>VLOOKUP(B211,'[1]Enrolment Data 2024'!$B$13:$I$636,8,FALSE)</f>
        <v>15</v>
      </c>
      <c r="M211" s="18">
        <v>9000</v>
      </c>
      <c r="N211" s="18">
        <f t="shared" si="19"/>
        <v>135000</v>
      </c>
      <c r="O211" s="18">
        <f>VLOOKUP(B211,'[1]Tranche 1 2024 Actuals'!$B$7:$R$521,17,FALSE)</f>
        <v>18900</v>
      </c>
      <c r="P211" s="18">
        <f>VLOOKUP(B211,'[1]Tranche 2 2024 Actuals'!$B$7:$T$486,19,FALSE)</f>
        <v>18900</v>
      </c>
      <c r="Q211" s="18">
        <f t="shared" si="17"/>
        <v>97200</v>
      </c>
      <c r="R211" s="18"/>
      <c r="S211" s="19">
        <f t="shared" si="20"/>
        <v>97200</v>
      </c>
      <c r="T211" s="69">
        <f t="shared" si="18"/>
        <v>97200</v>
      </c>
      <c r="U211" s="20" t="s">
        <v>31</v>
      </c>
    </row>
    <row r="212" spans="1:21" ht="15" customHeight="1" x14ac:dyDescent="0.25">
      <c r="A212" s="21">
        <v>210</v>
      </c>
      <c r="B212" s="63" t="s">
        <v>864</v>
      </c>
      <c r="C212" s="26" t="s">
        <v>865</v>
      </c>
      <c r="D212" s="26" t="s">
        <v>23</v>
      </c>
      <c r="E212" s="26" t="s">
        <v>721</v>
      </c>
      <c r="F212" s="27" t="s">
        <v>866</v>
      </c>
      <c r="G212" s="28" t="s">
        <v>867</v>
      </c>
      <c r="H212" s="28" t="s">
        <v>717</v>
      </c>
      <c r="I212" s="29" t="s">
        <v>28</v>
      </c>
      <c r="J212" s="26" t="s">
        <v>711</v>
      </c>
      <c r="K212" s="26" t="s">
        <v>868</v>
      </c>
      <c r="L212" s="18">
        <f>VLOOKUP(B212,'[1]Enrolment Data 2024'!$B$13:$I$636,8,FALSE)</f>
        <v>11</v>
      </c>
      <c r="M212" s="18">
        <v>9000</v>
      </c>
      <c r="N212" s="18">
        <f t="shared" si="19"/>
        <v>99000</v>
      </c>
      <c r="O212" s="18">
        <f>VLOOKUP(B212,'[1]Tranche 1 2024 Actuals'!$B$7:$R$521,17,FALSE)</f>
        <v>5400</v>
      </c>
      <c r="P212" s="18">
        <f>VLOOKUP(B212,'[1]Tranche 2 2024 Actuals'!$B$7:$T$486,19,FALSE)</f>
        <v>5400</v>
      </c>
      <c r="Q212" s="18">
        <f t="shared" si="17"/>
        <v>88200</v>
      </c>
      <c r="R212" s="18">
        <v>9800</v>
      </c>
      <c r="S212" s="19">
        <f t="shared" si="20"/>
        <v>78400</v>
      </c>
      <c r="T212" s="69">
        <f t="shared" si="18"/>
        <v>78400</v>
      </c>
      <c r="U212" s="20" t="s">
        <v>31</v>
      </c>
    </row>
    <row r="213" spans="1:21" ht="15" customHeight="1" x14ac:dyDescent="0.25">
      <c r="A213" s="13">
        <v>211</v>
      </c>
      <c r="B213" s="63" t="s">
        <v>869</v>
      </c>
      <c r="C213" s="26" t="s">
        <v>870</v>
      </c>
      <c r="D213" s="26" t="s">
        <v>23</v>
      </c>
      <c r="E213" s="26" t="s">
        <v>707</v>
      </c>
      <c r="F213" s="27" t="s">
        <v>871</v>
      </c>
      <c r="G213" s="28" t="s">
        <v>870</v>
      </c>
      <c r="H213" s="28" t="s">
        <v>717</v>
      </c>
      <c r="I213" s="29" t="s">
        <v>28</v>
      </c>
      <c r="J213" s="26" t="s">
        <v>711</v>
      </c>
      <c r="K213" s="26" t="s">
        <v>872</v>
      </c>
      <c r="L213" s="18">
        <f>VLOOKUP(B213,'[1]Enrolment Data 2024'!$B$13:$I$636,8,FALSE)</f>
        <v>15</v>
      </c>
      <c r="M213" s="18">
        <v>9000</v>
      </c>
      <c r="N213" s="18">
        <f t="shared" si="19"/>
        <v>135000</v>
      </c>
      <c r="O213" s="18">
        <f>VLOOKUP(B213,'[1]Tranche 1 2024 Actuals'!$B$7:$R$521,17,FALSE)</f>
        <v>27000</v>
      </c>
      <c r="P213" s="18">
        <f>VLOOKUP(B213,'[1]Tranche 2 2024 Actuals'!$B$7:$T$486,19,FALSE)</f>
        <v>27000</v>
      </c>
      <c r="Q213" s="18">
        <f t="shared" si="17"/>
        <v>81000</v>
      </c>
      <c r="R213" s="18">
        <f>VLOOKUP(B213,'[2]ECCE Trnch 1 Master List'!B$3:T$679,19,FALSE)</f>
        <v>0</v>
      </c>
      <c r="S213" s="19">
        <f t="shared" si="20"/>
        <v>81000</v>
      </c>
      <c r="T213" s="69">
        <f t="shared" si="18"/>
        <v>81000</v>
      </c>
      <c r="U213" s="20" t="s">
        <v>31</v>
      </c>
    </row>
    <row r="214" spans="1:21" ht="15" customHeight="1" x14ac:dyDescent="0.25">
      <c r="A214" s="21">
        <v>212</v>
      </c>
      <c r="B214" s="63" t="s">
        <v>873</v>
      </c>
      <c r="C214" s="26" t="s">
        <v>874</v>
      </c>
      <c r="D214" s="26" t="s">
        <v>23</v>
      </c>
      <c r="E214" s="26" t="s">
        <v>24</v>
      </c>
      <c r="F214" s="27" t="s">
        <v>799</v>
      </c>
      <c r="G214" s="28" t="s">
        <v>800</v>
      </c>
      <c r="H214" s="28" t="s">
        <v>717</v>
      </c>
      <c r="I214" s="29" t="s">
        <v>28</v>
      </c>
      <c r="J214" s="26" t="s">
        <v>711</v>
      </c>
      <c r="K214" s="26" t="s">
        <v>801</v>
      </c>
      <c r="L214" s="18">
        <f>VLOOKUP(B214,'[1]Enrolment Data 2024'!$B$13:$I$636,8,FALSE)</f>
        <v>38</v>
      </c>
      <c r="M214" s="18">
        <v>9000</v>
      </c>
      <c r="N214" s="18">
        <f t="shared" si="19"/>
        <v>342000</v>
      </c>
      <c r="O214" s="18">
        <f>VLOOKUP(B214,'[1]Tranche 1 2024 Actuals'!$B$7:$R$521,17,FALSE)</f>
        <v>91800</v>
      </c>
      <c r="P214" s="18">
        <f>VLOOKUP(B214,'[1]Tranche 2 2024 Actuals'!$B$7:$T$486,19,FALSE)</f>
        <v>91800</v>
      </c>
      <c r="Q214" s="18">
        <f t="shared" si="17"/>
        <v>158400</v>
      </c>
      <c r="R214" s="18">
        <f>VLOOKUP(B214,'[2]ECCE Trnch 1 Master List'!B$3:T$679,19,FALSE)</f>
        <v>0</v>
      </c>
      <c r="S214" s="19">
        <f t="shared" si="20"/>
        <v>158400</v>
      </c>
      <c r="T214" s="69">
        <f t="shared" si="18"/>
        <v>158400</v>
      </c>
      <c r="U214" s="20" t="s">
        <v>31</v>
      </c>
    </row>
    <row r="215" spans="1:21" ht="15" customHeight="1" x14ac:dyDescent="0.25">
      <c r="A215" s="13">
        <v>213</v>
      </c>
      <c r="B215" s="63" t="s">
        <v>875</v>
      </c>
      <c r="C215" s="26" t="s">
        <v>876</v>
      </c>
      <c r="D215" s="26" t="s">
        <v>23</v>
      </c>
      <c r="E215" s="26" t="s">
        <v>721</v>
      </c>
      <c r="F215" s="33" t="s">
        <v>877</v>
      </c>
      <c r="G215" s="28" t="s">
        <v>878</v>
      </c>
      <c r="H215" s="28" t="s">
        <v>717</v>
      </c>
      <c r="I215" s="29" t="s">
        <v>28</v>
      </c>
      <c r="J215" s="26" t="s">
        <v>711</v>
      </c>
      <c r="K215" s="34" t="s">
        <v>879</v>
      </c>
      <c r="L215" s="18">
        <f>VLOOKUP(B215,'[1]Enrolment Data 2024'!$B$13:$I$636,8,FALSE)</f>
        <v>21</v>
      </c>
      <c r="M215" s="18">
        <v>9000</v>
      </c>
      <c r="N215" s="18">
        <f t="shared" si="19"/>
        <v>189000</v>
      </c>
      <c r="O215" s="18">
        <f>VLOOKUP(B215,'[1]Tranche 1 2024 Actuals'!$B$7:$R$521,17,FALSE)</f>
        <v>43200</v>
      </c>
      <c r="P215" s="18">
        <f>VLOOKUP(B215,'[1]Tranche 2 2024 Actuals'!$B$7:$T$486,19,FALSE)</f>
        <v>43200</v>
      </c>
      <c r="Q215" s="18">
        <f>N215-O215-P215</f>
        <v>102600</v>
      </c>
      <c r="R215" s="18">
        <f>VLOOKUP(B215,'[2]ECCE Trnch 1 Master List'!B$3:T$679,19,FALSE)</f>
        <v>0</v>
      </c>
      <c r="S215" s="19">
        <f t="shared" si="20"/>
        <v>102600</v>
      </c>
      <c r="T215" s="69">
        <f t="shared" si="18"/>
        <v>102600</v>
      </c>
      <c r="U215" s="20" t="s">
        <v>31</v>
      </c>
    </row>
    <row r="216" spans="1:21" ht="15" customHeight="1" x14ac:dyDescent="0.25">
      <c r="A216" s="21">
        <v>214</v>
      </c>
      <c r="B216" s="63" t="s">
        <v>880</v>
      </c>
      <c r="C216" s="26" t="s">
        <v>881</v>
      </c>
      <c r="D216" s="26" t="s">
        <v>23</v>
      </c>
      <c r="E216" s="26" t="s">
        <v>707</v>
      </c>
      <c r="F216" s="27" t="s">
        <v>882</v>
      </c>
      <c r="G216" s="28" t="s">
        <v>881</v>
      </c>
      <c r="H216" s="28" t="s">
        <v>717</v>
      </c>
      <c r="I216" s="29" t="s">
        <v>28</v>
      </c>
      <c r="J216" s="26" t="s">
        <v>711</v>
      </c>
      <c r="K216" s="26" t="s">
        <v>883</v>
      </c>
      <c r="L216" s="18">
        <f>VLOOKUP(B216,'[1]Enrolment Data 2024'!$B$13:$I$636,8,FALSE)</f>
        <v>17</v>
      </c>
      <c r="M216" s="18">
        <v>9000</v>
      </c>
      <c r="N216" s="18">
        <f t="shared" si="19"/>
        <v>153000</v>
      </c>
      <c r="O216" s="18">
        <f>VLOOKUP(B216,'[1]Tranche 1 2024 Actuals'!$B$7:$R$521,17,FALSE)</f>
        <v>43200</v>
      </c>
      <c r="P216" s="18">
        <f>VLOOKUP(B216,'[1]Tranche 2 2024 Actuals'!$B$7:$T$486,19,FALSE)</f>
        <v>43200</v>
      </c>
      <c r="Q216" s="18">
        <f>N216-O216-P216</f>
        <v>66600</v>
      </c>
      <c r="R216" s="18">
        <f>VLOOKUP(B216,'[2]ECCE Trnch 1 Master List'!B$3:T$679,19,FALSE)</f>
        <v>0</v>
      </c>
      <c r="S216" s="19">
        <f t="shared" si="20"/>
        <v>66600</v>
      </c>
      <c r="T216" s="69">
        <f t="shared" si="18"/>
        <v>66600</v>
      </c>
      <c r="U216" s="20" t="s">
        <v>31</v>
      </c>
    </row>
    <row r="217" spans="1:21" ht="15" customHeight="1" x14ac:dyDescent="0.25">
      <c r="A217" s="13">
        <v>215</v>
      </c>
      <c r="B217" s="62" t="s">
        <v>884</v>
      </c>
      <c r="C217" s="22" t="s">
        <v>885</v>
      </c>
      <c r="D217" s="22" t="s">
        <v>23</v>
      </c>
      <c r="E217" s="22" t="s">
        <v>24</v>
      </c>
      <c r="F217" s="35" t="s">
        <v>886</v>
      </c>
      <c r="G217" s="24" t="s">
        <v>887</v>
      </c>
      <c r="H217" s="24" t="s">
        <v>717</v>
      </c>
      <c r="I217" s="25" t="s">
        <v>28</v>
      </c>
      <c r="J217" s="22" t="s">
        <v>711</v>
      </c>
      <c r="K217" s="22" t="s">
        <v>888</v>
      </c>
      <c r="L217" s="18">
        <f>VLOOKUP(B217,'[1]Enrolment Data 2024'!$B$13:$I$636,8,FALSE)</f>
        <v>9</v>
      </c>
      <c r="M217" s="18">
        <v>9000</v>
      </c>
      <c r="N217" s="18">
        <f t="shared" si="19"/>
        <v>81000</v>
      </c>
      <c r="O217" s="18"/>
      <c r="P217" s="18"/>
      <c r="Q217" s="18">
        <f t="shared" ref="Q217:Q218" si="21">N217-O217-P217</f>
        <v>81000</v>
      </c>
      <c r="R217" s="18"/>
      <c r="S217" s="19">
        <f t="shared" si="20"/>
        <v>81000</v>
      </c>
      <c r="T217" s="69">
        <f t="shared" si="18"/>
        <v>81000</v>
      </c>
      <c r="U217" s="20" t="s">
        <v>31</v>
      </c>
    </row>
    <row r="218" spans="1:21" ht="15" customHeight="1" x14ac:dyDescent="0.25">
      <c r="A218" s="21">
        <v>216</v>
      </c>
      <c r="B218" s="63" t="s">
        <v>889</v>
      </c>
      <c r="C218" s="26" t="s">
        <v>890</v>
      </c>
      <c r="D218" s="26" t="s">
        <v>23</v>
      </c>
      <c r="E218" s="26" t="s">
        <v>34</v>
      </c>
      <c r="F218" s="27" t="s">
        <v>891</v>
      </c>
      <c r="G218" s="28" t="s">
        <v>892</v>
      </c>
      <c r="H218" s="28" t="s">
        <v>717</v>
      </c>
      <c r="I218" s="29" t="s">
        <v>28</v>
      </c>
      <c r="J218" s="26" t="s">
        <v>711</v>
      </c>
      <c r="K218" s="26" t="s">
        <v>893</v>
      </c>
      <c r="L218" s="18">
        <f>VLOOKUP(B218,'[1]Enrolment Data 2024'!$B$13:$I$636,8,FALSE)</f>
        <v>13</v>
      </c>
      <c r="M218" s="18">
        <v>9000</v>
      </c>
      <c r="N218" s="18">
        <f t="shared" si="19"/>
        <v>117000</v>
      </c>
      <c r="O218" s="18">
        <f>VLOOKUP(B218,'[1]Tranche 1 2024 Actuals'!$B$7:$R$521,17,FALSE)</f>
        <v>3100</v>
      </c>
      <c r="P218" s="18">
        <f>VLOOKUP(B218,'[1]Tranche 2 2024 Actuals'!$B$7:$T$486,19,FALSE)</f>
        <v>3100</v>
      </c>
      <c r="Q218" s="18">
        <f t="shared" si="21"/>
        <v>110800</v>
      </c>
      <c r="R218" s="18">
        <v>25000</v>
      </c>
      <c r="S218" s="19">
        <f t="shared" si="20"/>
        <v>85800</v>
      </c>
      <c r="T218" s="69">
        <f t="shared" si="18"/>
        <v>85800</v>
      </c>
      <c r="U218" s="20" t="s">
        <v>31</v>
      </c>
    </row>
    <row r="219" spans="1:21" ht="15" customHeight="1" x14ac:dyDescent="0.25">
      <c r="A219" s="13">
        <v>217</v>
      </c>
      <c r="B219" s="63" t="s">
        <v>894</v>
      </c>
      <c r="C219" s="26" t="s">
        <v>895</v>
      </c>
      <c r="D219" s="26" t="s">
        <v>23</v>
      </c>
      <c r="E219" s="26" t="s">
        <v>721</v>
      </c>
      <c r="F219" s="27" t="s">
        <v>799</v>
      </c>
      <c r="G219" s="28" t="s">
        <v>800</v>
      </c>
      <c r="H219" s="28" t="s">
        <v>717</v>
      </c>
      <c r="I219" s="29" t="s">
        <v>28</v>
      </c>
      <c r="J219" s="26" t="s">
        <v>711</v>
      </c>
      <c r="K219" s="26" t="s">
        <v>801</v>
      </c>
      <c r="L219" s="18">
        <f>VLOOKUP(B219,'[1]Enrolment Data 2024'!$B$13:$I$636,8,FALSE)</f>
        <v>50</v>
      </c>
      <c r="M219" s="18">
        <v>9000</v>
      </c>
      <c r="N219" s="18">
        <f t="shared" si="19"/>
        <v>450000</v>
      </c>
      <c r="O219" s="18">
        <f>VLOOKUP(B219,'[1]Tranche 1 2024 Actuals'!$B$7:$R$521,17,FALSE)</f>
        <v>156600</v>
      </c>
      <c r="P219" s="18">
        <f>VLOOKUP(B219,'[1]Tranche 2 2024 Actuals'!$B$7:$T$486,19,FALSE)</f>
        <v>156600</v>
      </c>
      <c r="Q219" s="18">
        <f>N219-O219-P219</f>
        <v>136800</v>
      </c>
      <c r="R219" s="18">
        <f>VLOOKUP(B219,'[2]ECCE Trnch 1 Master List'!B$3:T$679,19,FALSE)</f>
        <v>0</v>
      </c>
      <c r="S219" s="19">
        <f t="shared" si="20"/>
        <v>136800</v>
      </c>
      <c r="T219" s="69">
        <f t="shared" si="18"/>
        <v>136800</v>
      </c>
      <c r="U219" s="20" t="s">
        <v>31</v>
      </c>
    </row>
    <row r="220" spans="1:21" ht="15" customHeight="1" x14ac:dyDescent="0.25">
      <c r="A220" s="21">
        <v>218</v>
      </c>
      <c r="B220" s="63" t="s">
        <v>896</v>
      </c>
      <c r="C220" s="26" t="s">
        <v>897</v>
      </c>
      <c r="D220" s="26" t="s">
        <v>23</v>
      </c>
      <c r="E220" s="26" t="s">
        <v>721</v>
      </c>
      <c r="F220" s="27" t="s">
        <v>898</v>
      </c>
      <c r="G220" s="28" t="s">
        <v>899</v>
      </c>
      <c r="H220" s="28" t="s">
        <v>717</v>
      </c>
      <c r="I220" s="29" t="s">
        <v>28</v>
      </c>
      <c r="J220" s="26" t="s">
        <v>711</v>
      </c>
      <c r="K220" s="26" t="s">
        <v>900</v>
      </c>
      <c r="L220" s="18">
        <f>VLOOKUP(B220,'[1]Enrolment Data 2024'!$B$13:$I$636,8,FALSE)</f>
        <v>29</v>
      </c>
      <c r="M220" s="18">
        <v>9000</v>
      </c>
      <c r="N220" s="18">
        <f t="shared" si="19"/>
        <v>261000</v>
      </c>
      <c r="O220" s="18">
        <f>VLOOKUP(B220,'[1]Tranche 1 2024 Actuals'!$B$7:$R$521,17,FALSE)</f>
        <v>94500</v>
      </c>
      <c r="P220" s="18">
        <f>VLOOKUP(B220,'[1]Tranche 2 2024 Actuals'!$B$7:$T$486,19,FALSE)</f>
        <v>94500</v>
      </c>
      <c r="Q220" s="18">
        <f t="shared" ref="Q220:Q243" si="22">N220-O220-P220</f>
        <v>72000</v>
      </c>
      <c r="R220" s="18">
        <f>VLOOKUP(B220,'[2]ECCE Trnch 1 Master List'!B$3:T$679,19,FALSE)</f>
        <v>0</v>
      </c>
      <c r="S220" s="19">
        <f t="shared" si="20"/>
        <v>72000</v>
      </c>
      <c r="T220" s="69">
        <f t="shared" si="18"/>
        <v>72000</v>
      </c>
      <c r="U220" s="20" t="s">
        <v>31</v>
      </c>
    </row>
    <row r="221" spans="1:21" ht="15" customHeight="1" x14ac:dyDescent="0.25">
      <c r="A221" s="13">
        <v>219</v>
      </c>
      <c r="B221" s="62" t="s">
        <v>901</v>
      </c>
      <c r="C221" s="21" t="s">
        <v>902</v>
      </c>
      <c r="D221" s="21" t="s">
        <v>23</v>
      </c>
      <c r="E221" s="22" t="s">
        <v>34</v>
      </c>
      <c r="F221" s="30" t="s">
        <v>903</v>
      </c>
      <c r="G221" s="31" t="s">
        <v>904</v>
      </c>
      <c r="H221" s="31" t="s">
        <v>717</v>
      </c>
      <c r="I221" s="25" t="s">
        <v>28</v>
      </c>
      <c r="J221" s="21" t="s">
        <v>711</v>
      </c>
      <c r="K221" s="32" t="s">
        <v>905</v>
      </c>
      <c r="L221" s="18">
        <f>VLOOKUP(B221,'[1]Enrolment Data 2024'!$B$13:$I$636,8,FALSE)</f>
        <v>23</v>
      </c>
      <c r="M221" s="18">
        <v>9000</v>
      </c>
      <c r="N221" s="18">
        <f t="shared" si="19"/>
        <v>207000</v>
      </c>
      <c r="O221" s="18">
        <f>VLOOKUP(B221,'[1]Tranche 1 2024 Actuals'!$B$7:$R$521,17,FALSE)</f>
        <v>18900</v>
      </c>
      <c r="P221" s="18">
        <f>VLOOKUP(B221,'[1]Tranche 2 2024 Actuals'!$B$7:$T$486,19,FALSE)</f>
        <v>18900</v>
      </c>
      <c r="Q221" s="18">
        <f t="shared" si="22"/>
        <v>169200</v>
      </c>
      <c r="R221" s="18">
        <f>VLOOKUP(B221,'[2]ECCE Trnch 1 Master List'!B$3:T$679,19,FALSE)</f>
        <v>0</v>
      </c>
      <c r="S221" s="19">
        <f t="shared" si="20"/>
        <v>169200</v>
      </c>
      <c r="T221" s="69">
        <f t="shared" si="18"/>
        <v>169200</v>
      </c>
      <c r="U221" s="20" t="s">
        <v>31</v>
      </c>
    </row>
    <row r="222" spans="1:21" ht="15" customHeight="1" x14ac:dyDescent="0.25">
      <c r="A222" s="21">
        <v>220</v>
      </c>
      <c r="B222" s="63" t="s">
        <v>906</v>
      </c>
      <c r="C222" s="26" t="s">
        <v>907</v>
      </c>
      <c r="D222" s="26" t="s">
        <v>23</v>
      </c>
      <c r="E222" s="26" t="s">
        <v>34</v>
      </c>
      <c r="F222" s="33" t="s">
        <v>908</v>
      </c>
      <c r="G222" s="28" t="s">
        <v>907</v>
      </c>
      <c r="H222" s="28" t="s">
        <v>717</v>
      </c>
      <c r="I222" s="29" t="s">
        <v>28</v>
      </c>
      <c r="J222" s="26" t="s">
        <v>711</v>
      </c>
      <c r="K222" s="34" t="s">
        <v>909</v>
      </c>
      <c r="L222" s="18">
        <f>VLOOKUP(B222,'[1]Enrolment Data 2024'!$B$13:$I$636,8,FALSE)</f>
        <v>34</v>
      </c>
      <c r="M222" s="18">
        <v>9000</v>
      </c>
      <c r="N222" s="18">
        <f t="shared" si="19"/>
        <v>306000</v>
      </c>
      <c r="O222" s="18">
        <f>VLOOKUP(B222,'[1]Tranche 1 2024 Actuals'!$B$7:$R$521,17,FALSE)</f>
        <v>68300</v>
      </c>
      <c r="P222" s="18">
        <f>VLOOKUP(B222,'[1]Tranche 2 2024 Actuals'!$B$7:$T$486,19,FALSE)</f>
        <v>62900</v>
      </c>
      <c r="Q222" s="18">
        <f t="shared" si="22"/>
        <v>174800</v>
      </c>
      <c r="R222" s="18"/>
      <c r="S222" s="19">
        <f t="shared" si="20"/>
        <v>174800</v>
      </c>
      <c r="T222" s="69">
        <f t="shared" si="18"/>
        <v>174800</v>
      </c>
      <c r="U222" s="20" t="s">
        <v>31</v>
      </c>
    </row>
    <row r="223" spans="1:21" ht="15" customHeight="1" x14ac:dyDescent="0.25">
      <c r="A223" s="13">
        <v>221</v>
      </c>
      <c r="B223" s="62" t="s">
        <v>910</v>
      </c>
      <c r="C223" s="22" t="s">
        <v>911</v>
      </c>
      <c r="D223" s="22" t="s">
        <v>23</v>
      </c>
      <c r="E223" s="21" t="s">
        <v>24</v>
      </c>
      <c r="F223" s="30" t="s">
        <v>912</v>
      </c>
      <c r="G223" s="31" t="s">
        <v>913</v>
      </c>
      <c r="H223" s="31" t="s">
        <v>717</v>
      </c>
      <c r="I223" s="25" t="s">
        <v>28</v>
      </c>
      <c r="J223" s="21" t="s">
        <v>711</v>
      </c>
      <c r="K223" s="32" t="s">
        <v>914</v>
      </c>
      <c r="L223" s="18">
        <f>VLOOKUP(B223,'[1]Enrolment Data 2024'!$B$13:$I$636,8,FALSE)</f>
        <v>3</v>
      </c>
      <c r="M223" s="18">
        <v>9000</v>
      </c>
      <c r="N223" s="18">
        <f t="shared" si="19"/>
        <v>27000</v>
      </c>
      <c r="O223" s="18"/>
      <c r="P223" s="18"/>
      <c r="Q223" s="18">
        <f t="shared" si="22"/>
        <v>27000</v>
      </c>
      <c r="R223" s="18">
        <f>VLOOKUP(B223,'[2]ECCE Trnch 1 Master List'!B$3:T$679,19,FALSE)</f>
        <v>0</v>
      </c>
      <c r="S223" s="19">
        <f t="shared" si="20"/>
        <v>27000</v>
      </c>
      <c r="T223" s="69">
        <f t="shared" si="18"/>
        <v>27000</v>
      </c>
      <c r="U223" s="20" t="s">
        <v>31</v>
      </c>
    </row>
    <row r="224" spans="1:21" ht="15" customHeight="1" x14ac:dyDescent="0.25">
      <c r="A224" s="21">
        <v>222</v>
      </c>
      <c r="B224" s="63" t="s">
        <v>915</v>
      </c>
      <c r="C224" s="26" t="s">
        <v>916</v>
      </c>
      <c r="D224" s="26" t="s">
        <v>23</v>
      </c>
      <c r="E224" s="26" t="s">
        <v>721</v>
      </c>
      <c r="F224" s="27" t="s">
        <v>917</v>
      </c>
      <c r="G224" s="28" t="s">
        <v>918</v>
      </c>
      <c r="H224" s="28" t="s">
        <v>717</v>
      </c>
      <c r="I224" s="29" t="s">
        <v>28</v>
      </c>
      <c r="J224" s="26" t="s">
        <v>711</v>
      </c>
      <c r="K224" s="26" t="s">
        <v>919</v>
      </c>
      <c r="L224" s="18">
        <f>VLOOKUP(B224,'[1]Enrolment Data 2024'!$B$13:$I$636,8,FALSE)</f>
        <v>11</v>
      </c>
      <c r="M224" s="18">
        <v>9000</v>
      </c>
      <c r="N224" s="18">
        <f t="shared" si="19"/>
        <v>99000</v>
      </c>
      <c r="O224" s="18">
        <f>VLOOKUP(B224,'[1]Tranche 1 2024 Actuals'!$B$7:$R$521,17,FALSE)</f>
        <v>13500</v>
      </c>
      <c r="P224" s="18">
        <f>VLOOKUP(B224,'[1]Tranche 2 2024 Actuals'!$B$7:$T$486,19,FALSE)</f>
        <v>13500</v>
      </c>
      <c r="Q224" s="18">
        <f t="shared" si="22"/>
        <v>72000</v>
      </c>
      <c r="R224" s="18">
        <f>VLOOKUP(B224,'[2]ECCE Trnch 1 Master List'!B$3:T$679,19,FALSE)</f>
        <v>0</v>
      </c>
      <c r="S224" s="19">
        <f t="shared" si="20"/>
        <v>72000</v>
      </c>
      <c r="T224" s="69">
        <f t="shared" si="18"/>
        <v>72000</v>
      </c>
      <c r="U224" s="20" t="s">
        <v>31</v>
      </c>
    </row>
    <row r="225" spans="1:21" ht="15" customHeight="1" x14ac:dyDescent="0.25">
      <c r="A225" s="13">
        <v>223</v>
      </c>
      <c r="B225" s="63" t="s">
        <v>920</v>
      </c>
      <c r="C225" s="26" t="s">
        <v>921</v>
      </c>
      <c r="D225" s="26" t="s">
        <v>23</v>
      </c>
      <c r="E225" s="26" t="s">
        <v>707</v>
      </c>
      <c r="F225" s="27" t="s">
        <v>922</v>
      </c>
      <c r="G225" s="28" t="s">
        <v>921</v>
      </c>
      <c r="H225" s="28" t="s">
        <v>710</v>
      </c>
      <c r="I225" s="29" t="s">
        <v>28</v>
      </c>
      <c r="J225" s="26" t="s">
        <v>711</v>
      </c>
      <c r="K225" s="26" t="s">
        <v>923</v>
      </c>
      <c r="L225" s="18">
        <f>VLOOKUP(B225,'[1]Enrolment Data 2024'!$B$13:$I$636,8,FALSE)</f>
        <v>8</v>
      </c>
      <c r="M225" s="18">
        <v>9000</v>
      </c>
      <c r="N225" s="18">
        <f t="shared" si="19"/>
        <v>72000</v>
      </c>
      <c r="O225" s="18">
        <f>VLOOKUP(B225,'[1]Tranche 1 2024 Actuals'!$B$7:$R$521,17,FALSE)</f>
        <v>27000</v>
      </c>
      <c r="P225" s="18">
        <f>VLOOKUP(B225,'[1]Tranche 2 2024 Actuals'!$B$7:$T$486,19,FALSE)</f>
        <v>27000</v>
      </c>
      <c r="Q225" s="18">
        <f t="shared" si="22"/>
        <v>18000</v>
      </c>
      <c r="R225" s="18"/>
      <c r="S225" s="19">
        <f t="shared" si="20"/>
        <v>18000</v>
      </c>
      <c r="T225" s="69">
        <f t="shared" si="18"/>
        <v>18000</v>
      </c>
      <c r="U225" s="20" t="s">
        <v>31</v>
      </c>
    </row>
    <row r="226" spans="1:21" ht="15" customHeight="1" x14ac:dyDescent="0.25">
      <c r="A226" s="21">
        <v>224</v>
      </c>
      <c r="B226" s="63" t="s">
        <v>924</v>
      </c>
      <c r="C226" s="26" t="s">
        <v>925</v>
      </c>
      <c r="D226" s="26" t="s">
        <v>23</v>
      </c>
      <c r="E226" s="26" t="s">
        <v>707</v>
      </c>
      <c r="F226" s="27" t="s">
        <v>738</v>
      </c>
      <c r="G226" s="28" t="s">
        <v>925</v>
      </c>
      <c r="H226" s="28" t="s">
        <v>710</v>
      </c>
      <c r="I226" s="29" t="s">
        <v>28</v>
      </c>
      <c r="J226" s="26" t="s">
        <v>711</v>
      </c>
      <c r="K226" s="26" t="s">
        <v>740</v>
      </c>
      <c r="L226" s="18">
        <f>VLOOKUP(B226,'[1]Enrolment Data 2024'!$B$13:$I$636,8,FALSE)</f>
        <v>8</v>
      </c>
      <c r="M226" s="18">
        <v>9000</v>
      </c>
      <c r="N226" s="18">
        <f t="shared" si="19"/>
        <v>72000</v>
      </c>
      <c r="O226" s="18">
        <f>VLOOKUP(B226,'[1]Tranche 1 2024 Actuals'!$B$7:$R$521,17,FALSE)</f>
        <v>24300</v>
      </c>
      <c r="P226" s="18">
        <f>VLOOKUP(B226,'[1]Tranche 2 2024 Actuals'!$B$7:$T$486,19,FALSE)</f>
        <v>24300</v>
      </c>
      <c r="Q226" s="18">
        <f t="shared" si="22"/>
        <v>23400</v>
      </c>
      <c r="R226" s="18"/>
      <c r="S226" s="19">
        <f t="shared" si="20"/>
        <v>23400</v>
      </c>
      <c r="T226" s="69">
        <f t="shared" si="18"/>
        <v>23400</v>
      </c>
      <c r="U226" s="20" t="s">
        <v>31</v>
      </c>
    </row>
    <row r="227" spans="1:21" ht="15" customHeight="1" x14ac:dyDescent="0.25">
      <c r="A227" s="13">
        <v>225</v>
      </c>
      <c r="B227" s="63" t="s">
        <v>926</v>
      </c>
      <c r="C227" s="26" t="s">
        <v>927</v>
      </c>
      <c r="D227" s="26" t="s">
        <v>23</v>
      </c>
      <c r="E227" s="26" t="s">
        <v>24</v>
      </c>
      <c r="F227" s="27" t="s">
        <v>928</v>
      </c>
      <c r="G227" s="28" t="s">
        <v>819</v>
      </c>
      <c r="H227" s="28" t="s">
        <v>717</v>
      </c>
      <c r="I227" s="29" t="s">
        <v>28</v>
      </c>
      <c r="J227" s="26" t="s">
        <v>711</v>
      </c>
      <c r="K227" s="26" t="s">
        <v>820</v>
      </c>
      <c r="L227" s="18">
        <f>VLOOKUP(B227,'[1]Enrolment Data 2024'!$B$13:$I$636,8,FALSE)</f>
        <v>5</v>
      </c>
      <c r="M227" s="18">
        <v>9000</v>
      </c>
      <c r="N227" s="18">
        <f t="shared" si="19"/>
        <v>45000</v>
      </c>
      <c r="O227" s="18">
        <f>VLOOKUP(B227,'[1]Tranche 1 2024 Actuals'!$B$7:$R$521,17,FALSE)</f>
        <v>21600</v>
      </c>
      <c r="P227" s="18">
        <f>VLOOKUP(B227,'[1]Tranche 2 2024 Actuals'!$B$7:$T$486,19,FALSE)</f>
        <v>21600</v>
      </c>
      <c r="Q227" s="18">
        <f t="shared" si="22"/>
        <v>1800</v>
      </c>
      <c r="R227" s="18">
        <f>VLOOKUP(B227,'[2]ECCE Trnch 1 Master List'!B$3:T$679,19,FALSE)</f>
        <v>0</v>
      </c>
      <c r="S227" s="19">
        <f t="shared" si="20"/>
        <v>1800</v>
      </c>
      <c r="T227" s="69">
        <f t="shared" si="18"/>
        <v>1800</v>
      </c>
      <c r="U227" s="20" t="s">
        <v>31</v>
      </c>
    </row>
    <row r="228" spans="1:21" ht="15" customHeight="1" x14ac:dyDescent="0.25">
      <c r="A228" s="21">
        <v>226</v>
      </c>
      <c r="B228" s="63" t="s">
        <v>929</v>
      </c>
      <c r="C228" s="26" t="s">
        <v>930</v>
      </c>
      <c r="D228" s="26" t="s">
        <v>23</v>
      </c>
      <c r="E228" s="26" t="s">
        <v>707</v>
      </c>
      <c r="F228" s="27" t="s">
        <v>931</v>
      </c>
      <c r="G228" s="28" t="s">
        <v>932</v>
      </c>
      <c r="H228" s="28" t="s">
        <v>717</v>
      </c>
      <c r="I228" s="29" t="s">
        <v>28</v>
      </c>
      <c r="J228" s="26" t="s">
        <v>711</v>
      </c>
      <c r="K228" s="26" t="s">
        <v>933</v>
      </c>
      <c r="L228" s="18">
        <f>VLOOKUP(B228,'[1]Enrolment Data 2024'!$B$13:$I$636,8,FALSE)</f>
        <v>21</v>
      </c>
      <c r="M228" s="18">
        <v>9000</v>
      </c>
      <c r="N228" s="18">
        <f t="shared" si="19"/>
        <v>189000</v>
      </c>
      <c r="O228" s="18">
        <f>VLOOKUP(B228,'[1]Tranche 1 2024 Actuals'!$B$7:$R$521,17,FALSE)</f>
        <v>91800</v>
      </c>
      <c r="P228" s="18">
        <f>VLOOKUP(B228,'[1]Tranche 2 2024 Actuals'!$B$7:$T$486,19,FALSE)</f>
        <v>91800</v>
      </c>
      <c r="Q228" s="18">
        <f t="shared" si="22"/>
        <v>5400</v>
      </c>
      <c r="R228" s="18">
        <f>VLOOKUP(B228,'[2]ECCE Trnch 1 Master List'!B$3:T$679,19,FALSE)</f>
        <v>0</v>
      </c>
      <c r="S228" s="19">
        <f t="shared" si="20"/>
        <v>5400</v>
      </c>
      <c r="T228" s="69">
        <f t="shared" si="18"/>
        <v>5400</v>
      </c>
      <c r="U228" s="20" t="s">
        <v>31</v>
      </c>
    </row>
    <row r="229" spans="1:21" ht="15" customHeight="1" x14ac:dyDescent="0.25">
      <c r="A229" s="13">
        <v>227</v>
      </c>
      <c r="B229" s="63" t="s">
        <v>934</v>
      </c>
      <c r="C229" s="26" t="s">
        <v>935</v>
      </c>
      <c r="D229" s="26" t="s">
        <v>23</v>
      </c>
      <c r="E229" s="26" t="s">
        <v>721</v>
      </c>
      <c r="F229" s="27" t="s">
        <v>936</v>
      </c>
      <c r="G229" s="28" t="s">
        <v>937</v>
      </c>
      <c r="H229" s="28" t="s">
        <v>717</v>
      </c>
      <c r="I229" s="29" t="s">
        <v>28</v>
      </c>
      <c r="J229" s="26" t="s">
        <v>711</v>
      </c>
      <c r="K229" s="26" t="s">
        <v>938</v>
      </c>
      <c r="L229" s="18">
        <f>VLOOKUP(B229,'[1]Enrolment Data 2024'!$B$13:$I$636,8,FALSE)</f>
        <v>8</v>
      </c>
      <c r="M229" s="18">
        <v>9000</v>
      </c>
      <c r="N229" s="18">
        <f t="shared" si="19"/>
        <v>72000</v>
      </c>
      <c r="O229" s="18">
        <f>VLOOKUP(B229,'[1]Tranche 1 2024 Actuals'!$B$7:$R$521,17,FALSE)</f>
        <v>21600</v>
      </c>
      <c r="P229" s="18">
        <f>VLOOKUP(B229,'[1]Tranche 2 2024 Actuals'!$B$7:$T$486,19,FALSE)</f>
        <v>21600</v>
      </c>
      <c r="Q229" s="18">
        <f t="shared" si="22"/>
        <v>28800</v>
      </c>
      <c r="R229" s="18">
        <f>VLOOKUP(B229,'[2]ECCE Trnch 1 Master List'!B$3:T$679,19,FALSE)</f>
        <v>0</v>
      </c>
      <c r="S229" s="19">
        <f t="shared" si="20"/>
        <v>28800</v>
      </c>
      <c r="T229" s="69">
        <f t="shared" si="18"/>
        <v>28800</v>
      </c>
      <c r="U229" s="20" t="s">
        <v>31</v>
      </c>
    </row>
    <row r="230" spans="1:21" ht="15" customHeight="1" x14ac:dyDescent="0.25">
      <c r="A230" s="21">
        <v>228</v>
      </c>
      <c r="B230" s="63" t="s">
        <v>939</v>
      </c>
      <c r="C230" s="26" t="s">
        <v>940</v>
      </c>
      <c r="D230" s="26" t="s">
        <v>23</v>
      </c>
      <c r="E230" s="26" t="s">
        <v>707</v>
      </c>
      <c r="F230" s="27" t="s">
        <v>941</v>
      </c>
      <c r="G230" s="28" t="s">
        <v>940</v>
      </c>
      <c r="H230" s="28" t="s">
        <v>710</v>
      </c>
      <c r="I230" s="29" t="s">
        <v>28</v>
      </c>
      <c r="J230" s="26" t="s">
        <v>711</v>
      </c>
      <c r="K230" s="26" t="s">
        <v>942</v>
      </c>
      <c r="L230" s="18">
        <f>VLOOKUP(B230,'[1]Enrolment Data 2024'!$B$13:$I$636,8,FALSE)</f>
        <v>17</v>
      </c>
      <c r="M230" s="18">
        <v>9000</v>
      </c>
      <c r="N230" s="18">
        <f t="shared" si="19"/>
        <v>153000</v>
      </c>
      <c r="O230" s="18">
        <f>VLOOKUP(B230,'[1]Tranche 1 2024 Actuals'!$B$7:$R$521,17,FALSE)</f>
        <v>37800</v>
      </c>
      <c r="P230" s="18">
        <f>VLOOKUP(B230,'[1]Tranche 2 2024 Actuals'!$B$7:$T$486,19,FALSE)</f>
        <v>37800</v>
      </c>
      <c r="Q230" s="18">
        <f t="shared" si="22"/>
        <v>77400</v>
      </c>
      <c r="R230" s="18">
        <f>VLOOKUP(B230,'[2]ECCE Trnch 1 Master List'!B$3:T$679,19,FALSE)</f>
        <v>0</v>
      </c>
      <c r="S230" s="19">
        <f t="shared" si="20"/>
        <v>77400</v>
      </c>
      <c r="T230" s="69">
        <f t="shared" si="18"/>
        <v>77400</v>
      </c>
      <c r="U230" s="20" t="s">
        <v>31</v>
      </c>
    </row>
    <row r="231" spans="1:21" ht="15" customHeight="1" x14ac:dyDescent="0.25">
      <c r="A231" s="13">
        <v>229</v>
      </c>
      <c r="B231" s="63" t="s">
        <v>943</v>
      </c>
      <c r="C231" s="26" t="s">
        <v>944</v>
      </c>
      <c r="D231" s="26" t="s">
        <v>23</v>
      </c>
      <c r="E231" s="26" t="s">
        <v>721</v>
      </c>
      <c r="F231" s="27" t="s">
        <v>886</v>
      </c>
      <c r="G231" s="28" t="s">
        <v>887</v>
      </c>
      <c r="H231" s="28" t="s">
        <v>717</v>
      </c>
      <c r="I231" s="29" t="s">
        <v>28</v>
      </c>
      <c r="J231" s="26" t="s">
        <v>711</v>
      </c>
      <c r="K231" s="26" t="s">
        <v>888</v>
      </c>
      <c r="L231" s="18">
        <f>VLOOKUP(B231,'[1]Enrolment Data 2024'!$B$13:$I$636,8,FALSE)</f>
        <v>13</v>
      </c>
      <c r="M231" s="18">
        <v>9000</v>
      </c>
      <c r="N231" s="18">
        <f t="shared" si="19"/>
        <v>117000</v>
      </c>
      <c r="O231" s="18">
        <f>VLOOKUP(B231,'[1]Tranche 1 2024 Actuals'!$B$7:$R$521,17,FALSE)</f>
        <v>18900</v>
      </c>
      <c r="P231" s="18">
        <f>VLOOKUP(B231,'[1]Tranche 2 2024 Actuals'!$B$7:$T$486,19,FALSE)</f>
        <v>18900</v>
      </c>
      <c r="Q231" s="18">
        <f t="shared" si="22"/>
        <v>79200</v>
      </c>
      <c r="R231" s="18">
        <f>VLOOKUP(B231,'[2]ECCE Trnch 1 Master List'!B$3:T$679,19,FALSE)</f>
        <v>0</v>
      </c>
      <c r="S231" s="19">
        <f t="shared" si="20"/>
        <v>79200</v>
      </c>
      <c r="T231" s="69">
        <f t="shared" si="18"/>
        <v>79200</v>
      </c>
      <c r="U231" s="20" t="s">
        <v>31</v>
      </c>
    </row>
    <row r="232" spans="1:21" ht="15" customHeight="1" x14ac:dyDescent="0.25">
      <c r="A232" s="21">
        <v>230</v>
      </c>
      <c r="B232" s="63" t="s">
        <v>945</v>
      </c>
      <c r="C232" s="26" t="s">
        <v>946</v>
      </c>
      <c r="D232" s="26" t="s">
        <v>23</v>
      </c>
      <c r="E232" s="26" t="s">
        <v>707</v>
      </c>
      <c r="F232" s="27" t="s">
        <v>947</v>
      </c>
      <c r="G232" s="28" t="s">
        <v>946</v>
      </c>
      <c r="H232" s="28" t="s">
        <v>717</v>
      </c>
      <c r="I232" s="29" t="s">
        <v>28</v>
      </c>
      <c r="J232" s="26" t="s">
        <v>711</v>
      </c>
      <c r="K232" s="26" t="s">
        <v>948</v>
      </c>
      <c r="L232" s="18">
        <f>VLOOKUP(B232,'[1]Enrolment Data 2024'!$B$13:$I$636,8,FALSE)</f>
        <v>36</v>
      </c>
      <c r="M232" s="18">
        <v>9000</v>
      </c>
      <c r="N232" s="18">
        <f t="shared" si="19"/>
        <v>324000</v>
      </c>
      <c r="O232" s="18">
        <f>VLOOKUP(B232,'[1]Tranche 1 2024 Actuals'!$B$7:$R$521,17,FALSE)</f>
        <v>94500</v>
      </c>
      <c r="P232" s="18">
        <f>VLOOKUP(B232,'[1]Tranche 2 2024 Actuals'!$B$7:$T$486,19,FALSE)</f>
        <v>94500</v>
      </c>
      <c r="Q232" s="18">
        <f t="shared" si="22"/>
        <v>135000</v>
      </c>
      <c r="R232" s="18">
        <f>VLOOKUP(B232,'[2]ECCE Trnch 1 Master List'!B$3:T$679,19,FALSE)</f>
        <v>0</v>
      </c>
      <c r="S232" s="19">
        <f t="shared" si="20"/>
        <v>135000</v>
      </c>
      <c r="T232" s="69">
        <f t="shared" si="18"/>
        <v>135000</v>
      </c>
      <c r="U232" s="20" t="s">
        <v>31</v>
      </c>
    </row>
    <row r="233" spans="1:21" ht="15" customHeight="1" x14ac:dyDescent="0.25">
      <c r="A233" s="13">
        <v>231</v>
      </c>
      <c r="B233" s="63" t="s">
        <v>949</v>
      </c>
      <c r="C233" s="26" t="s">
        <v>950</v>
      </c>
      <c r="D233" s="26" t="s">
        <v>23</v>
      </c>
      <c r="E233" s="26" t="s">
        <v>24</v>
      </c>
      <c r="F233" s="41" t="s">
        <v>715</v>
      </c>
      <c r="G233" s="8" t="s">
        <v>951</v>
      </c>
      <c r="H233" s="8" t="s">
        <v>952</v>
      </c>
      <c r="I233" s="8" t="s">
        <v>953</v>
      </c>
      <c r="J233" s="8" t="s">
        <v>954</v>
      </c>
      <c r="K233" s="32" t="s">
        <v>718</v>
      </c>
      <c r="L233" s="18">
        <f>VLOOKUP(B233,'[1]Enrolment Data 2024'!$B$13:$I$636,8,FALSE)</f>
        <v>7</v>
      </c>
      <c r="M233" s="18">
        <v>9000</v>
      </c>
      <c r="N233" s="18">
        <f t="shared" si="19"/>
        <v>63000</v>
      </c>
      <c r="O233" s="18"/>
      <c r="P233" s="18"/>
      <c r="Q233" s="18">
        <f t="shared" si="22"/>
        <v>63000</v>
      </c>
      <c r="R233" s="18">
        <v>0</v>
      </c>
      <c r="S233" s="19">
        <f t="shared" si="20"/>
        <v>63000</v>
      </c>
      <c r="T233" s="69">
        <f t="shared" si="18"/>
        <v>63000</v>
      </c>
      <c r="U233" s="20" t="s">
        <v>31</v>
      </c>
    </row>
    <row r="234" spans="1:21" ht="15" customHeight="1" x14ac:dyDescent="0.25">
      <c r="A234" s="21">
        <v>232</v>
      </c>
      <c r="B234" s="63" t="s">
        <v>955</v>
      </c>
      <c r="C234" s="26" t="s">
        <v>956</v>
      </c>
      <c r="D234" s="26" t="s">
        <v>23</v>
      </c>
      <c r="E234" s="26" t="s">
        <v>24</v>
      </c>
      <c r="F234" s="27" t="s">
        <v>957</v>
      </c>
      <c r="G234" s="28" t="s">
        <v>958</v>
      </c>
      <c r="H234" s="28" t="s">
        <v>717</v>
      </c>
      <c r="I234" s="29" t="s">
        <v>28</v>
      </c>
      <c r="J234" s="26" t="s">
        <v>711</v>
      </c>
      <c r="K234" s="26" t="s">
        <v>959</v>
      </c>
      <c r="L234" s="18">
        <f>VLOOKUP(B234,'[1]Enrolment Data 2024'!$B$13:$I$636,8,FALSE)</f>
        <v>9</v>
      </c>
      <c r="M234" s="18">
        <v>9002</v>
      </c>
      <c r="N234" s="18">
        <f t="shared" si="19"/>
        <v>81018</v>
      </c>
      <c r="O234" s="18"/>
      <c r="P234" s="18"/>
      <c r="Q234" s="18">
        <f t="shared" si="22"/>
        <v>81018</v>
      </c>
      <c r="R234" s="18">
        <f>VLOOKUP(B234,'[2]ECCE Trnch 1 Master List'!B$3:T$679,19,FALSE)</f>
        <v>0</v>
      </c>
      <c r="S234" s="19">
        <f t="shared" si="20"/>
        <v>81018</v>
      </c>
      <c r="T234" s="69">
        <f t="shared" si="18"/>
        <v>81018</v>
      </c>
      <c r="U234" s="20" t="s">
        <v>31</v>
      </c>
    </row>
    <row r="235" spans="1:21" ht="15" customHeight="1" x14ac:dyDescent="0.25">
      <c r="A235" s="13">
        <v>233</v>
      </c>
      <c r="B235" s="63" t="s">
        <v>960</v>
      </c>
      <c r="C235" s="26" t="s">
        <v>961</v>
      </c>
      <c r="D235" s="26" t="s">
        <v>23</v>
      </c>
      <c r="E235" s="26" t="s">
        <v>721</v>
      </c>
      <c r="F235" s="27" t="s">
        <v>818</v>
      </c>
      <c r="G235" s="28" t="s">
        <v>819</v>
      </c>
      <c r="H235" s="28" t="s">
        <v>717</v>
      </c>
      <c r="I235" s="29" t="s">
        <v>28</v>
      </c>
      <c r="J235" s="26" t="s">
        <v>711</v>
      </c>
      <c r="K235" s="26" t="s">
        <v>820</v>
      </c>
      <c r="L235" s="18">
        <f>VLOOKUP(B235,'[1]Enrolment Data 2024'!$B$13:$I$636,8,FALSE)</f>
        <v>11</v>
      </c>
      <c r="M235" s="18">
        <v>9000</v>
      </c>
      <c r="N235" s="18">
        <f t="shared" si="19"/>
        <v>99000</v>
      </c>
      <c r="O235" s="18"/>
      <c r="P235" s="18"/>
      <c r="Q235" s="18">
        <f t="shared" si="22"/>
        <v>99000</v>
      </c>
      <c r="R235" s="18">
        <v>0</v>
      </c>
      <c r="S235" s="19">
        <f t="shared" si="20"/>
        <v>99000</v>
      </c>
      <c r="T235" s="69">
        <f t="shared" si="18"/>
        <v>99000</v>
      </c>
      <c r="U235" s="20" t="s">
        <v>31</v>
      </c>
    </row>
    <row r="236" spans="1:21" ht="15" customHeight="1" x14ac:dyDescent="0.25">
      <c r="A236" s="21">
        <v>234</v>
      </c>
      <c r="B236" s="62" t="s">
        <v>962</v>
      </c>
      <c r="C236" s="22" t="s">
        <v>963</v>
      </c>
      <c r="D236" s="22" t="s">
        <v>23</v>
      </c>
      <c r="E236" s="22" t="s">
        <v>721</v>
      </c>
      <c r="F236" s="23" t="s">
        <v>964</v>
      </c>
      <c r="G236" s="24" t="s">
        <v>965</v>
      </c>
      <c r="H236" s="24" t="s">
        <v>717</v>
      </c>
      <c r="I236" s="25" t="s">
        <v>28</v>
      </c>
      <c r="J236" s="22" t="s">
        <v>711</v>
      </c>
      <c r="K236" s="22" t="s">
        <v>966</v>
      </c>
      <c r="L236" s="18">
        <f>VLOOKUP(B236,'[1]Enrolment Data 2024'!$B$13:$I$636,8,FALSE)</f>
        <v>12</v>
      </c>
      <c r="M236" s="18">
        <v>9000</v>
      </c>
      <c r="N236" s="18">
        <f t="shared" si="19"/>
        <v>108000</v>
      </c>
      <c r="O236" s="18">
        <f>VLOOKUP(B236,'[1]Tranche 1 2024 Actuals'!$B$7:$R$521,17,FALSE)</f>
        <v>24300</v>
      </c>
      <c r="P236" s="18">
        <f>VLOOKUP(B236,'[1]Tranche 2 2024 Actuals'!$B$7:$T$486,19,FALSE)</f>
        <v>24300</v>
      </c>
      <c r="Q236" s="18">
        <f t="shared" si="22"/>
        <v>59400</v>
      </c>
      <c r="R236" s="18">
        <f>VLOOKUP(B236,'[2]ECCE Trnch 1 Master List'!B$3:T$679,19,FALSE)</f>
        <v>0</v>
      </c>
      <c r="S236" s="19">
        <f t="shared" si="20"/>
        <v>59400</v>
      </c>
      <c r="T236" s="69">
        <f t="shared" si="18"/>
        <v>59400</v>
      </c>
      <c r="U236" s="20" t="s">
        <v>31</v>
      </c>
    </row>
    <row r="237" spans="1:21" ht="15" customHeight="1" x14ac:dyDescent="0.25">
      <c r="A237" s="13">
        <v>235</v>
      </c>
      <c r="B237" s="62" t="s">
        <v>967</v>
      </c>
      <c r="C237" s="22" t="s">
        <v>968</v>
      </c>
      <c r="D237" s="22" t="s">
        <v>23</v>
      </c>
      <c r="E237" s="22" t="s">
        <v>24</v>
      </c>
      <c r="F237" s="35" t="s">
        <v>969</v>
      </c>
      <c r="G237" s="24" t="s">
        <v>958</v>
      </c>
      <c r="H237" s="24" t="s">
        <v>717</v>
      </c>
      <c r="I237" s="25" t="s">
        <v>28</v>
      </c>
      <c r="J237" s="22" t="s">
        <v>711</v>
      </c>
      <c r="K237" s="22" t="s">
        <v>959</v>
      </c>
      <c r="L237" s="18">
        <f>VLOOKUP(B237,'[1]Enrolment Data 2024'!$B$13:$I$636,8,FALSE)</f>
        <v>9</v>
      </c>
      <c r="M237" s="18">
        <v>9000</v>
      </c>
      <c r="N237" s="18">
        <f t="shared" si="19"/>
        <v>81000</v>
      </c>
      <c r="O237" s="18"/>
      <c r="P237" s="18"/>
      <c r="Q237" s="18">
        <f t="shared" si="22"/>
        <v>81000</v>
      </c>
      <c r="R237" s="18"/>
      <c r="S237" s="19">
        <f t="shared" si="20"/>
        <v>81000</v>
      </c>
      <c r="T237" s="69">
        <f t="shared" si="18"/>
        <v>81000</v>
      </c>
      <c r="U237" s="20" t="s">
        <v>31</v>
      </c>
    </row>
    <row r="238" spans="1:21" ht="15" customHeight="1" x14ac:dyDescent="0.25">
      <c r="A238" s="21">
        <v>236</v>
      </c>
      <c r="B238" s="62" t="s">
        <v>970</v>
      </c>
      <c r="C238" s="22" t="s">
        <v>971</v>
      </c>
      <c r="D238" s="22" t="s">
        <v>23</v>
      </c>
      <c r="E238" s="22" t="s">
        <v>24</v>
      </c>
      <c r="F238" s="35" t="s">
        <v>972</v>
      </c>
      <c r="G238" s="24" t="s">
        <v>973</v>
      </c>
      <c r="H238" s="24" t="s">
        <v>717</v>
      </c>
      <c r="I238" s="25" t="s">
        <v>28</v>
      </c>
      <c r="J238" s="22" t="s">
        <v>711</v>
      </c>
      <c r="K238" s="36" t="s">
        <v>974</v>
      </c>
      <c r="L238" s="18">
        <f>VLOOKUP(B238,'[1]Enrolment Data 2024'!$B$13:$I$636,8,FALSE)</f>
        <v>13</v>
      </c>
      <c r="M238" s="18">
        <v>9000</v>
      </c>
      <c r="N238" s="18">
        <f t="shared" si="19"/>
        <v>117000</v>
      </c>
      <c r="O238" s="18">
        <f>VLOOKUP(B238,'[1]Tranche 1 2024 Actuals'!$B$7:$R$521,17,FALSE)</f>
        <v>21600</v>
      </c>
      <c r="P238" s="18">
        <f>VLOOKUP(B238,'[1]Tranche 2 2024 Actuals'!$B$7:$T$486,19,FALSE)</f>
        <v>21600</v>
      </c>
      <c r="Q238" s="18">
        <f t="shared" si="22"/>
        <v>73800</v>
      </c>
      <c r="R238" s="18">
        <f>VLOOKUP(B238,'[2]ECCE Trnch 1 Master List'!B$3:T$679,19,FALSE)</f>
        <v>0</v>
      </c>
      <c r="S238" s="19">
        <f t="shared" si="20"/>
        <v>73800</v>
      </c>
      <c r="T238" s="69">
        <f t="shared" si="18"/>
        <v>73800</v>
      </c>
      <c r="U238" s="20" t="s">
        <v>31</v>
      </c>
    </row>
    <row r="239" spans="1:21" ht="15" customHeight="1" x14ac:dyDescent="0.25">
      <c r="A239" s="13">
        <v>237</v>
      </c>
      <c r="B239" s="62" t="s">
        <v>975</v>
      </c>
      <c r="C239" s="22" t="s">
        <v>976</v>
      </c>
      <c r="D239" s="22" t="s">
        <v>23</v>
      </c>
      <c r="E239" s="22" t="s">
        <v>24</v>
      </c>
      <c r="F239" s="23" t="s">
        <v>964</v>
      </c>
      <c r="G239" s="24" t="s">
        <v>965</v>
      </c>
      <c r="H239" s="24" t="s">
        <v>717</v>
      </c>
      <c r="I239" s="25" t="s">
        <v>28</v>
      </c>
      <c r="J239" s="22" t="s">
        <v>711</v>
      </c>
      <c r="K239" s="22" t="s">
        <v>966</v>
      </c>
      <c r="L239" s="18">
        <f>VLOOKUP(B239,'[1]Enrolment Data 2024'!$B$13:$I$636,8,FALSE)</f>
        <v>3</v>
      </c>
      <c r="M239" s="18">
        <v>9000</v>
      </c>
      <c r="N239" s="18">
        <f t="shared" si="19"/>
        <v>27000</v>
      </c>
      <c r="O239" s="18"/>
      <c r="P239" s="18"/>
      <c r="Q239" s="18">
        <f t="shared" si="22"/>
        <v>27000</v>
      </c>
      <c r="R239" s="18">
        <f>VLOOKUP(B239,'[2]ECCE Trnch 1 Master List'!B$3:T$679,19,FALSE)</f>
        <v>0</v>
      </c>
      <c r="S239" s="19">
        <f t="shared" si="20"/>
        <v>27000</v>
      </c>
      <c r="T239" s="69">
        <f t="shared" si="18"/>
        <v>27000</v>
      </c>
      <c r="U239" s="20" t="s">
        <v>31</v>
      </c>
    </row>
    <row r="240" spans="1:21" ht="15" customHeight="1" x14ac:dyDescent="0.25">
      <c r="A240" s="21">
        <v>238</v>
      </c>
      <c r="B240" s="62" t="s">
        <v>977</v>
      </c>
      <c r="C240" s="22" t="s">
        <v>978</v>
      </c>
      <c r="D240" s="22" t="s">
        <v>23</v>
      </c>
      <c r="E240" s="22" t="s">
        <v>721</v>
      </c>
      <c r="F240" s="23" t="s">
        <v>964</v>
      </c>
      <c r="G240" s="24" t="s">
        <v>965</v>
      </c>
      <c r="H240" s="24" t="s">
        <v>717</v>
      </c>
      <c r="I240" s="25" t="s">
        <v>28</v>
      </c>
      <c r="J240" s="22" t="s">
        <v>711</v>
      </c>
      <c r="K240" s="22" t="s">
        <v>966</v>
      </c>
      <c r="L240" s="18">
        <f>VLOOKUP(B240,'[1]Enrolment Data 2024'!$B$13:$I$636,8,FALSE)</f>
        <v>5</v>
      </c>
      <c r="M240" s="18">
        <v>9000</v>
      </c>
      <c r="N240" s="18">
        <f t="shared" si="19"/>
        <v>45000</v>
      </c>
      <c r="O240" s="18"/>
      <c r="P240" s="18"/>
      <c r="Q240" s="18">
        <f t="shared" si="22"/>
        <v>45000</v>
      </c>
      <c r="R240" s="18">
        <f>VLOOKUP(B240,'[2]ECCE Trnch 1 Master List'!B$3:T$679,19,FALSE)</f>
        <v>0</v>
      </c>
      <c r="S240" s="19">
        <f t="shared" si="20"/>
        <v>45000</v>
      </c>
      <c r="T240" s="69">
        <f t="shared" si="18"/>
        <v>45000</v>
      </c>
      <c r="U240" s="20" t="s">
        <v>31</v>
      </c>
    </row>
    <row r="241" spans="1:21" ht="15" customHeight="1" x14ac:dyDescent="0.25">
      <c r="A241" s="13">
        <v>239</v>
      </c>
      <c r="B241" s="62" t="s">
        <v>979</v>
      </c>
      <c r="C241" s="22" t="s">
        <v>980</v>
      </c>
      <c r="D241" s="22" t="s">
        <v>23</v>
      </c>
      <c r="E241" s="22" t="s">
        <v>721</v>
      </c>
      <c r="F241" s="23" t="s">
        <v>981</v>
      </c>
      <c r="G241" s="24" t="s">
        <v>982</v>
      </c>
      <c r="H241" s="24" t="s">
        <v>717</v>
      </c>
      <c r="I241" s="25" t="s">
        <v>28</v>
      </c>
      <c r="J241" s="22" t="s">
        <v>711</v>
      </c>
      <c r="K241" s="22" t="s">
        <v>983</v>
      </c>
      <c r="L241" s="18">
        <f>VLOOKUP(B241,'[1]Enrolment Data 2024'!$B$13:$I$636,8,FALSE)</f>
        <v>8</v>
      </c>
      <c r="M241" s="18">
        <v>9000</v>
      </c>
      <c r="N241" s="18">
        <f t="shared" si="19"/>
        <v>72000</v>
      </c>
      <c r="O241" s="18">
        <f>VLOOKUP(B241,'[1]Tranche 1 2024 Actuals'!$B$7:$R$521,17,FALSE)</f>
        <v>24300</v>
      </c>
      <c r="P241" s="18">
        <f>VLOOKUP(B241,'[1]Tranche 2 2024 Actuals'!$B$7:$T$486,19,FALSE)</f>
        <v>24300</v>
      </c>
      <c r="Q241" s="18">
        <f t="shared" si="22"/>
        <v>23400</v>
      </c>
      <c r="R241" s="18">
        <f>VLOOKUP(B241,'[2]ECCE Trnch 1 Master List'!B$3:T$679,19,FALSE)</f>
        <v>0</v>
      </c>
      <c r="S241" s="19">
        <f t="shared" si="20"/>
        <v>23400</v>
      </c>
      <c r="T241" s="69">
        <f t="shared" si="18"/>
        <v>23400</v>
      </c>
      <c r="U241" s="20" t="s">
        <v>31</v>
      </c>
    </row>
    <row r="242" spans="1:21" ht="15" customHeight="1" x14ac:dyDescent="0.25">
      <c r="A242" s="21">
        <v>240</v>
      </c>
      <c r="B242" s="62" t="s">
        <v>984</v>
      </c>
      <c r="C242" s="22" t="s">
        <v>985</v>
      </c>
      <c r="D242" s="22" t="s">
        <v>23</v>
      </c>
      <c r="E242" s="22" t="s">
        <v>721</v>
      </c>
      <c r="F242" s="23" t="s">
        <v>759</v>
      </c>
      <c r="G242" s="24" t="s">
        <v>842</v>
      </c>
      <c r="H242" s="24" t="s">
        <v>710</v>
      </c>
      <c r="I242" s="25" t="s">
        <v>28</v>
      </c>
      <c r="J242" s="22" t="s">
        <v>711</v>
      </c>
      <c r="K242" s="22" t="s">
        <v>761</v>
      </c>
      <c r="L242" s="18">
        <f>VLOOKUP(B242,'[1]Enrolment Data 2024'!$B$13:$I$636,8,FALSE)</f>
        <v>9</v>
      </c>
      <c r="M242" s="18">
        <v>9000</v>
      </c>
      <c r="N242" s="18">
        <f t="shared" si="19"/>
        <v>81000</v>
      </c>
      <c r="O242" s="18">
        <f>VLOOKUP(B242,'[1]Tranche 1 2024 Actuals'!$B$7:$R$521,17,FALSE)</f>
        <v>32400</v>
      </c>
      <c r="P242" s="18">
        <f>VLOOKUP(B242,'[1]Tranche 2 2024 Actuals'!$B$7:$T$486,19,FALSE)</f>
        <v>32400</v>
      </c>
      <c r="Q242" s="18">
        <f t="shared" si="22"/>
        <v>16200</v>
      </c>
      <c r="R242" s="18">
        <f>VLOOKUP(B242,'[2]ECCE Trnch 1 Master List'!B$3:T$679,19,FALSE)</f>
        <v>0</v>
      </c>
      <c r="S242" s="19">
        <f t="shared" si="20"/>
        <v>16200</v>
      </c>
      <c r="T242" s="69">
        <f t="shared" si="18"/>
        <v>16200</v>
      </c>
      <c r="U242" s="20" t="s">
        <v>31</v>
      </c>
    </row>
    <row r="243" spans="1:21" ht="15" customHeight="1" x14ac:dyDescent="0.25">
      <c r="A243" s="13">
        <v>241</v>
      </c>
      <c r="B243" s="62" t="s">
        <v>986</v>
      </c>
      <c r="C243" s="22" t="s">
        <v>987</v>
      </c>
      <c r="D243" s="22" t="s">
        <v>23</v>
      </c>
      <c r="E243" s="22" t="s">
        <v>707</v>
      </c>
      <c r="F243" s="23" t="s">
        <v>988</v>
      </c>
      <c r="G243" s="24" t="s">
        <v>987</v>
      </c>
      <c r="H243" s="24" t="s">
        <v>717</v>
      </c>
      <c r="I243" s="25" t="s">
        <v>28</v>
      </c>
      <c r="J243" s="22" t="s">
        <v>711</v>
      </c>
      <c r="K243" s="22" t="s">
        <v>989</v>
      </c>
      <c r="L243" s="18">
        <f>VLOOKUP(B243,'[1]Enrolment Data 2024'!$B$13:$I$636,8,FALSE)</f>
        <v>24</v>
      </c>
      <c r="M243" s="18">
        <v>9000</v>
      </c>
      <c r="N243" s="18">
        <f t="shared" si="19"/>
        <v>216000</v>
      </c>
      <c r="O243" s="18">
        <f>VLOOKUP(B243,'[1]Tranche 1 2024 Actuals'!$B$7:$R$521,17,FALSE)</f>
        <v>64800</v>
      </c>
      <c r="P243" s="18">
        <f>VLOOKUP(B243,'[1]Tranche 2 2024 Actuals'!$B$7:$T$486,19,FALSE)</f>
        <v>64800</v>
      </c>
      <c r="Q243" s="18">
        <f t="shared" si="22"/>
        <v>86400</v>
      </c>
      <c r="R243" s="18"/>
      <c r="S243" s="19">
        <f t="shared" si="20"/>
        <v>86400</v>
      </c>
      <c r="T243" s="69">
        <f t="shared" si="18"/>
        <v>86400</v>
      </c>
      <c r="U243" s="20" t="s">
        <v>31</v>
      </c>
    </row>
    <row r="244" spans="1:21" ht="15" customHeight="1" x14ac:dyDescent="0.25">
      <c r="A244" s="21">
        <v>242</v>
      </c>
      <c r="B244" s="62" t="s">
        <v>990</v>
      </c>
      <c r="C244" s="22" t="s">
        <v>991</v>
      </c>
      <c r="D244" s="22" t="s">
        <v>23</v>
      </c>
      <c r="E244" s="22" t="s">
        <v>721</v>
      </c>
      <c r="F244" s="23" t="s">
        <v>811</v>
      </c>
      <c r="G244" s="24" t="s">
        <v>992</v>
      </c>
      <c r="H244" s="24" t="s">
        <v>717</v>
      </c>
      <c r="I244" s="25" t="s">
        <v>28</v>
      </c>
      <c r="J244" s="22" t="s">
        <v>711</v>
      </c>
      <c r="K244" s="22" t="s">
        <v>813</v>
      </c>
      <c r="L244" s="18">
        <f>VLOOKUP(B244,'[1]Enrolment Data 2024'!$B$13:$I$636,8,FALSE)</f>
        <v>28</v>
      </c>
      <c r="M244" s="18">
        <v>9000</v>
      </c>
      <c r="N244" s="18">
        <f t="shared" si="19"/>
        <v>252000</v>
      </c>
      <c r="O244" s="18"/>
      <c r="P244" s="18">
        <f>VLOOKUP(B244,'[1]Tranche 2 2024 Actuals'!$B$7:$T$486,19,FALSE)</f>
        <v>221400</v>
      </c>
      <c r="Q244" s="18">
        <f>N244-O244-P244</f>
        <v>30600</v>
      </c>
      <c r="R244" s="18">
        <f>VLOOKUP(B244,'[2]ECCE Trnch 1 Master List'!B$3:T$679,19,FALSE)</f>
        <v>0</v>
      </c>
      <c r="S244" s="19">
        <f t="shared" si="20"/>
        <v>30600</v>
      </c>
      <c r="T244" s="69">
        <f t="shared" si="18"/>
        <v>30600</v>
      </c>
      <c r="U244" s="20" t="s">
        <v>31</v>
      </c>
    </row>
    <row r="245" spans="1:21" ht="15" customHeight="1" x14ac:dyDescent="0.25">
      <c r="A245" s="13">
        <v>243</v>
      </c>
      <c r="B245" s="62" t="s">
        <v>993</v>
      </c>
      <c r="C245" s="22" t="s">
        <v>994</v>
      </c>
      <c r="D245" s="22" t="s">
        <v>23</v>
      </c>
      <c r="E245" s="22" t="s">
        <v>707</v>
      </c>
      <c r="F245" s="23" t="s">
        <v>995</v>
      </c>
      <c r="G245" s="24" t="s">
        <v>996</v>
      </c>
      <c r="H245" s="24" t="s">
        <v>717</v>
      </c>
      <c r="I245" s="25" t="s">
        <v>28</v>
      </c>
      <c r="J245" s="22" t="s">
        <v>711</v>
      </c>
      <c r="K245" s="22" t="s">
        <v>997</v>
      </c>
      <c r="L245" s="18">
        <f>VLOOKUP(B245,'[1]Enrolment Data 2024'!$B$13:$I$636,8,FALSE)</f>
        <v>5</v>
      </c>
      <c r="M245" s="18">
        <v>9000</v>
      </c>
      <c r="N245" s="18">
        <f t="shared" si="19"/>
        <v>45000</v>
      </c>
      <c r="O245" s="18"/>
      <c r="P245" s="18"/>
      <c r="Q245" s="18">
        <f>N245-O245-P245</f>
        <v>45000</v>
      </c>
      <c r="R245" s="18">
        <f>VLOOKUP(B245,'[2]ECCE Trnch 1 Master List'!B$3:T$679,19,FALSE)</f>
        <v>0</v>
      </c>
      <c r="S245" s="19">
        <f t="shared" si="20"/>
        <v>45000</v>
      </c>
      <c r="T245" s="69">
        <f t="shared" si="18"/>
        <v>45000</v>
      </c>
      <c r="U245" s="20" t="s">
        <v>31</v>
      </c>
    </row>
    <row r="246" spans="1:21" ht="15" customHeight="1" x14ac:dyDescent="0.25">
      <c r="A246" s="21">
        <v>244</v>
      </c>
      <c r="B246" s="62" t="s">
        <v>998</v>
      </c>
      <c r="C246" s="22" t="s">
        <v>999</v>
      </c>
      <c r="D246" s="22" t="s">
        <v>23</v>
      </c>
      <c r="E246" s="22" t="s">
        <v>721</v>
      </c>
      <c r="F246" s="23" t="s">
        <v>1000</v>
      </c>
      <c r="G246" s="24" t="s">
        <v>709</v>
      </c>
      <c r="H246" s="24" t="s">
        <v>710</v>
      </c>
      <c r="I246" s="25" t="s">
        <v>28</v>
      </c>
      <c r="J246" s="22" t="s">
        <v>711</v>
      </c>
      <c r="K246" s="22" t="s">
        <v>1001</v>
      </c>
      <c r="L246" s="18">
        <f>VLOOKUP(B246,'[1]Enrolment Data 2024'!$B$13:$I$636,8,FALSE)</f>
        <v>5</v>
      </c>
      <c r="M246" s="18">
        <v>9000</v>
      </c>
      <c r="N246" s="18">
        <f t="shared" si="19"/>
        <v>45000</v>
      </c>
      <c r="O246" s="18">
        <f>VLOOKUP(B246,'[1]Tranche 1 2024 Actuals'!$B$7:$R$521,17,FALSE)</f>
        <v>21600</v>
      </c>
      <c r="P246" s="18">
        <f>VLOOKUP(B246,'[1]Tranche 2 2024 Actuals'!$B$7:$T$486,19,FALSE)</f>
        <v>21600</v>
      </c>
      <c r="Q246" s="18">
        <f t="shared" ref="Q246:Q261" si="23">N246-O246-P246</f>
        <v>1800</v>
      </c>
      <c r="R246" s="18">
        <f>VLOOKUP(B246,'[2]ECCE Trnch 1 Master List'!B$3:T$679,19,FALSE)</f>
        <v>0</v>
      </c>
      <c r="S246" s="19">
        <f t="shared" si="20"/>
        <v>1800</v>
      </c>
      <c r="T246" s="69">
        <f t="shared" si="18"/>
        <v>1800</v>
      </c>
      <c r="U246" s="20" t="s">
        <v>31</v>
      </c>
    </row>
    <row r="247" spans="1:21" ht="15" customHeight="1" x14ac:dyDescent="0.25">
      <c r="A247" s="13">
        <v>245</v>
      </c>
      <c r="B247" s="62" t="s">
        <v>1002</v>
      </c>
      <c r="C247" s="22" t="s">
        <v>1003</v>
      </c>
      <c r="D247" s="22" t="s">
        <v>23</v>
      </c>
      <c r="E247" s="22" t="s">
        <v>707</v>
      </c>
      <c r="F247" s="23" t="s">
        <v>917</v>
      </c>
      <c r="G247" s="24" t="s">
        <v>918</v>
      </c>
      <c r="H247" s="24" t="s">
        <v>717</v>
      </c>
      <c r="I247" s="25" t="s">
        <v>28</v>
      </c>
      <c r="J247" s="22" t="s">
        <v>711</v>
      </c>
      <c r="K247" s="22" t="s">
        <v>919</v>
      </c>
      <c r="L247" s="18">
        <f>VLOOKUP(B247,'[1]Enrolment Data 2024'!$B$13:$I$636,8,FALSE)</f>
        <v>117</v>
      </c>
      <c r="M247" s="18">
        <v>9000</v>
      </c>
      <c r="N247" s="18">
        <f t="shared" si="19"/>
        <v>1053000</v>
      </c>
      <c r="O247" s="18">
        <f>VLOOKUP(B247,'[1]Tranche 1 2024 Actuals'!$B$7:$R$521,17,FALSE)</f>
        <v>318600</v>
      </c>
      <c r="P247" s="18">
        <f>VLOOKUP(B247,'[1]Tranche 2 2024 Actuals'!$B$7:$T$486,19,FALSE)</f>
        <v>318600</v>
      </c>
      <c r="Q247" s="18">
        <f t="shared" si="23"/>
        <v>415800</v>
      </c>
      <c r="R247" s="18">
        <f>VLOOKUP(B247,'[2]ECCE Trnch 1 Master List'!B$3:T$679,19,FALSE)</f>
        <v>0</v>
      </c>
      <c r="S247" s="19">
        <f t="shared" si="20"/>
        <v>415800</v>
      </c>
      <c r="T247" s="69">
        <f t="shared" si="18"/>
        <v>415800</v>
      </c>
      <c r="U247" s="20" t="s">
        <v>31</v>
      </c>
    </row>
    <row r="248" spans="1:21" ht="15" customHeight="1" x14ac:dyDescent="0.25">
      <c r="A248" s="21">
        <v>246</v>
      </c>
      <c r="B248" s="62" t="s">
        <v>1004</v>
      </c>
      <c r="C248" s="22" t="s">
        <v>1005</v>
      </c>
      <c r="D248" s="22" t="s">
        <v>23</v>
      </c>
      <c r="E248" s="22" t="s">
        <v>707</v>
      </c>
      <c r="F248" s="23" t="s">
        <v>1006</v>
      </c>
      <c r="G248" s="24" t="s">
        <v>1007</v>
      </c>
      <c r="H248" s="24" t="s">
        <v>717</v>
      </c>
      <c r="I248" s="25" t="s">
        <v>28</v>
      </c>
      <c r="J248" s="22" t="s">
        <v>711</v>
      </c>
      <c r="K248" s="22" t="s">
        <v>1008</v>
      </c>
      <c r="L248" s="18">
        <f>VLOOKUP(B248,'[1]Enrolment Data 2024'!$B$13:$I$636,8,FALSE)</f>
        <v>60</v>
      </c>
      <c r="M248" s="18">
        <v>9000</v>
      </c>
      <c r="N248" s="18">
        <f t="shared" si="19"/>
        <v>540000</v>
      </c>
      <c r="O248" s="18">
        <f>VLOOKUP(B248,'[1]Tranche 1 2024 Actuals'!$B$7:$R$521,17,FALSE)</f>
        <v>167400</v>
      </c>
      <c r="P248" s="18">
        <f>VLOOKUP(B248,'[1]Tranche 2 2024 Actuals'!$B$7:$T$486,19,FALSE)</f>
        <v>167400</v>
      </c>
      <c r="Q248" s="18">
        <f t="shared" si="23"/>
        <v>205200</v>
      </c>
      <c r="R248" s="18">
        <f>VLOOKUP(B248,'[2]ECCE Trnch 1 Master List'!B$3:T$679,19,FALSE)</f>
        <v>0</v>
      </c>
      <c r="S248" s="19">
        <f t="shared" si="20"/>
        <v>205200</v>
      </c>
      <c r="T248" s="69">
        <f t="shared" si="18"/>
        <v>205200</v>
      </c>
      <c r="U248" s="20" t="s">
        <v>31</v>
      </c>
    </row>
    <row r="249" spans="1:21" ht="15" customHeight="1" x14ac:dyDescent="0.25">
      <c r="A249" s="13">
        <v>247</v>
      </c>
      <c r="B249" s="62" t="s">
        <v>1009</v>
      </c>
      <c r="C249" s="22" t="s">
        <v>1010</v>
      </c>
      <c r="D249" s="22" t="s">
        <v>23</v>
      </c>
      <c r="E249" s="22" t="s">
        <v>707</v>
      </c>
      <c r="F249" s="23" t="s">
        <v>1011</v>
      </c>
      <c r="G249" s="24" t="s">
        <v>1012</v>
      </c>
      <c r="H249" s="24" t="s">
        <v>717</v>
      </c>
      <c r="I249" s="25" t="s">
        <v>28</v>
      </c>
      <c r="J249" s="22" t="s">
        <v>711</v>
      </c>
      <c r="K249" s="22" t="s">
        <v>1013</v>
      </c>
      <c r="L249" s="18">
        <f>VLOOKUP(B249,'[1]Enrolment Data 2024'!$B$13:$I$636,8,FALSE)</f>
        <v>33</v>
      </c>
      <c r="M249" s="18">
        <v>9000</v>
      </c>
      <c r="N249" s="18">
        <f t="shared" si="19"/>
        <v>297000</v>
      </c>
      <c r="O249" s="18">
        <f>VLOOKUP(B249,'[1]Tranche 1 2024 Actuals'!$B$7:$R$521,17,FALSE)</f>
        <v>35100</v>
      </c>
      <c r="P249" s="18">
        <f>VLOOKUP(B249,'[1]Tranche 2 2024 Actuals'!$B$7:$T$486,19,FALSE)</f>
        <v>35100</v>
      </c>
      <c r="Q249" s="18">
        <f t="shared" si="23"/>
        <v>226800</v>
      </c>
      <c r="R249" s="18">
        <f>VLOOKUP(B249,'[2]ECCE Trnch 1 Master List'!B$3:T$679,19,FALSE)</f>
        <v>0</v>
      </c>
      <c r="S249" s="19">
        <f t="shared" si="20"/>
        <v>226800</v>
      </c>
      <c r="T249" s="69">
        <f t="shared" si="18"/>
        <v>226800</v>
      </c>
      <c r="U249" s="20" t="s">
        <v>31</v>
      </c>
    </row>
    <row r="250" spans="1:21" ht="15" customHeight="1" x14ac:dyDescent="0.25">
      <c r="A250" s="21">
        <v>248</v>
      </c>
      <c r="B250" s="62" t="s">
        <v>1014</v>
      </c>
      <c r="C250" s="22" t="s">
        <v>1015</v>
      </c>
      <c r="D250" s="22" t="s">
        <v>23</v>
      </c>
      <c r="E250" s="22" t="s">
        <v>24</v>
      </c>
      <c r="F250" s="35" t="s">
        <v>917</v>
      </c>
      <c r="G250" s="24" t="s">
        <v>1016</v>
      </c>
      <c r="H250" s="24" t="s">
        <v>717</v>
      </c>
      <c r="I250" s="25" t="s">
        <v>28</v>
      </c>
      <c r="J250" s="22" t="s">
        <v>711</v>
      </c>
      <c r="K250" s="36" t="s">
        <v>919</v>
      </c>
      <c r="L250" s="18">
        <f>VLOOKUP(B250,'[1]Enrolment Data 2024'!$B$13:$I$636,8,FALSE)</f>
        <v>30</v>
      </c>
      <c r="M250" s="18">
        <v>9000</v>
      </c>
      <c r="N250" s="18">
        <f t="shared" si="19"/>
        <v>270000</v>
      </c>
      <c r="O250" s="18">
        <f>VLOOKUP(B250,'[1]Tranche 1 2024 Actuals'!$B$7:$R$521,17,FALSE)</f>
        <v>56700</v>
      </c>
      <c r="P250" s="18">
        <f>VLOOKUP(B250,'[1]Tranche 2 2024 Actuals'!$B$7:$T$486,19,FALSE)</f>
        <v>56700</v>
      </c>
      <c r="Q250" s="18">
        <f t="shared" si="23"/>
        <v>156600</v>
      </c>
      <c r="R250" s="18"/>
      <c r="S250" s="19">
        <f t="shared" si="20"/>
        <v>156600</v>
      </c>
      <c r="T250" s="69">
        <f t="shared" si="18"/>
        <v>156600</v>
      </c>
      <c r="U250" s="20" t="s">
        <v>31</v>
      </c>
    </row>
    <row r="251" spans="1:21" ht="15" customHeight="1" x14ac:dyDescent="0.25">
      <c r="A251" s="13">
        <v>249</v>
      </c>
      <c r="B251" s="63" t="s">
        <v>1017</v>
      </c>
      <c r="C251" s="26" t="s">
        <v>1018</v>
      </c>
      <c r="D251" s="26" t="s">
        <v>23</v>
      </c>
      <c r="E251" s="26" t="s">
        <v>24</v>
      </c>
      <c r="F251" s="33" t="s">
        <v>1019</v>
      </c>
      <c r="G251" s="28" t="s">
        <v>1020</v>
      </c>
      <c r="H251" s="28" t="s">
        <v>717</v>
      </c>
      <c r="I251" s="29" t="s">
        <v>28</v>
      </c>
      <c r="J251" s="26" t="s">
        <v>711</v>
      </c>
      <c r="K251" s="34" t="s">
        <v>1021</v>
      </c>
      <c r="L251" s="18">
        <f>VLOOKUP(B251,'[1]Enrolment Data 2024'!$B$13:$I$636,8,FALSE)</f>
        <v>8</v>
      </c>
      <c r="M251" s="18">
        <v>9000</v>
      </c>
      <c r="N251" s="18">
        <f t="shared" si="19"/>
        <v>72000</v>
      </c>
      <c r="O251" s="18">
        <f>VLOOKUP(B251,'[1]Tranche 1 2024 Actuals'!$B$7:$R$521,17,FALSE)</f>
        <v>27000</v>
      </c>
      <c r="P251" s="18">
        <f>VLOOKUP(B251,'[1]Tranche 2 2024 Actuals'!$B$7:$T$486,19,FALSE)</f>
        <v>27000</v>
      </c>
      <c r="Q251" s="18">
        <f t="shared" si="23"/>
        <v>18000</v>
      </c>
      <c r="R251" s="18">
        <f>VLOOKUP(B251,'[2]ECCE Trnch 1 Master List'!B$3:T$679,19,FALSE)</f>
        <v>0</v>
      </c>
      <c r="S251" s="19">
        <f t="shared" si="20"/>
        <v>18000</v>
      </c>
      <c r="T251" s="69">
        <f t="shared" si="18"/>
        <v>18000</v>
      </c>
      <c r="U251" s="20" t="s">
        <v>31</v>
      </c>
    </row>
    <row r="252" spans="1:21" ht="15" customHeight="1" x14ac:dyDescent="0.25">
      <c r="A252" s="21">
        <v>250</v>
      </c>
      <c r="B252" s="62" t="s">
        <v>1022</v>
      </c>
      <c r="C252" s="22" t="s">
        <v>1023</v>
      </c>
      <c r="D252" s="22" t="s">
        <v>23</v>
      </c>
      <c r="E252" s="22" t="s">
        <v>707</v>
      </c>
      <c r="F252" s="23" t="s">
        <v>1024</v>
      </c>
      <c r="G252" s="24" t="s">
        <v>1025</v>
      </c>
      <c r="H252" s="24" t="s">
        <v>717</v>
      </c>
      <c r="I252" s="25" t="s">
        <v>28</v>
      </c>
      <c r="J252" s="22" t="s">
        <v>711</v>
      </c>
      <c r="K252" s="22" t="s">
        <v>1026</v>
      </c>
      <c r="L252" s="18">
        <f>VLOOKUP(B252,'[1]Enrolment Data 2024'!$B$13:$I$636,8,FALSE)</f>
        <v>80</v>
      </c>
      <c r="M252" s="18">
        <v>9000</v>
      </c>
      <c r="N252" s="18">
        <f t="shared" si="19"/>
        <v>720000</v>
      </c>
      <c r="O252" s="18">
        <f>VLOOKUP(B252,'[1]Tranche 1 2024 Actuals'!$B$7:$R$521,17,FALSE)</f>
        <v>283500</v>
      </c>
      <c r="P252" s="18">
        <f>VLOOKUP(B252,'[1]Tranche 2 2024 Actuals'!$B$7:$T$486,19,FALSE)</f>
        <v>283500</v>
      </c>
      <c r="Q252" s="18">
        <f t="shared" si="23"/>
        <v>153000</v>
      </c>
      <c r="R252" s="18">
        <f>VLOOKUP(B252,'[2]ECCE Trnch 1 Master List'!B$3:T$679,19,FALSE)</f>
        <v>0</v>
      </c>
      <c r="S252" s="19">
        <f t="shared" si="20"/>
        <v>153000</v>
      </c>
      <c r="T252" s="69">
        <f t="shared" si="18"/>
        <v>153000</v>
      </c>
      <c r="U252" s="20" t="s">
        <v>31</v>
      </c>
    </row>
    <row r="253" spans="1:21" ht="15" customHeight="1" x14ac:dyDescent="0.25">
      <c r="A253" s="13">
        <v>251</v>
      </c>
      <c r="B253" s="62" t="s">
        <v>1027</v>
      </c>
      <c r="C253" s="22" t="s">
        <v>1028</v>
      </c>
      <c r="D253" s="22" t="s">
        <v>23</v>
      </c>
      <c r="E253" s="22" t="s">
        <v>707</v>
      </c>
      <c r="F253" s="23" t="s">
        <v>1029</v>
      </c>
      <c r="G253" s="24" t="s">
        <v>1030</v>
      </c>
      <c r="H253" s="24" t="s">
        <v>717</v>
      </c>
      <c r="I253" s="25" t="s">
        <v>28</v>
      </c>
      <c r="J253" s="22" t="s">
        <v>711</v>
      </c>
      <c r="K253" s="22" t="s">
        <v>1031</v>
      </c>
      <c r="L253" s="18">
        <f>VLOOKUP(B253,'[1]Enrolment Data 2024'!$B$13:$I$636,8,FALSE)</f>
        <v>17</v>
      </c>
      <c r="M253" s="18">
        <v>9000</v>
      </c>
      <c r="N253" s="18">
        <f t="shared" si="19"/>
        <v>153000</v>
      </c>
      <c r="O253" s="18">
        <f>VLOOKUP(B253,'[1]Tranche 1 2024 Actuals'!$B$7:$R$521,17,FALSE)</f>
        <v>48600</v>
      </c>
      <c r="P253" s="18">
        <f>VLOOKUP(B253,'[1]Tranche 2 2024 Actuals'!$B$7:$T$486,19,FALSE)</f>
        <v>48600</v>
      </c>
      <c r="Q253" s="18">
        <f t="shared" si="23"/>
        <v>55800</v>
      </c>
      <c r="R253" s="18"/>
      <c r="S253" s="19">
        <f t="shared" si="20"/>
        <v>55800</v>
      </c>
      <c r="T253" s="69">
        <f t="shared" si="18"/>
        <v>55800</v>
      </c>
      <c r="U253" s="20" t="s">
        <v>31</v>
      </c>
    </row>
    <row r="254" spans="1:21" ht="15" customHeight="1" x14ac:dyDescent="0.25">
      <c r="A254" s="21">
        <v>252</v>
      </c>
      <c r="B254" s="62" t="s">
        <v>1032</v>
      </c>
      <c r="C254" s="22" t="s">
        <v>1033</v>
      </c>
      <c r="D254" s="22" t="s">
        <v>23</v>
      </c>
      <c r="E254" s="22" t="s">
        <v>707</v>
      </c>
      <c r="F254" s="23" t="s">
        <v>1034</v>
      </c>
      <c r="G254" s="24" t="s">
        <v>1033</v>
      </c>
      <c r="H254" s="24" t="s">
        <v>717</v>
      </c>
      <c r="I254" s="25" t="s">
        <v>28</v>
      </c>
      <c r="J254" s="22" t="s">
        <v>711</v>
      </c>
      <c r="K254" s="22" t="s">
        <v>1035</v>
      </c>
      <c r="L254" s="18">
        <f>VLOOKUP(B254,'[1]Enrolment Data 2024'!$B$13:$I$636,8,FALSE)</f>
        <v>19</v>
      </c>
      <c r="M254" s="18">
        <v>9000</v>
      </c>
      <c r="N254" s="18">
        <f t="shared" si="19"/>
        <v>171000</v>
      </c>
      <c r="O254" s="18"/>
      <c r="P254" s="18"/>
      <c r="Q254" s="18">
        <f t="shared" si="23"/>
        <v>171000</v>
      </c>
      <c r="R254" s="18">
        <f>VLOOKUP(B254,'[2]ECCE Trnch 1 Master List'!B$3:T$679,19,FALSE)</f>
        <v>0</v>
      </c>
      <c r="S254" s="19">
        <f t="shared" si="20"/>
        <v>171000</v>
      </c>
      <c r="T254" s="69">
        <f t="shared" si="18"/>
        <v>171000</v>
      </c>
      <c r="U254" s="20" t="s">
        <v>31</v>
      </c>
    </row>
    <row r="255" spans="1:21" ht="15" customHeight="1" x14ac:dyDescent="0.25">
      <c r="A255" s="13">
        <v>253</v>
      </c>
      <c r="B255" s="62" t="s">
        <v>1036</v>
      </c>
      <c r="C255" s="22" t="s">
        <v>1037</v>
      </c>
      <c r="D255" s="22" t="s">
        <v>23</v>
      </c>
      <c r="E255" s="22" t="s">
        <v>721</v>
      </c>
      <c r="F255" s="23" t="s">
        <v>1038</v>
      </c>
      <c r="G255" s="24" t="s">
        <v>1039</v>
      </c>
      <c r="H255" s="24" t="s">
        <v>717</v>
      </c>
      <c r="I255" s="25" t="s">
        <v>28</v>
      </c>
      <c r="J255" s="22" t="s">
        <v>711</v>
      </c>
      <c r="K255" s="22" t="s">
        <v>1040</v>
      </c>
      <c r="L255" s="18">
        <f>VLOOKUP(B255,'[1]Enrolment Data 2024'!$B$13:$I$636,8,FALSE)</f>
        <v>12</v>
      </c>
      <c r="M255" s="18">
        <v>9000</v>
      </c>
      <c r="N255" s="18">
        <f t="shared" si="19"/>
        <v>108000</v>
      </c>
      <c r="O255" s="18">
        <f>VLOOKUP(B255,'[1]Tranche 1 2024 Actuals'!$B$7:$R$521,17,FALSE)</f>
        <v>18900</v>
      </c>
      <c r="P255" s="18">
        <f>VLOOKUP(B255,'[1]Tranche 2 2024 Actuals'!$B$7:$T$486,19,FALSE)</f>
        <v>18900</v>
      </c>
      <c r="Q255" s="18">
        <f t="shared" si="23"/>
        <v>70200</v>
      </c>
      <c r="R255" s="18">
        <f>VLOOKUP(B255,'[2]ECCE Trnch 1 Master List'!B$3:T$679,19,FALSE)</f>
        <v>0</v>
      </c>
      <c r="S255" s="19">
        <f t="shared" si="20"/>
        <v>70200</v>
      </c>
      <c r="T255" s="69">
        <f t="shared" si="18"/>
        <v>70200</v>
      </c>
      <c r="U255" s="20" t="s">
        <v>31</v>
      </c>
    </row>
    <row r="256" spans="1:21" ht="15" customHeight="1" x14ac:dyDescent="0.25">
      <c r="A256" s="21">
        <v>254</v>
      </c>
      <c r="B256" s="62" t="s">
        <v>1041</v>
      </c>
      <c r="C256" s="22" t="s">
        <v>1042</v>
      </c>
      <c r="D256" s="22" t="s">
        <v>23</v>
      </c>
      <c r="E256" s="22" t="s">
        <v>24</v>
      </c>
      <c r="F256" s="23" t="s">
        <v>1034</v>
      </c>
      <c r="G256" s="24" t="s">
        <v>1033</v>
      </c>
      <c r="H256" s="24" t="s">
        <v>717</v>
      </c>
      <c r="I256" s="25" t="s">
        <v>28</v>
      </c>
      <c r="J256" s="22" t="s">
        <v>711</v>
      </c>
      <c r="K256" s="22" t="s">
        <v>1035</v>
      </c>
      <c r="L256" s="18">
        <f>VLOOKUP(B256,'[1]Enrolment Data 2024'!$B$13:$I$636,8,FALSE)</f>
        <v>14</v>
      </c>
      <c r="M256" s="18">
        <v>9000</v>
      </c>
      <c r="N256" s="18">
        <f t="shared" si="19"/>
        <v>126000</v>
      </c>
      <c r="O256" s="18">
        <f>VLOOKUP(B256,'[1]Tranche 1 2024 Actuals'!$B$7:$R$521,17,FALSE)</f>
        <v>21600</v>
      </c>
      <c r="P256" s="18">
        <f>VLOOKUP(B256,'[1]Tranche 2 2024 Actuals'!$B$7:$T$486,19,FALSE)</f>
        <v>21600</v>
      </c>
      <c r="Q256" s="18">
        <f t="shared" si="23"/>
        <v>82800</v>
      </c>
      <c r="R256" s="18">
        <f>VLOOKUP(B256,'[2]ECCE Trnch 1 Master List'!B$3:T$679,19,FALSE)</f>
        <v>0</v>
      </c>
      <c r="S256" s="19">
        <f t="shared" si="20"/>
        <v>82800</v>
      </c>
      <c r="T256" s="69">
        <f t="shared" si="18"/>
        <v>82800</v>
      </c>
      <c r="U256" s="20" t="s">
        <v>31</v>
      </c>
    </row>
    <row r="257" spans="1:21" ht="15" customHeight="1" x14ac:dyDescent="0.25">
      <c r="A257" s="13">
        <v>255</v>
      </c>
      <c r="B257" s="62" t="s">
        <v>1043</v>
      </c>
      <c r="C257" s="22" t="s">
        <v>1044</v>
      </c>
      <c r="D257" s="22" t="s">
        <v>23</v>
      </c>
      <c r="E257" s="22" t="s">
        <v>707</v>
      </c>
      <c r="F257" s="23" t="s">
        <v>1038</v>
      </c>
      <c r="G257" s="24" t="s">
        <v>1039</v>
      </c>
      <c r="H257" s="24" t="s">
        <v>717</v>
      </c>
      <c r="I257" s="25" t="s">
        <v>28</v>
      </c>
      <c r="J257" s="22" t="s">
        <v>711</v>
      </c>
      <c r="K257" s="22" t="s">
        <v>1040</v>
      </c>
      <c r="L257" s="18">
        <f>VLOOKUP(B257,'[1]Enrolment Data 2024'!$B$13:$I$636,8,FALSE)</f>
        <v>68</v>
      </c>
      <c r="M257" s="18">
        <v>9000</v>
      </c>
      <c r="N257" s="18">
        <f t="shared" si="19"/>
        <v>612000</v>
      </c>
      <c r="O257" s="18">
        <f>VLOOKUP(B257,'[1]Tranche 1 2024 Actuals'!$B$7:$R$521,17,FALSE)</f>
        <v>205200</v>
      </c>
      <c r="P257" s="18">
        <f>VLOOKUP(B257,'[1]Tranche 2 2024 Actuals'!$B$7:$T$486,19,FALSE)</f>
        <v>205200</v>
      </c>
      <c r="Q257" s="18">
        <f t="shared" si="23"/>
        <v>201600</v>
      </c>
      <c r="R257" s="18">
        <f>VLOOKUP(B257,'[2]ECCE Trnch 1 Master List'!B$3:T$679,19,FALSE)</f>
        <v>0</v>
      </c>
      <c r="S257" s="19">
        <f t="shared" si="20"/>
        <v>201600</v>
      </c>
      <c r="T257" s="69">
        <f t="shared" si="18"/>
        <v>201600</v>
      </c>
      <c r="U257" s="20" t="s">
        <v>31</v>
      </c>
    </row>
    <row r="258" spans="1:21" ht="15" customHeight="1" x14ac:dyDescent="0.25">
      <c r="A258" s="21">
        <v>256</v>
      </c>
      <c r="B258" s="62" t="s">
        <v>1045</v>
      </c>
      <c r="C258" s="22" t="s">
        <v>1046</v>
      </c>
      <c r="D258" s="22" t="s">
        <v>23</v>
      </c>
      <c r="E258" s="22" t="s">
        <v>721</v>
      </c>
      <c r="F258" s="23" t="s">
        <v>1047</v>
      </c>
      <c r="G258" s="24" t="s">
        <v>1048</v>
      </c>
      <c r="H258" s="24" t="s">
        <v>710</v>
      </c>
      <c r="I258" s="25" t="s">
        <v>28</v>
      </c>
      <c r="J258" s="22" t="s">
        <v>711</v>
      </c>
      <c r="K258" s="22" t="s">
        <v>1049</v>
      </c>
      <c r="L258" s="18">
        <f>VLOOKUP(B258,'[1]Enrolment Data 2024'!$B$13:$I$636,8,FALSE)</f>
        <v>13</v>
      </c>
      <c r="M258" s="18">
        <v>9000</v>
      </c>
      <c r="N258" s="18">
        <f t="shared" si="19"/>
        <v>117000</v>
      </c>
      <c r="O258" s="18">
        <f>VLOOKUP(B258,'[1]Tranche 1 2024 Actuals'!$B$7:$R$521,17,FALSE)</f>
        <v>35100</v>
      </c>
      <c r="P258" s="18">
        <f>VLOOKUP(B258,'[1]Tranche 2 2024 Actuals'!$B$7:$T$486,19,FALSE)</f>
        <v>35100</v>
      </c>
      <c r="Q258" s="18">
        <f t="shared" si="23"/>
        <v>46800</v>
      </c>
      <c r="R258" s="18">
        <f>VLOOKUP(B258,'[2]ECCE Trnch 1 Master List'!B$3:T$679,19,FALSE)</f>
        <v>0</v>
      </c>
      <c r="S258" s="19">
        <f t="shared" si="20"/>
        <v>46800</v>
      </c>
      <c r="T258" s="69">
        <f t="shared" si="18"/>
        <v>46800</v>
      </c>
      <c r="U258" s="20" t="s">
        <v>31</v>
      </c>
    </row>
    <row r="259" spans="1:21" ht="15" customHeight="1" x14ac:dyDescent="0.25">
      <c r="A259" s="13">
        <v>257</v>
      </c>
      <c r="B259" s="62" t="s">
        <v>1050</v>
      </c>
      <c r="C259" s="22" t="s">
        <v>1051</v>
      </c>
      <c r="D259" s="22" t="s">
        <v>23</v>
      </c>
      <c r="E259" s="22" t="s">
        <v>721</v>
      </c>
      <c r="F259" s="23" t="s">
        <v>1052</v>
      </c>
      <c r="G259" s="24" t="s">
        <v>1053</v>
      </c>
      <c r="H259" s="24" t="s">
        <v>717</v>
      </c>
      <c r="I259" s="25" t="s">
        <v>28</v>
      </c>
      <c r="J259" s="22" t="s">
        <v>711</v>
      </c>
      <c r="K259" s="22" t="s">
        <v>1054</v>
      </c>
      <c r="L259" s="18">
        <f>VLOOKUP(B259,'[1]Enrolment Data 2024'!$B$13:$I$636,8,FALSE)</f>
        <v>9</v>
      </c>
      <c r="M259" s="18">
        <v>9000</v>
      </c>
      <c r="N259" s="18">
        <f t="shared" si="19"/>
        <v>81000</v>
      </c>
      <c r="O259" s="18">
        <f>VLOOKUP(B259,'[1]Tranche 1 2024 Actuals'!$B$7:$R$521,17,FALSE)</f>
        <v>24300</v>
      </c>
      <c r="P259" s="18">
        <f>VLOOKUP(B259,'[1]Tranche 2 2024 Actuals'!$B$7:$T$486,19,FALSE)</f>
        <v>24300</v>
      </c>
      <c r="Q259" s="18">
        <f t="shared" si="23"/>
        <v>32400</v>
      </c>
      <c r="R259" s="18">
        <f>VLOOKUP(B259,'[2]ECCE Trnch 1 Master List'!B$3:T$679,19,FALSE)</f>
        <v>0</v>
      </c>
      <c r="S259" s="19">
        <f t="shared" si="20"/>
        <v>32400</v>
      </c>
      <c r="T259" s="69">
        <f t="shared" ref="T259:T322" si="24">IF(S259&gt;=0,S259,0)</f>
        <v>32400</v>
      </c>
      <c r="U259" s="20" t="s">
        <v>31</v>
      </c>
    </row>
    <row r="260" spans="1:21" ht="15" customHeight="1" x14ac:dyDescent="0.25">
      <c r="A260" s="21">
        <v>258</v>
      </c>
      <c r="B260" s="62" t="s">
        <v>1055</v>
      </c>
      <c r="C260" s="22" t="s">
        <v>1056</v>
      </c>
      <c r="D260" s="22" t="s">
        <v>23</v>
      </c>
      <c r="E260" s="21" t="s">
        <v>24</v>
      </c>
      <c r="F260" s="30" t="s">
        <v>754</v>
      </c>
      <c r="G260" s="31" t="s">
        <v>755</v>
      </c>
      <c r="H260" s="31" t="s">
        <v>717</v>
      </c>
      <c r="I260" s="25" t="s">
        <v>28</v>
      </c>
      <c r="J260" s="21" t="s">
        <v>711</v>
      </c>
      <c r="K260" s="32" t="s">
        <v>756</v>
      </c>
      <c r="L260" s="18">
        <f>VLOOKUP(B260,'[1]Enrolment Data 2024'!$B$13:$I$636,8,FALSE)</f>
        <v>15</v>
      </c>
      <c r="M260" s="18">
        <v>9000</v>
      </c>
      <c r="N260" s="18">
        <f t="shared" ref="N260:N323" si="25">L260*M260</f>
        <v>135000</v>
      </c>
      <c r="O260" s="18">
        <f>VLOOKUP(B260,'[1]Tranche 1 2024 Actuals'!$B$7:$R$521,17,FALSE)</f>
        <v>56700</v>
      </c>
      <c r="P260" s="18">
        <f>VLOOKUP(B260,'[1]Tranche 2 2024 Actuals'!$B$7:$T$486,19,FALSE)</f>
        <v>56700</v>
      </c>
      <c r="Q260" s="18">
        <f t="shared" si="23"/>
        <v>21600</v>
      </c>
      <c r="R260" s="18">
        <f>VLOOKUP(B260,'[2]ECCE Trnch 1 Master List'!B$3:T$679,19,FALSE)</f>
        <v>0</v>
      </c>
      <c r="S260" s="19">
        <f t="shared" ref="S260:S323" si="26">Q260-R260</f>
        <v>21600</v>
      </c>
      <c r="T260" s="69">
        <f t="shared" si="24"/>
        <v>21600</v>
      </c>
      <c r="U260" s="20" t="s">
        <v>31</v>
      </c>
    </row>
    <row r="261" spans="1:21" ht="15" customHeight="1" x14ac:dyDescent="0.25">
      <c r="A261" s="13">
        <v>259</v>
      </c>
      <c r="B261" s="62" t="s">
        <v>1057</v>
      </c>
      <c r="C261" s="22" t="s">
        <v>1058</v>
      </c>
      <c r="D261" s="22" t="s">
        <v>23</v>
      </c>
      <c r="E261" s="22" t="s">
        <v>721</v>
      </c>
      <c r="F261" s="23" t="s">
        <v>1052</v>
      </c>
      <c r="G261" s="24" t="s">
        <v>1053</v>
      </c>
      <c r="H261" s="24" t="s">
        <v>717</v>
      </c>
      <c r="I261" s="25" t="s">
        <v>28</v>
      </c>
      <c r="J261" s="22" t="s">
        <v>711</v>
      </c>
      <c r="K261" s="22" t="s">
        <v>1054</v>
      </c>
      <c r="L261" s="18">
        <f>VLOOKUP(B261,'[1]Enrolment Data 2024'!$B$13:$I$636,8,FALSE)</f>
        <v>14</v>
      </c>
      <c r="M261" s="18">
        <v>9000</v>
      </c>
      <c r="N261" s="18">
        <f t="shared" si="25"/>
        <v>126000</v>
      </c>
      <c r="O261" s="18">
        <f>VLOOKUP(B261,'[1]Tranche 1 2024 Actuals'!$B$7:$R$521,17,FALSE)</f>
        <v>24300</v>
      </c>
      <c r="P261" s="18">
        <f>VLOOKUP(B261,'[1]Tranche 2 2024 Actuals'!$B$7:$T$486,19,FALSE)</f>
        <v>24300</v>
      </c>
      <c r="Q261" s="18">
        <f t="shared" si="23"/>
        <v>77400</v>
      </c>
      <c r="R261" s="18">
        <f>VLOOKUP(B261,'[2]ECCE Trnch 1 Master List'!B$3:T$679,19,FALSE)</f>
        <v>0</v>
      </c>
      <c r="S261" s="19">
        <f t="shared" si="26"/>
        <v>77400</v>
      </c>
      <c r="T261" s="69">
        <f t="shared" si="24"/>
        <v>77400</v>
      </c>
      <c r="U261" s="20" t="s">
        <v>31</v>
      </c>
    </row>
    <row r="262" spans="1:21" ht="15" customHeight="1" x14ac:dyDescent="0.25">
      <c r="A262" s="21">
        <v>260</v>
      </c>
      <c r="B262" s="63" t="s">
        <v>1059</v>
      </c>
      <c r="C262" s="26" t="s">
        <v>937</v>
      </c>
      <c r="D262" s="26" t="s">
        <v>23</v>
      </c>
      <c r="E262" s="26" t="s">
        <v>707</v>
      </c>
      <c r="F262" s="27" t="s">
        <v>936</v>
      </c>
      <c r="G262" s="28" t="s">
        <v>937</v>
      </c>
      <c r="H262" s="28" t="s">
        <v>717</v>
      </c>
      <c r="I262" s="29" t="s">
        <v>28</v>
      </c>
      <c r="J262" s="26" t="s">
        <v>711</v>
      </c>
      <c r="K262" s="26" t="s">
        <v>938</v>
      </c>
      <c r="L262" s="18">
        <f>VLOOKUP(B262,'[1]Enrolment Data 2024'!$B$13:$I$636,8,FALSE)</f>
        <v>10</v>
      </c>
      <c r="M262" s="18">
        <v>9000</v>
      </c>
      <c r="N262" s="18">
        <f t="shared" si="25"/>
        <v>90000</v>
      </c>
      <c r="O262" s="18"/>
      <c r="P262" s="18">
        <f>VLOOKUP(B262,'[1]Tranche 2 2024 Actuals'!$B$7:$T$486,19,FALSE)</f>
        <v>43800</v>
      </c>
      <c r="Q262" s="18">
        <f>N262-O262-P262</f>
        <v>46200</v>
      </c>
      <c r="R262" s="18"/>
      <c r="S262" s="19">
        <f t="shared" si="26"/>
        <v>46200</v>
      </c>
      <c r="T262" s="69">
        <f t="shared" si="24"/>
        <v>46200</v>
      </c>
      <c r="U262" s="20" t="s">
        <v>31</v>
      </c>
    </row>
    <row r="263" spans="1:21" ht="15" customHeight="1" x14ac:dyDescent="0.25">
      <c r="A263" s="13">
        <v>261</v>
      </c>
      <c r="B263" s="62" t="s">
        <v>1060</v>
      </c>
      <c r="C263" s="22" t="s">
        <v>1061</v>
      </c>
      <c r="D263" s="22" t="s">
        <v>23</v>
      </c>
      <c r="E263" s="22" t="s">
        <v>721</v>
      </c>
      <c r="F263" s="27" t="s">
        <v>738</v>
      </c>
      <c r="G263" s="28" t="s">
        <v>925</v>
      </c>
      <c r="H263" s="28" t="s">
        <v>710</v>
      </c>
      <c r="I263" s="29" t="s">
        <v>28</v>
      </c>
      <c r="J263" s="26" t="s">
        <v>711</v>
      </c>
      <c r="K263" s="26" t="s">
        <v>740</v>
      </c>
      <c r="L263" s="18">
        <f>VLOOKUP(B263,'[1]Enrolment Data 2024'!$B$13:$I$636,8,FALSE)</f>
        <v>15</v>
      </c>
      <c r="M263" s="18">
        <v>9000</v>
      </c>
      <c r="N263" s="18">
        <f t="shared" si="25"/>
        <v>135000</v>
      </c>
      <c r="O263" s="18">
        <f>VLOOKUP(B263,'[1]Tranche 1 2024 Actuals'!$B$7:$R$521,17,FALSE)</f>
        <v>45900</v>
      </c>
      <c r="P263" s="18">
        <f>VLOOKUP(B263,'[1]Tranche 2 2024 Actuals'!$B$7:$T$486,19,FALSE)</f>
        <v>45900</v>
      </c>
      <c r="Q263" s="18">
        <f t="shared" ref="Q263:Q290" si="27">N263-O263-P263</f>
        <v>43200</v>
      </c>
      <c r="R263" s="18">
        <f>VLOOKUP(B263,'[2]ECCE Trnch 1 Master List'!B$3:T$679,19,FALSE)</f>
        <v>0</v>
      </c>
      <c r="S263" s="19">
        <f t="shared" si="26"/>
        <v>43200</v>
      </c>
      <c r="T263" s="69">
        <f t="shared" si="24"/>
        <v>43200</v>
      </c>
      <c r="U263" s="20" t="s">
        <v>31</v>
      </c>
    </row>
    <row r="264" spans="1:21" ht="15" customHeight="1" x14ac:dyDescent="0.25">
      <c r="A264" s="21">
        <v>262</v>
      </c>
      <c r="B264" s="62" t="s">
        <v>1062</v>
      </c>
      <c r="C264" s="22" t="s">
        <v>1063</v>
      </c>
      <c r="D264" s="22" t="s">
        <v>23</v>
      </c>
      <c r="E264" s="22" t="s">
        <v>24</v>
      </c>
      <c r="F264" s="23" t="s">
        <v>1064</v>
      </c>
      <c r="G264" s="24" t="s">
        <v>1063</v>
      </c>
      <c r="H264" s="24" t="s">
        <v>717</v>
      </c>
      <c r="I264" s="25" t="s">
        <v>28</v>
      </c>
      <c r="J264" s="22" t="s">
        <v>711</v>
      </c>
      <c r="K264" s="22" t="s">
        <v>1065</v>
      </c>
      <c r="L264" s="18">
        <f>VLOOKUP(B264,'[1]Enrolment Data 2024'!$B$13:$I$636,8,FALSE)</f>
        <v>16</v>
      </c>
      <c r="M264" s="18">
        <v>9000</v>
      </c>
      <c r="N264" s="18">
        <f t="shared" si="25"/>
        <v>144000</v>
      </c>
      <c r="O264" s="18"/>
      <c r="P264" s="18"/>
      <c r="Q264" s="18">
        <f t="shared" si="27"/>
        <v>144000</v>
      </c>
      <c r="R264" s="18">
        <f>VLOOKUP(B264,'[2]ECCE Trnch 1 Master List'!B$3:T$679,19,FALSE)</f>
        <v>0</v>
      </c>
      <c r="S264" s="19">
        <f t="shared" si="26"/>
        <v>144000</v>
      </c>
      <c r="T264" s="69">
        <f t="shared" si="24"/>
        <v>144000</v>
      </c>
      <c r="U264" s="20" t="s">
        <v>31</v>
      </c>
    </row>
    <row r="265" spans="1:21" ht="15" customHeight="1" x14ac:dyDescent="0.25">
      <c r="A265" s="13">
        <v>263</v>
      </c>
      <c r="B265" s="63" t="s">
        <v>1066</v>
      </c>
      <c r="C265" s="26" t="s">
        <v>1067</v>
      </c>
      <c r="D265" s="26" t="s">
        <v>23</v>
      </c>
      <c r="E265" s="26" t="s">
        <v>34</v>
      </c>
      <c r="F265" s="27" t="s">
        <v>1068</v>
      </c>
      <c r="G265" s="28" t="s">
        <v>1069</v>
      </c>
      <c r="H265" s="28" t="s">
        <v>717</v>
      </c>
      <c r="I265" s="29" t="s">
        <v>28</v>
      </c>
      <c r="J265" s="26" t="s">
        <v>711</v>
      </c>
      <c r="K265" s="26" t="s">
        <v>1070</v>
      </c>
      <c r="L265" s="18">
        <f>VLOOKUP(B265,'[1]Enrolment Data 2024'!$B$13:$I$636,8,FALSE)</f>
        <v>11</v>
      </c>
      <c r="M265" s="18">
        <v>9000</v>
      </c>
      <c r="N265" s="18">
        <f t="shared" si="25"/>
        <v>99000</v>
      </c>
      <c r="O265" s="18">
        <f>VLOOKUP(B265,'[1]Tranche 1 2024 Actuals'!$B$7:$R$521,17,FALSE)</f>
        <v>40500</v>
      </c>
      <c r="P265" s="18">
        <f>VLOOKUP(B265,'[1]Tranche 2 2024 Actuals'!$B$7:$T$486,19,FALSE)</f>
        <v>40500</v>
      </c>
      <c r="Q265" s="18">
        <f t="shared" si="27"/>
        <v>18000</v>
      </c>
      <c r="R265" s="37">
        <v>0</v>
      </c>
      <c r="S265" s="19">
        <f t="shared" si="26"/>
        <v>18000</v>
      </c>
      <c r="T265" s="69">
        <f t="shared" si="24"/>
        <v>18000</v>
      </c>
      <c r="U265" s="20" t="s">
        <v>31</v>
      </c>
    </row>
    <row r="266" spans="1:21" ht="15" customHeight="1" x14ac:dyDescent="0.25">
      <c r="A266" s="21">
        <v>264</v>
      </c>
      <c r="B266" s="63" t="s">
        <v>1071</v>
      </c>
      <c r="C266" s="26" t="s">
        <v>1072</v>
      </c>
      <c r="D266" s="26" t="s">
        <v>23</v>
      </c>
      <c r="E266" s="26" t="s">
        <v>721</v>
      </c>
      <c r="F266" s="27" t="s">
        <v>854</v>
      </c>
      <c r="G266" s="28" t="s">
        <v>1073</v>
      </c>
      <c r="H266" s="28" t="s">
        <v>717</v>
      </c>
      <c r="I266" s="29" t="s">
        <v>28</v>
      </c>
      <c r="J266" s="26" t="s">
        <v>711</v>
      </c>
      <c r="K266" s="26" t="s">
        <v>856</v>
      </c>
      <c r="L266" s="18">
        <f>VLOOKUP(B266,'[1]Enrolment Data 2024'!$B$13:$I$636,8,FALSE)</f>
        <v>32</v>
      </c>
      <c r="M266" s="18">
        <v>9000</v>
      </c>
      <c r="N266" s="18">
        <f t="shared" si="25"/>
        <v>288000</v>
      </c>
      <c r="O266" s="18">
        <f>VLOOKUP(B266,'[1]Tranche 1 2024 Actuals'!$B$7:$R$521,17,FALSE)</f>
        <v>16200</v>
      </c>
      <c r="P266" s="18">
        <f>VLOOKUP(B266,'[1]Tranche 2 2024 Actuals'!$B$7:$T$486,19,FALSE)</f>
        <v>16200</v>
      </c>
      <c r="Q266" s="18">
        <f t="shared" si="27"/>
        <v>255600</v>
      </c>
      <c r="R266" s="18">
        <f>VLOOKUP(B266,'[2]ECCE Trnch 1 Master List'!B$3:T$679,19,FALSE)</f>
        <v>0</v>
      </c>
      <c r="S266" s="19">
        <f t="shared" si="26"/>
        <v>255600</v>
      </c>
      <c r="T266" s="69">
        <f t="shared" si="24"/>
        <v>255600</v>
      </c>
      <c r="U266" s="20" t="s">
        <v>31</v>
      </c>
    </row>
    <row r="267" spans="1:21" ht="15" customHeight="1" x14ac:dyDescent="0.25">
      <c r="A267" s="13">
        <v>265</v>
      </c>
      <c r="B267" s="63" t="s">
        <v>1074</v>
      </c>
      <c r="C267" s="26" t="s">
        <v>1075</v>
      </c>
      <c r="D267" s="26" t="s">
        <v>23</v>
      </c>
      <c r="E267" s="26" t="s">
        <v>721</v>
      </c>
      <c r="F267" s="27" t="s">
        <v>743</v>
      </c>
      <c r="G267" s="28" t="s">
        <v>742</v>
      </c>
      <c r="H267" s="28" t="s">
        <v>710</v>
      </c>
      <c r="I267" s="29" t="s">
        <v>28</v>
      </c>
      <c r="J267" s="26" t="s">
        <v>711</v>
      </c>
      <c r="K267" s="26" t="s">
        <v>744</v>
      </c>
      <c r="L267" s="18">
        <f>VLOOKUP(B267,'[1]Enrolment Data 2024'!$B$13:$I$636,8,FALSE)</f>
        <v>16</v>
      </c>
      <c r="M267" s="18">
        <v>9000</v>
      </c>
      <c r="N267" s="18">
        <f t="shared" si="25"/>
        <v>144000</v>
      </c>
      <c r="O267" s="18">
        <f>VLOOKUP(B267,'[1]Tranche 1 2024 Actuals'!$B$7:$R$521,17,FALSE)</f>
        <v>18900</v>
      </c>
      <c r="P267" s="18">
        <f>VLOOKUP(B267,'[1]Tranche 2 2024 Actuals'!$B$7:$T$486,19,FALSE)</f>
        <v>18900</v>
      </c>
      <c r="Q267" s="18">
        <f t="shared" si="27"/>
        <v>106200</v>
      </c>
      <c r="R267" s="18">
        <f>VLOOKUP(B267,'[2]ECCE Trnch 1 Master List'!B$3:T$679,19,FALSE)</f>
        <v>0</v>
      </c>
      <c r="S267" s="19">
        <f t="shared" si="26"/>
        <v>106200</v>
      </c>
      <c r="T267" s="69">
        <f t="shared" si="24"/>
        <v>106200</v>
      </c>
      <c r="U267" s="20" t="s">
        <v>31</v>
      </c>
    </row>
    <row r="268" spans="1:21" ht="15" customHeight="1" x14ac:dyDescent="0.25">
      <c r="A268" s="21">
        <v>266</v>
      </c>
      <c r="B268" s="63" t="s">
        <v>1076</v>
      </c>
      <c r="C268" s="26" t="s">
        <v>1077</v>
      </c>
      <c r="D268" s="26" t="s">
        <v>23</v>
      </c>
      <c r="E268" s="26" t="s">
        <v>34</v>
      </c>
      <c r="F268" s="33" t="s">
        <v>1019</v>
      </c>
      <c r="G268" s="28" t="s">
        <v>1020</v>
      </c>
      <c r="H268" s="28" t="s">
        <v>717</v>
      </c>
      <c r="I268" s="29" t="s">
        <v>28</v>
      </c>
      <c r="J268" s="26" t="s">
        <v>711</v>
      </c>
      <c r="K268" s="34" t="s">
        <v>1021</v>
      </c>
      <c r="L268" s="18">
        <f>VLOOKUP(B268,'[1]Enrolment Data 2024'!$B$13:$I$636,8,FALSE)</f>
        <v>9</v>
      </c>
      <c r="M268" s="18">
        <v>9000</v>
      </c>
      <c r="N268" s="18">
        <f t="shared" si="25"/>
        <v>81000</v>
      </c>
      <c r="O268" s="18">
        <f>VLOOKUP(B268,'[1]Tranche 1 2024 Actuals'!$B$7:$R$521,17,FALSE)</f>
        <v>24300</v>
      </c>
      <c r="P268" s="18">
        <f>VLOOKUP(B268,'[1]Tranche 2 2024 Actuals'!$B$7:$T$486,19,FALSE)</f>
        <v>24300</v>
      </c>
      <c r="Q268" s="18">
        <f t="shared" si="27"/>
        <v>32400</v>
      </c>
      <c r="R268" s="18">
        <f>VLOOKUP(B268,'[2]ECCE Trnch 1 Master List'!B$3:T$679,19,FALSE)</f>
        <v>0</v>
      </c>
      <c r="S268" s="19">
        <f t="shared" si="26"/>
        <v>32400</v>
      </c>
      <c r="T268" s="69">
        <f t="shared" si="24"/>
        <v>32400</v>
      </c>
      <c r="U268" s="20" t="s">
        <v>31</v>
      </c>
    </row>
    <row r="269" spans="1:21" ht="15" customHeight="1" x14ac:dyDescent="0.25">
      <c r="A269" s="13">
        <v>267</v>
      </c>
      <c r="B269" s="62" t="s">
        <v>1078</v>
      </c>
      <c r="C269" s="22" t="s">
        <v>1079</v>
      </c>
      <c r="D269" s="22" t="s">
        <v>23</v>
      </c>
      <c r="E269" s="22" t="s">
        <v>721</v>
      </c>
      <c r="F269" s="23" t="s">
        <v>747</v>
      </c>
      <c r="G269" s="24" t="s">
        <v>748</v>
      </c>
      <c r="H269" s="24" t="s">
        <v>717</v>
      </c>
      <c r="I269" s="25" t="s">
        <v>28</v>
      </c>
      <c r="J269" s="22" t="s">
        <v>711</v>
      </c>
      <c r="K269" s="22" t="s">
        <v>749</v>
      </c>
      <c r="L269" s="18">
        <f>VLOOKUP(B269,'[1]Enrolment Data 2024'!$B$13:$I$636,8,FALSE)</f>
        <v>4</v>
      </c>
      <c r="M269" s="18">
        <v>9000</v>
      </c>
      <c r="N269" s="18">
        <f t="shared" si="25"/>
        <v>36000</v>
      </c>
      <c r="O269" s="18">
        <f>VLOOKUP(B269,'[1]Tranche 1 2024 Actuals'!$B$7:$R$521,17,FALSE)</f>
        <v>13500</v>
      </c>
      <c r="P269" s="18">
        <f>VLOOKUP(B269,'[1]Tranche 2 2024 Actuals'!$B$7:$T$486,19,FALSE)</f>
        <v>13500</v>
      </c>
      <c r="Q269" s="18">
        <f t="shared" si="27"/>
        <v>9000</v>
      </c>
      <c r="R269" s="18">
        <f>VLOOKUP(B269,'[2]ECCE Trnch 1 Master List'!B$3:T$679,19,FALSE)</f>
        <v>0</v>
      </c>
      <c r="S269" s="19">
        <f t="shared" si="26"/>
        <v>9000</v>
      </c>
      <c r="T269" s="69">
        <f t="shared" si="24"/>
        <v>9000</v>
      </c>
      <c r="U269" s="20" t="s">
        <v>31</v>
      </c>
    </row>
    <row r="270" spans="1:21" ht="15" customHeight="1" x14ac:dyDescent="0.25">
      <c r="A270" s="21">
        <v>268</v>
      </c>
      <c r="B270" s="62" t="s">
        <v>1080</v>
      </c>
      <c r="C270" s="22" t="s">
        <v>1081</v>
      </c>
      <c r="D270" s="22" t="s">
        <v>23</v>
      </c>
      <c r="E270" s="22" t="s">
        <v>24</v>
      </c>
      <c r="F270" s="35" t="s">
        <v>1082</v>
      </c>
      <c r="G270" s="24" t="s">
        <v>1083</v>
      </c>
      <c r="H270" s="24" t="s">
        <v>717</v>
      </c>
      <c r="I270" s="25" t="s">
        <v>28</v>
      </c>
      <c r="J270" s="22" t="s">
        <v>711</v>
      </c>
      <c r="K270" s="36" t="s">
        <v>1084</v>
      </c>
      <c r="L270" s="18">
        <f>VLOOKUP(B270,'[1]Enrolment Data 2024'!$B$13:$I$636,8,FALSE)</f>
        <v>9</v>
      </c>
      <c r="M270" s="18">
        <v>9000</v>
      </c>
      <c r="N270" s="18">
        <f t="shared" si="25"/>
        <v>81000</v>
      </c>
      <c r="O270" s="18"/>
      <c r="P270" s="18"/>
      <c r="Q270" s="18">
        <f t="shared" si="27"/>
        <v>81000</v>
      </c>
      <c r="R270" s="18"/>
      <c r="S270" s="19">
        <f t="shared" si="26"/>
        <v>81000</v>
      </c>
      <c r="T270" s="69">
        <f t="shared" si="24"/>
        <v>81000</v>
      </c>
      <c r="U270" s="20" t="s">
        <v>31</v>
      </c>
    </row>
    <row r="271" spans="1:21" ht="15" customHeight="1" x14ac:dyDescent="0.25">
      <c r="A271" s="13">
        <v>269</v>
      </c>
      <c r="B271" s="62" t="s">
        <v>1085</v>
      </c>
      <c r="C271" s="22" t="s">
        <v>1086</v>
      </c>
      <c r="D271" s="22" t="s">
        <v>23</v>
      </c>
      <c r="E271" s="22" t="s">
        <v>24</v>
      </c>
      <c r="F271" s="23" t="s">
        <v>928</v>
      </c>
      <c r="G271" s="24" t="s">
        <v>819</v>
      </c>
      <c r="H271" s="24" t="s">
        <v>717</v>
      </c>
      <c r="I271" s="25" t="s">
        <v>28</v>
      </c>
      <c r="J271" s="22" t="s">
        <v>711</v>
      </c>
      <c r="K271" s="22" t="s">
        <v>820</v>
      </c>
      <c r="L271" s="18">
        <f>VLOOKUP(B271,'[1]Enrolment Data 2024'!$B$13:$I$636,8,FALSE)</f>
        <v>12</v>
      </c>
      <c r="M271" s="18">
        <v>9000</v>
      </c>
      <c r="N271" s="18">
        <f t="shared" si="25"/>
        <v>108000</v>
      </c>
      <c r="O271" s="18">
        <f>VLOOKUP(B271,'[1]Tranche 1 2024 Actuals'!$B$7:$R$521,17,FALSE)</f>
        <v>17000</v>
      </c>
      <c r="P271" s="18">
        <f>VLOOKUP(B271,'[1]Tranche 2 2024 Actuals'!$B$7:$T$486,19,FALSE)</f>
        <v>17000</v>
      </c>
      <c r="Q271" s="18">
        <f t="shared" si="27"/>
        <v>74000</v>
      </c>
      <c r="R271" s="18">
        <v>10000</v>
      </c>
      <c r="S271" s="19">
        <f t="shared" si="26"/>
        <v>64000</v>
      </c>
      <c r="T271" s="69">
        <f t="shared" si="24"/>
        <v>64000</v>
      </c>
      <c r="U271" s="20" t="s">
        <v>31</v>
      </c>
    </row>
    <row r="272" spans="1:21" ht="15" customHeight="1" x14ac:dyDescent="0.25">
      <c r="A272" s="21">
        <v>270</v>
      </c>
      <c r="B272" s="62" t="s">
        <v>1087</v>
      </c>
      <c r="C272" s="22" t="s">
        <v>1088</v>
      </c>
      <c r="D272" s="22" t="s">
        <v>23</v>
      </c>
      <c r="E272" s="22" t="s">
        <v>721</v>
      </c>
      <c r="F272" s="23" t="s">
        <v>1089</v>
      </c>
      <c r="G272" s="24" t="s">
        <v>1090</v>
      </c>
      <c r="H272" s="24" t="s">
        <v>1091</v>
      </c>
      <c r="I272" s="25" t="s">
        <v>28</v>
      </c>
      <c r="J272" s="22" t="s">
        <v>1092</v>
      </c>
      <c r="K272" s="22" t="s">
        <v>1093</v>
      </c>
      <c r="L272" s="18">
        <f>VLOOKUP(B272,'[1]Enrolment Data 2024'!$B$13:$I$636,8,FALSE)</f>
        <v>33</v>
      </c>
      <c r="M272" s="18">
        <v>9000</v>
      </c>
      <c r="N272" s="18">
        <f t="shared" si="25"/>
        <v>297000</v>
      </c>
      <c r="O272" s="18">
        <f>VLOOKUP(B272,'[1]Tranche 1 2024 Actuals'!$B$7:$R$521,17,FALSE)</f>
        <v>86400</v>
      </c>
      <c r="P272" s="18">
        <f>VLOOKUP(B272,'[1]Tranche 2 2024 Actuals'!$B$7:$T$486,19,FALSE)</f>
        <v>86400</v>
      </c>
      <c r="Q272" s="18">
        <f t="shared" si="27"/>
        <v>124200</v>
      </c>
      <c r="R272" s="18">
        <f>VLOOKUP(B272,'[2]ECCE Trnch 1 Master List'!B$3:T$679,19,FALSE)</f>
        <v>0</v>
      </c>
      <c r="S272" s="19">
        <f t="shared" si="26"/>
        <v>124200</v>
      </c>
      <c r="T272" s="69">
        <f t="shared" si="24"/>
        <v>124200</v>
      </c>
      <c r="U272" s="20" t="s">
        <v>31</v>
      </c>
    </row>
    <row r="273" spans="1:21" ht="15" customHeight="1" x14ac:dyDescent="0.25">
      <c r="A273" s="13">
        <v>271</v>
      </c>
      <c r="B273" s="62" t="s">
        <v>1094</v>
      </c>
      <c r="C273" s="22" t="s">
        <v>1095</v>
      </c>
      <c r="D273" s="22" t="s">
        <v>23</v>
      </c>
      <c r="E273" s="22" t="s">
        <v>707</v>
      </c>
      <c r="F273" s="23" t="s">
        <v>1096</v>
      </c>
      <c r="G273" s="24" t="s">
        <v>1097</v>
      </c>
      <c r="H273" s="24" t="s">
        <v>1098</v>
      </c>
      <c r="I273" s="25" t="s">
        <v>28</v>
      </c>
      <c r="J273" s="22" t="s">
        <v>1092</v>
      </c>
      <c r="K273" s="22" t="s">
        <v>1099</v>
      </c>
      <c r="L273" s="18">
        <f>VLOOKUP(B273,'[1]Enrolment Data 2024'!$B$13:$I$636,8,FALSE)</f>
        <v>26</v>
      </c>
      <c r="M273" s="18">
        <v>9000</v>
      </c>
      <c r="N273" s="18">
        <f t="shared" si="25"/>
        <v>234000</v>
      </c>
      <c r="O273" s="18">
        <f>VLOOKUP(B273,'[1]Tranche 1 2024 Actuals'!$B$7:$R$521,17,FALSE)</f>
        <v>97200</v>
      </c>
      <c r="P273" s="18">
        <f>VLOOKUP(B273,'[1]Tranche 2 2024 Actuals'!$B$7:$T$486,19,FALSE)</f>
        <v>97200</v>
      </c>
      <c r="Q273" s="18">
        <f t="shared" si="27"/>
        <v>39600</v>
      </c>
      <c r="R273" s="18"/>
      <c r="S273" s="19">
        <f t="shared" si="26"/>
        <v>39600</v>
      </c>
      <c r="T273" s="69">
        <f t="shared" si="24"/>
        <v>39600</v>
      </c>
      <c r="U273" s="20" t="s">
        <v>31</v>
      </c>
    </row>
    <row r="274" spans="1:21" ht="15" customHeight="1" x14ac:dyDescent="0.25">
      <c r="A274" s="21">
        <v>272</v>
      </c>
      <c r="B274" s="63" t="s">
        <v>1100</v>
      </c>
      <c r="C274" s="26" t="s">
        <v>1101</v>
      </c>
      <c r="D274" s="26" t="s">
        <v>23</v>
      </c>
      <c r="E274" s="26" t="s">
        <v>34</v>
      </c>
      <c r="F274" s="23" t="s">
        <v>1102</v>
      </c>
      <c r="G274" s="24" t="s">
        <v>1103</v>
      </c>
      <c r="H274" s="24" t="s">
        <v>1098</v>
      </c>
      <c r="I274" s="25" t="s">
        <v>28</v>
      </c>
      <c r="J274" s="22" t="s">
        <v>1092</v>
      </c>
      <c r="K274" s="22" t="s">
        <v>1104</v>
      </c>
      <c r="L274" s="18">
        <f>VLOOKUP(B274,'[1]Enrolment Data 2024'!$B$13:$I$636,8,FALSE)</f>
        <v>6</v>
      </c>
      <c r="M274" s="18">
        <v>9000</v>
      </c>
      <c r="N274" s="18">
        <f t="shared" si="25"/>
        <v>54000</v>
      </c>
      <c r="O274" s="18"/>
      <c r="P274" s="18"/>
      <c r="Q274" s="18">
        <f t="shared" si="27"/>
        <v>54000</v>
      </c>
      <c r="R274" s="37">
        <v>8200</v>
      </c>
      <c r="S274" s="19">
        <f t="shared" si="26"/>
        <v>45800</v>
      </c>
      <c r="T274" s="69">
        <f t="shared" si="24"/>
        <v>45800</v>
      </c>
      <c r="U274" s="20" t="s">
        <v>31</v>
      </c>
    </row>
    <row r="275" spans="1:21" ht="15" customHeight="1" x14ac:dyDescent="0.25">
      <c r="A275" s="13">
        <v>273</v>
      </c>
      <c r="B275" s="62" t="s">
        <v>1105</v>
      </c>
      <c r="C275" s="22" t="s">
        <v>1106</v>
      </c>
      <c r="D275" s="22" t="s">
        <v>23</v>
      </c>
      <c r="E275" s="22" t="s">
        <v>707</v>
      </c>
      <c r="F275" s="23" t="s">
        <v>1107</v>
      </c>
      <c r="G275" s="24" t="s">
        <v>1108</v>
      </c>
      <c r="H275" s="24" t="s">
        <v>1109</v>
      </c>
      <c r="I275" s="25" t="s">
        <v>28</v>
      </c>
      <c r="J275" s="22" t="s">
        <v>1092</v>
      </c>
      <c r="K275" s="22" t="s">
        <v>1110</v>
      </c>
      <c r="L275" s="18">
        <f>VLOOKUP(B275,'[1]Enrolment Data 2024'!$B$13:$I$636,8,FALSE)</f>
        <v>25</v>
      </c>
      <c r="M275" s="18">
        <v>9000</v>
      </c>
      <c r="N275" s="18">
        <f t="shared" si="25"/>
        <v>225000</v>
      </c>
      <c r="O275" s="18">
        <f>VLOOKUP(B275,'[1]Tranche 1 2024 Actuals'!$B$7:$R$521,17,FALSE)</f>
        <v>94500</v>
      </c>
      <c r="P275" s="18">
        <f>VLOOKUP(B275,'[1]Tranche 2 2024 Actuals'!$B$7:$T$486,19,FALSE)</f>
        <v>94500</v>
      </c>
      <c r="Q275" s="18">
        <f t="shared" si="27"/>
        <v>36000</v>
      </c>
      <c r="R275" s="18">
        <f>VLOOKUP(B275,'[2]ECCE Trnch 1 Master List'!B$3:T$679,19,FALSE)</f>
        <v>0</v>
      </c>
      <c r="S275" s="19">
        <f t="shared" si="26"/>
        <v>36000</v>
      </c>
      <c r="T275" s="69">
        <f t="shared" si="24"/>
        <v>36000</v>
      </c>
      <c r="U275" s="20" t="s">
        <v>31</v>
      </c>
    </row>
    <row r="276" spans="1:21" ht="15" customHeight="1" x14ac:dyDescent="0.25">
      <c r="A276" s="21">
        <v>274</v>
      </c>
      <c r="B276" s="62" t="s">
        <v>1111</v>
      </c>
      <c r="C276" s="22" t="s">
        <v>1112</v>
      </c>
      <c r="D276" s="22" t="s">
        <v>23</v>
      </c>
      <c r="E276" s="22" t="s">
        <v>24</v>
      </c>
      <c r="F276" s="35" t="s">
        <v>1113</v>
      </c>
      <c r="G276" s="24" t="s">
        <v>1114</v>
      </c>
      <c r="H276" s="24" t="s">
        <v>1091</v>
      </c>
      <c r="I276" s="25" t="s">
        <v>434</v>
      </c>
      <c r="J276" s="22" t="s">
        <v>1092</v>
      </c>
      <c r="K276" s="36" t="s">
        <v>1115</v>
      </c>
      <c r="L276" s="18">
        <f>VLOOKUP(B276,'[1]Enrolment Data 2024'!$B$13:$I$636,8,FALSE)</f>
        <v>9</v>
      </c>
      <c r="M276" s="18">
        <v>9000</v>
      </c>
      <c r="N276" s="18">
        <f t="shared" si="25"/>
        <v>81000</v>
      </c>
      <c r="O276" s="18">
        <f>VLOOKUP(B276,'[1]Tranche 1 2024 Actuals'!$B$7:$R$521,17,FALSE)</f>
        <v>10800</v>
      </c>
      <c r="P276" s="18">
        <f>VLOOKUP(B276,'[1]Tranche 2 2024 Actuals'!$B$7:$T$486,19,FALSE)</f>
        <v>10800</v>
      </c>
      <c r="Q276" s="18">
        <f t="shared" si="27"/>
        <v>59400</v>
      </c>
      <c r="R276" s="18">
        <f>VLOOKUP(B276,'[2]ECCE Trnch 1 Master List'!B$3:T$679,19,FALSE)</f>
        <v>0</v>
      </c>
      <c r="S276" s="19">
        <f t="shared" si="26"/>
        <v>59400</v>
      </c>
      <c r="T276" s="69">
        <f t="shared" si="24"/>
        <v>59400</v>
      </c>
      <c r="U276" s="20" t="s">
        <v>31</v>
      </c>
    </row>
    <row r="277" spans="1:21" ht="15" customHeight="1" x14ac:dyDescent="0.25">
      <c r="A277" s="13">
        <v>275</v>
      </c>
      <c r="B277" s="62" t="s">
        <v>1116</v>
      </c>
      <c r="C277" s="22" t="s">
        <v>1117</v>
      </c>
      <c r="D277" s="22" t="s">
        <v>23</v>
      </c>
      <c r="E277" s="22" t="s">
        <v>721</v>
      </c>
      <c r="F277" s="23" t="s">
        <v>1118</v>
      </c>
      <c r="G277" s="24" t="s">
        <v>1119</v>
      </c>
      <c r="H277" s="24" t="s">
        <v>1091</v>
      </c>
      <c r="I277" s="25" t="s">
        <v>28</v>
      </c>
      <c r="J277" s="22" t="s">
        <v>1092</v>
      </c>
      <c r="K277" s="22" t="s">
        <v>1120</v>
      </c>
      <c r="L277" s="18">
        <f>VLOOKUP(B277,'[1]Enrolment Data 2024'!$B$13:$I$636,8,FALSE)</f>
        <v>58</v>
      </c>
      <c r="M277" s="18">
        <v>9000</v>
      </c>
      <c r="N277" s="18">
        <f t="shared" si="25"/>
        <v>522000</v>
      </c>
      <c r="O277" s="18">
        <f>VLOOKUP(B277,'[1]Tranche 1 2024 Actuals'!$B$7:$R$521,17,FALSE)</f>
        <v>164700</v>
      </c>
      <c r="P277" s="18">
        <f>VLOOKUP(B277,'[1]Tranche 2 2024 Actuals'!$B$7:$T$486,19,FALSE)</f>
        <v>164700</v>
      </c>
      <c r="Q277" s="18">
        <f t="shared" si="27"/>
        <v>192600</v>
      </c>
      <c r="R277" s="18">
        <f>VLOOKUP(B277,'[2]ECCE Trnch 1 Master List'!B$3:T$679,19,FALSE)</f>
        <v>0</v>
      </c>
      <c r="S277" s="19">
        <f t="shared" si="26"/>
        <v>192600</v>
      </c>
      <c r="T277" s="69">
        <f t="shared" si="24"/>
        <v>192600</v>
      </c>
      <c r="U277" s="20" t="s">
        <v>31</v>
      </c>
    </row>
    <row r="278" spans="1:21" ht="15" customHeight="1" x14ac:dyDescent="0.25">
      <c r="A278" s="21">
        <v>276</v>
      </c>
      <c r="B278" s="62" t="s">
        <v>1121</v>
      </c>
      <c r="C278" s="22" t="s">
        <v>1122</v>
      </c>
      <c r="D278" s="22" t="s">
        <v>23</v>
      </c>
      <c r="E278" s="22" t="s">
        <v>707</v>
      </c>
      <c r="F278" s="23" t="s">
        <v>1123</v>
      </c>
      <c r="G278" s="24" t="s">
        <v>1124</v>
      </c>
      <c r="H278" s="24" t="s">
        <v>1098</v>
      </c>
      <c r="I278" s="25" t="s">
        <v>28</v>
      </c>
      <c r="J278" s="22" t="s">
        <v>1092</v>
      </c>
      <c r="K278" s="22" t="s">
        <v>1125</v>
      </c>
      <c r="L278" s="18">
        <f>VLOOKUP(B278,'[1]Enrolment Data 2024'!$B$13:$I$636,8,FALSE)</f>
        <v>29</v>
      </c>
      <c r="M278" s="18">
        <v>9000</v>
      </c>
      <c r="N278" s="18">
        <f t="shared" si="25"/>
        <v>261000</v>
      </c>
      <c r="O278" s="18"/>
      <c r="P278" s="18"/>
      <c r="Q278" s="18">
        <f t="shared" si="27"/>
        <v>261000</v>
      </c>
      <c r="R278" s="18">
        <f>VLOOKUP(B278,'[2]ECCE Trnch 1 Master List'!B$3:T$679,19,FALSE)</f>
        <v>0</v>
      </c>
      <c r="S278" s="19">
        <f t="shared" si="26"/>
        <v>261000</v>
      </c>
      <c r="T278" s="69">
        <f t="shared" si="24"/>
        <v>261000</v>
      </c>
      <c r="U278" s="20" t="s">
        <v>31</v>
      </c>
    </row>
    <row r="279" spans="1:21" ht="15" customHeight="1" x14ac:dyDescent="0.25">
      <c r="A279" s="13">
        <v>277</v>
      </c>
      <c r="B279" s="62" t="s">
        <v>1126</v>
      </c>
      <c r="C279" s="22" t="s">
        <v>1127</v>
      </c>
      <c r="D279" s="22" t="s">
        <v>23</v>
      </c>
      <c r="E279" s="22" t="s">
        <v>707</v>
      </c>
      <c r="F279" s="23" t="s">
        <v>1102</v>
      </c>
      <c r="G279" s="24" t="s">
        <v>1103</v>
      </c>
      <c r="H279" s="24" t="s">
        <v>1098</v>
      </c>
      <c r="I279" s="25" t="s">
        <v>28</v>
      </c>
      <c r="J279" s="22" t="s">
        <v>1092</v>
      </c>
      <c r="K279" s="22" t="s">
        <v>1104</v>
      </c>
      <c r="L279" s="18">
        <f>VLOOKUP(B279,'[1]Enrolment Data 2024'!$B$13:$I$636,8,FALSE)</f>
        <v>15</v>
      </c>
      <c r="M279" s="18">
        <v>9000</v>
      </c>
      <c r="N279" s="18">
        <f t="shared" si="25"/>
        <v>135000</v>
      </c>
      <c r="O279" s="18">
        <f>VLOOKUP(B279,'[1]Tranche 1 2024 Actuals'!$B$7:$R$521,17,FALSE)</f>
        <v>51300</v>
      </c>
      <c r="P279" s="18">
        <f>VLOOKUP(B279,'[1]Tranche 2 2024 Actuals'!$B$7:$T$486,19,FALSE)</f>
        <v>51300</v>
      </c>
      <c r="Q279" s="18">
        <f t="shared" si="27"/>
        <v>32400</v>
      </c>
      <c r="R279" s="18">
        <f>VLOOKUP(B279,'[2]ECCE Trnch 1 Master List'!B$3:T$679,19,FALSE)</f>
        <v>0</v>
      </c>
      <c r="S279" s="19">
        <f t="shared" si="26"/>
        <v>32400</v>
      </c>
      <c r="T279" s="69">
        <f t="shared" si="24"/>
        <v>32400</v>
      </c>
      <c r="U279" s="20" t="s">
        <v>31</v>
      </c>
    </row>
    <row r="280" spans="1:21" ht="15" customHeight="1" x14ac:dyDescent="0.25">
      <c r="A280" s="21">
        <v>278</v>
      </c>
      <c r="B280" s="63" t="s">
        <v>1128</v>
      </c>
      <c r="C280" s="26" t="s">
        <v>1129</v>
      </c>
      <c r="D280" s="26" t="s">
        <v>23</v>
      </c>
      <c r="E280" s="22" t="s">
        <v>24</v>
      </c>
      <c r="F280" s="23" t="s">
        <v>1089</v>
      </c>
      <c r="G280" s="24" t="s">
        <v>1090</v>
      </c>
      <c r="H280" s="24" t="s">
        <v>1091</v>
      </c>
      <c r="I280" s="25" t="s">
        <v>28</v>
      </c>
      <c r="J280" s="22" t="s">
        <v>1092</v>
      </c>
      <c r="K280" s="22" t="s">
        <v>1093</v>
      </c>
      <c r="L280" s="18">
        <f>VLOOKUP(B280,'[1]Enrolment Data 2024'!$B$13:$I$636,8,FALSE)</f>
        <v>11</v>
      </c>
      <c r="M280" s="18">
        <v>9000</v>
      </c>
      <c r="N280" s="18">
        <f t="shared" si="25"/>
        <v>99000</v>
      </c>
      <c r="O280" s="18">
        <f>VLOOKUP(B280,'[1]Tranche 1 2024 Actuals'!$B$7:$R$521,17,FALSE)</f>
        <v>24300</v>
      </c>
      <c r="P280" s="18">
        <f>VLOOKUP(B280,'[1]Tranche 2 2024 Actuals'!$B$7:$T$486,19,FALSE)</f>
        <v>24300</v>
      </c>
      <c r="Q280" s="18">
        <f t="shared" si="27"/>
        <v>50400</v>
      </c>
      <c r="R280" s="18"/>
      <c r="S280" s="19">
        <f t="shared" si="26"/>
        <v>50400</v>
      </c>
      <c r="T280" s="69">
        <f t="shared" si="24"/>
        <v>50400</v>
      </c>
      <c r="U280" s="20" t="s">
        <v>31</v>
      </c>
    </row>
    <row r="281" spans="1:21" ht="15" customHeight="1" x14ac:dyDescent="0.25">
      <c r="A281" s="13">
        <v>279</v>
      </c>
      <c r="B281" s="62" t="s">
        <v>1130</v>
      </c>
      <c r="C281" s="22" t="s">
        <v>1131</v>
      </c>
      <c r="D281" s="22" t="s">
        <v>23</v>
      </c>
      <c r="E281" s="22" t="s">
        <v>707</v>
      </c>
      <c r="F281" s="23" t="s">
        <v>1118</v>
      </c>
      <c r="G281" s="24" t="s">
        <v>1119</v>
      </c>
      <c r="H281" s="24" t="s">
        <v>1091</v>
      </c>
      <c r="I281" s="25" t="s">
        <v>28</v>
      </c>
      <c r="J281" s="22" t="s">
        <v>1092</v>
      </c>
      <c r="K281" s="22" t="s">
        <v>1120</v>
      </c>
      <c r="L281" s="18">
        <f>VLOOKUP(B281,'[1]Enrolment Data 2024'!$B$13:$I$636,8,FALSE)</f>
        <v>74</v>
      </c>
      <c r="M281" s="18">
        <v>9000</v>
      </c>
      <c r="N281" s="18">
        <f t="shared" si="25"/>
        <v>666000</v>
      </c>
      <c r="O281" s="18">
        <f>VLOOKUP(B281,'[1]Tranche 1 2024 Actuals'!$B$7:$R$521,17,FALSE)</f>
        <v>240300</v>
      </c>
      <c r="P281" s="18">
        <f>VLOOKUP(B281,'[1]Tranche 2 2024 Actuals'!$B$7:$T$486,19,FALSE)</f>
        <v>240300</v>
      </c>
      <c r="Q281" s="18">
        <f t="shared" si="27"/>
        <v>185400</v>
      </c>
      <c r="R281" s="18">
        <f>VLOOKUP(B281,'[2]ECCE Trnch 1 Master List'!B$3:T$679,19,FALSE)</f>
        <v>0</v>
      </c>
      <c r="S281" s="19">
        <f t="shared" si="26"/>
        <v>185400</v>
      </c>
      <c r="T281" s="69">
        <f t="shared" si="24"/>
        <v>185400</v>
      </c>
      <c r="U281" s="20" t="s">
        <v>31</v>
      </c>
    </row>
    <row r="282" spans="1:21" ht="15" customHeight="1" x14ac:dyDescent="0.25">
      <c r="A282" s="21">
        <v>280</v>
      </c>
      <c r="B282" s="62" t="s">
        <v>1132</v>
      </c>
      <c r="C282" s="22" t="s">
        <v>1133</v>
      </c>
      <c r="D282" s="22" t="s">
        <v>23</v>
      </c>
      <c r="E282" s="22" t="s">
        <v>707</v>
      </c>
      <c r="F282" s="23" t="s">
        <v>1134</v>
      </c>
      <c r="G282" s="24" t="s">
        <v>1135</v>
      </c>
      <c r="H282" s="24" t="s">
        <v>1091</v>
      </c>
      <c r="I282" s="25" t="s">
        <v>28</v>
      </c>
      <c r="J282" s="22" t="s">
        <v>1092</v>
      </c>
      <c r="K282" s="22" t="s">
        <v>1136</v>
      </c>
      <c r="L282" s="18">
        <f>VLOOKUP(B282,'[1]Enrolment Data 2024'!$B$13:$I$636,8,FALSE)</f>
        <v>105</v>
      </c>
      <c r="M282" s="18">
        <v>9000</v>
      </c>
      <c r="N282" s="18">
        <f t="shared" si="25"/>
        <v>945000</v>
      </c>
      <c r="O282" s="18">
        <f>VLOOKUP(B282,'[1]Tranche 1 2024 Actuals'!$B$7:$R$521,17,FALSE)</f>
        <v>329400</v>
      </c>
      <c r="P282" s="18">
        <f>VLOOKUP(B282,'[1]Tranche 2 2024 Actuals'!$B$7:$T$486,19,FALSE)</f>
        <v>329400</v>
      </c>
      <c r="Q282" s="18">
        <f t="shared" si="27"/>
        <v>286200</v>
      </c>
      <c r="R282" s="18">
        <f>VLOOKUP(B282,'[2]ECCE Trnch 1 Master List'!B$3:T$679,19,FALSE)</f>
        <v>0</v>
      </c>
      <c r="S282" s="19">
        <f t="shared" si="26"/>
        <v>286200</v>
      </c>
      <c r="T282" s="69">
        <f t="shared" si="24"/>
        <v>286200</v>
      </c>
      <c r="U282" s="20" t="s">
        <v>31</v>
      </c>
    </row>
    <row r="283" spans="1:21" x14ac:dyDescent="0.25">
      <c r="A283" s="13">
        <v>281</v>
      </c>
      <c r="B283" s="62" t="s">
        <v>1137</v>
      </c>
      <c r="C283" s="22" t="s">
        <v>1138</v>
      </c>
      <c r="D283" s="22" t="s">
        <v>23</v>
      </c>
      <c r="E283" s="22" t="s">
        <v>707</v>
      </c>
      <c r="F283" s="23" t="s">
        <v>1139</v>
      </c>
      <c r="G283" s="24" t="s">
        <v>1140</v>
      </c>
      <c r="H283" s="24" t="s">
        <v>1091</v>
      </c>
      <c r="I283" s="25" t="s">
        <v>28</v>
      </c>
      <c r="J283" s="22" t="s">
        <v>1092</v>
      </c>
      <c r="K283" s="22" t="s">
        <v>1141</v>
      </c>
      <c r="L283" s="18">
        <f>VLOOKUP(B283,'[1]Enrolment Data 2024'!$B$13:$I$636,8,FALSE)</f>
        <v>77</v>
      </c>
      <c r="M283" s="18">
        <v>9000</v>
      </c>
      <c r="N283" s="18">
        <f t="shared" si="25"/>
        <v>693000</v>
      </c>
      <c r="O283" s="18">
        <f>VLOOKUP(B283,'[1]Tranche 1 2024 Actuals'!$B$7:$R$521,17,FALSE)</f>
        <v>234900</v>
      </c>
      <c r="P283" s="18">
        <f>VLOOKUP(B283,'[1]Tranche 2 2024 Actuals'!$B$7:$T$486,19,FALSE)</f>
        <v>234900</v>
      </c>
      <c r="Q283" s="18">
        <f t="shared" si="27"/>
        <v>223200</v>
      </c>
      <c r="R283" s="18">
        <f>VLOOKUP(B283,'[2]ECCE Trnch 1 Master List'!B$3:T$679,19,FALSE)</f>
        <v>0</v>
      </c>
      <c r="S283" s="19">
        <f t="shared" si="26"/>
        <v>223200</v>
      </c>
      <c r="T283" s="69">
        <f t="shared" si="24"/>
        <v>223200</v>
      </c>
      <c r="U283" s="20" t="s">
        <v>31</v>
      </c>
    </row>
    <row r="284" spans="1:21" ht="15" customHeight="1" x14ac:dyDescent="0.25">
      <c r="A284" s="21">
        <v>282</v>
      </c>
      <c r="B284" s="62" t="s">
        <v>1142</v>
      </c>
      <c r="C284" s="22" t="s">
        <v>1143</v>
      </c>
      <c r="D284" s="22" t="s">
        <v>23</v>
      </c>
      <c r="E284" s="22" t="s">
        <v>34</v>
      </c>
      <c r="F284" s="23" t="s">
        <v>1144</v>
      </c>
      <c r="G284" s="24" t="s">
        <v>1145</v>
      </c>
      <c r="H284" s="24" t="s">
        <v>1091</v>
      </c>
      <c r="I284" s="25" t="s">
        <v>28</v>
      </c>
      <c r="J284" s="22" t="s">
        <v>1092</v>
      </c>
      <c r="K284" s="22" t="s">
        <v>1146</v>
      </c>
      <c r="L284" s="18">
        <f>VLOOKUP(B284,'[1]Enrolment Data 2024'!$B$13:$I$636,8,FALSE)</f>
        <v>25</v>
      </c>
      <c r="M284" s="18">
        <v>9000</v>
      </c>
      <c r="N284" s="18">
        <f t="shared" si="25"/>
        <v>225000</v>
      </c>
      <c r="O284" s="18">
        <f>VLOOKUP(B284,'[1]Tranche 1 2024 Actuals'!$B$7:$R$521,17,FALSE)</f>
        <v>40500</v>
      </c>
      <c r="P284" s="18">
        <f>VLOOKUP(B284,'[1]Tranche 2 2024 Actuals'!$B$7:$T$486,19,FALSE)</f>
        <v>40500</v>
      </c>
      <c r="Q284" s="18">
        <f t="shared" si="27"/>
        <v>144000</v>
      </c>
      <c r="R284" s="18">
        <f>VLOOKUP(B284,'[2]ECCE Trnch 1 Master List'!B$3:T$679,19,FALSE)</f>
        <v>0</v>
      </c>
      <c r="S284" s="19">
        <f t="shared" si="26"/>
        <v>144000</v>
      </c>
      <c r="T284" s="69">
        <f t="shared" si="24"/>
        <v>144000</v>
      </c>
      <c r="U284" s="20" t="s">
        <v>31</v>
      </c>
    </row>
    <row r="285" spans="1:21" ht="15" customHeight="1" x14ac:dyDescent="0.25">
      <c r="A285" s="13">
        <v>283</v>
      </c>
      <c r="B285" s="62" t="s">
        <v>1147</v>
      </c>
      <c r="C285" s="22" t="s">
        <v>1148</v>
      </c>
      <c r="D285" s="22" t="s">
        <v>23</v>
      </c>
      <c r="E285" s="22" t="s">
        <v>34</v>
      </c>
      <c r="F285" s="23" t="s">
        <v>1149</v>
      </c>
      <c r="G285" s="24" t="s">
        <v>1150</v>
      </c>
      <c r="H285" s="24" t="s">
        <v>1151</v>
      </c>
      <c r="I285" s="25" t="s">
        <v>28</v>
      </c>
      <c r="J285" s="22" t="s">
        <v>1092</v>
      </c>
      <c r="K285" s="22" t="s">
        <v>1152</v>
      </c>
      <c r="L285" s="18">
        <f>VLOOKUP(B285,'[1]Enrolment Data 2024'!$B$13:$I$636,8,FALSE)</f>
        <v>14</v>
      </c>
      <c r="M285" s="18">
        <v>9000</v>
      </c>
      <c r="N285" s="18">
        <f t="shared" si="25"/>
        <v>126000</v>
      </c>
      <c r="O285" s="18">
        <f>VLOOKUP(B285,'[1]Tranche 1 2024 Actuals'!$B$7:$R$521,17,FALSE)</f>
        <v>43200</v>
      </c>
      <c r="P285" s="18">
        <f>VLOOKUP(B285,'[1]Tranche 2 2024 Actuals'!$B$7:$T$486,19,FALSE)</f>
        <v>43200</v>
      </c>
      <c r="Q285" s="18">
        <f t="shared" si="27"/>
        <v>39600</v>
      </c>
      <c r="R285" s="18">
        <f>VLOOKUP(B285,'[2]ECCE Trnch 1 Master List'!B$3:T$679,19,FALSE)</f>
        <v>0</v>
      </c>
      <c r="S285" s="19">
        <f t="shared" si="26"/>
        <v>39600</v>
      </c>
      <c r="T285" s="69">
        <f t="shared" si="24"/>
        <v>39600</v>
      </c>
      <c r="U285" s="20" t="s">
        <v>31</v>
      </c>
    </row>
    <row r="286" spans="1:21" x14ac:dyDescent="0.25">
      <c r="A286" s="21">
        <v>284</v>
      </c>
      <c r="B286" s="62" t="s">
        <v>1153</v>
      </c>
      <c r="C286" s="42" t="s">
        <v>1154</v>
      </c>
      <c r="D286" s="22" t="s">
        <v>23</v>
      </c>
      <c r="E286" s="22" t="s">
        <v>707</v>
      </c>
      <c r="F286" s="23" t="s">
        <v>1155</v>
      </c>
      <c r="G286" s="24" t="s">
        <v>1156</v>
      </c>
      <c r="H286" s="24" t="s">
        <v>1091</v>
      </c>
      <c r="I286" s="25" t="s">
        <v>28</v>
      </c>
      <c r="J286" s="22" t="s">
        <v>1092</v>
      </c>
      <c r="K286" s="22" t="s">
        <v>1157</v>
      </c>
      <c r="L286" s="18">
        <f>VLOOKUP(B286,'[1]Enrolment Data 2024'!$B$13:$I$636,8,FALSE)</f>
        <v>136</v>
      </c>
      <c r="M286" s="18">
        <v>9000</v>
      </c>
      <c r="N286" s="18">
        <f t="shared" si="25"/>
        <v>1224000</v>
      </c>
      <c r="O286" s="18">
        <f>VLOOKUP(B286,'[1]Tranche 1 2024 Actuals'!$B$7:$R$521,17,FALSE)</f>
        <v>342900</v>
      </c>
      <c r="P286" s="18">
        <f>VLOOKUP(B286,'[1]Tranche 2 2024 Actuals'!$B$7:$T$486,19,FALSE)</f>
        <v>342900</v>
      </c>
      <c r="Q286" s="18">
        <f t="shared" si="27"/>
        <v>538200</v>
      </c>
      <c r="R286" s="18">
        <f>VLOOKUP(B286,'[2]ECCE Trnch 1 Master List'!B$3:T$679,19,FALSE)</f>
        <v>0</v>
      </c>
      <c r="S286" s="19">
        <f t="shared" si="26"/>
        <v>538200</v>
      </c>
      <c r="T286" s="69">
        <f t="shared" si="24"/>
        <v>538200</v>
      </c>
      <c r="U286" s="20" t="s">
        <v>31</v>
      </c>
    </row>
    <row r="287" spans="1:21" ht="15" customHeight="1" x14ac:dyDescent="0.25">
      <c r="A287" s="13">
        <v>285</v>
      </c>
      <c r="B287" s="62" t="s">
        <v>1158</v>
      </c>
      <c r="C287" s="22" t="s">
        <v>1159</v>
      </c>
      <c r="D287" s="22" t="s">
        <v>23</v>
      </c>
      <c r="E287" s="22" t="s">
        <v>34</v>
      </c>
      <c r="F287" s="35" t="s">
        <v>1160</v>
      </c>
      <c r="G287" s="24" t="s">
        <v>1161</v>
      </c>
      <c r="H287" s="24" t="s">
        <v>1091</v>
      </c>
      <c r="I287" s="25" t="s">
        <v>28</v>
      </c>
      <c r="J287" s="22" t="s">
        <v>1092</v>
      </c>
      <c r="K287" s="36" t="s">
        <v>1162</v>
      </c>
      <c r="L287" s="18">
        <f>VLOOKUP(B287,'[1]Enrolment Data 2024'!$B$13:$I$636,8,FALSE)</f>
        <v>15</v>
      </c>
      <c r="M287" s="18">
        <v>9000</v>
      </c>
      <c r="N287" s="18">
        <f t="shared" si="25"/>
        <v>135000</v>
      </c>
      <c r="O287" s="18"/>
      <c r="P287" s="18"/>
      <c r="Q287" s="18">
        <f t="shared" si="27"/>
        <v>135000</v>
      </c>
      <c r="R287" s="18">
        <f>VLOOKUP(B287,'[2]ECCE Trnch 1 Master List'!B$3:T$679,19,FALSE)</f>
        <v>0</v>
      </c>
      <c r="S287" s="19">
        <f t="shared" si="26"/>
        <v>135000</v>
      </c>
      <c r="T287" s="69">
        <f t="shared" si="24"/>
        <v>135000</v>
      </c>
      <c r="U287" s="20" t="s">
        <v>31</v>
      </c>
    </row>
    <row r="288" spans="1:21" ht="15" customHeight="1" x14ac:dyDescent="0.25">
      <c r="A288" s="21">
        <v>286</v>
      </c>
      <c r="B288" s="63" t="s">
        <v>1163</v>
      </c>
      <c r="C288" s="26" t="s">
        <v>1164</v>
      </c>
      <c r="D288" s="26" t="s">
        <v>23</v>
      </c>
      <c r="E288" s="26" t="s">
        <v>707</v>
      </c>
      <c r="F288" s="27" t="s">
        <v>1165</v>
      </c>
      <c r="G288" s="28" t="s">
        <v>1166</v>
      </c>
      <c r="H288" s="28" t="s">
        <v>1091</v>
      </c>
      <c r="I288" s="29" t="s">
        <v>28</v>
      </c>
      <c r="J288" s="26" t="s">
        <v>1092</v>
      </c>
      <c r="K288" s="26" t="s">
        <v>1167</v>
      </c>
      <c r="L288" s="18">
        <f>VLOOKUP(B288,'[1]Enrolment Data 2024'!$B$13:$I$636,8,FALSE)</f>
        <v>16</v>
      </c>
      <c r="M288" s="18">
        <v>9000</v>
      </c>
      <c r="N288" s="18">
        <f t="shared" si="25"/>
        <v>144000</v>
      </c>
      <c r="O288" s="18">
        <f>VLOOKUP(B288,'[1]Tranche 1 2024 Actuals'!$B$7:$R$521,17,FALSE)</f>
        <v>27800</v>
      </c>
      <c r="P288" s="18">
        <f>VLOOKUP(B288,'[1]Tranche 2 2024 Actuals'!$B$7:$T$486,19,FALSE)</f>
        <v>27800</v>
      </c>
      <c r="Q288" s="18">
        <f t="shared" si="27"/>
        <v>88400</v>
      </c>
      <c r="R288" s="18">
        <v>10000</v>
      </c>
      <c r="S288" s="19">
        <f t="shared" si="26"/>
        <v>78400</v>
      </c>
      <c r="T288" s="69">
        <f t="shared" si="24"/>
        <v>78400</v>
      </c>
      <c r="U288" s="20" t="s">
        <v>31</v>
      </c>
    </row>
    <row r="289" spans="1:21" x14ac:dyDescent="0.25">
      <c r="A289" s="13">
        <v>287</v>
      </c>
      <c r="B289" s="62" t="s">
        <v>1168</v>
      </c>
      <c r="C289" s="22" t="s">
        <v>1169</v>
      </c>
      <c r="D289" s="22" t="s">
        <v>23</v>
      </c>
      <c r="E289" s="22" t="s">
        <v>34</v>
      </c>
      <c r="F289" s="35" t="s">
        <v>1170</v>
      </c>
      <c r="G289" s="24" t="s">
        <v>1171</v>
      </c>
      <c r="H289" s="24" t="s">
        <v>1091</v>
      </c>
      <c r="I289" s="25" t="s">
        <v>28</v>
      </c>
      <c r="J289" s="22" t="s">
        <v>1092</v>
      </c>
      <c r="K289" s="36" t="s">
        <v>1172</v>
      </c>
      <c r="L289" s="18">
        <f>VLOOKUP(B289,'[1]Enrolment Data 2024'!$B$13:$I$636,8,FALSE)</f>
        <v>32</v>
      </c>
      <c r="M289" s="18">
        <v>9000</v>
      </c>
      <c r="N289" s="18">
        <f t="shared" si="25"/>
        <v>288000</v>
      </c>
      <c r="O289" s="18">
        <f>VLOOKUP(B289,'[1]Tranche 1 2024 Actuals'!$B$7:$R$521,17,FALSE)</f>
        <v>62100</v>
      </c>
      <c r="P289" s="18">
        <f>VLOOKUP(B289,'[1]Tranche 2 2024 Actuals'!$B$7:$T$486,19,FALSE)</f>
        <v>62100</v>
      </c>
      <c r="Q289" s="18">
        <f t="shared" si="27"/>
        <v>163800</v>
      </c>
      <c r="R289" s="18">
        <f>VLOOKUP(B289,'[2]ECCE Trnch 1 Master List'!B$3:T$679,19,FALSE)</f>
        <v>0</v>
      </c>
      <c r="S289" s="19">
        <f t="shared" si="26"/>
        <v>163800</v>
      </c>
      <c r="T289" s="69">
        <f t="shared" si="24"/>
        <v>163800</v>
      </c>
      <c r="U289" s="20" t="s">
        <v>31</v>
      </c>
    </row>
    <row r="290" spans="1:21" x14ac:dyDescent="0.25">
      <c r="A290" s="21">
        <v>288</v>
      </c>
      <c r="B290" s="64" t="s">
        <v>1173</v>
      </c>
      <c r="C290" s="21" t="s">
        <v>1174</v>
      </c>
      <c r="D290" s="21" t="s">
        <v>23</v>
      </c>
      <c r="E290" s="21" t="s">
        <v>24</v>
      </c>
      <c r="F290" s="30" t="s">
        <v>1165</v>
      </c>
      <c r="G290" s="31" t="s">
        <v>1166</v>
      </c>
      <c r="H290" s="31" t="s">
        <v>1091</v>
      </c>
      <c r="I290" s="21" t="s">
        <v>28</v>
      </c>
      <c r="J290" s="21" t="s">
        <v>1092</v>
      </c>
      <c r="K290" s="32" t="s">
        <v>1167</v>
      </c>
      <c r="L290" s="18">
        <f>VLOOKUP(B290,'[1]Enrolment Data 2024'!$B$13:$I$636,8,FALSE)</f>
        <v>9</v>
      </c>
      <c r="M290" s="18">
        <v>9000</v>
      </c>
      <c r="N290" s="18">
        <f t="shared" si="25"/>
        <v>81000</v>
      </c>
      <c r="O290" s="18"/>
      <c r="P290" s="18"/>
      <c r="Q290" s="18">
        <f t="shared" si="27"/>
        <v>81000</v>
      </c>
      <c r="R290" s="18">
        <f>VLOOKUP(B290,'[2]ECCE Trnch 1 Master List'!B$3:T$679,19,FALSE)</f>
        <v>0</v>
      </c>
      <c r="S290" s="19">
        <f t="shared" si="26"/>
        <v>81000</v>
      </c>
      <c r="T290" s="69">
        <f t="shared" si="24"/>
        <v>81000</v>
      </c>
      <c r="U290" s="20" t="s">
        <v>31</v>
      </c>
    </row>
    <row r="291" spans="1:21" ht="15" customHeight="1" x14ac:dyDescent="0.25">
      <c r="A291" s="13">
        <v>289</v>
      </c>
      <c r="B291" s="63" t="s">
        <v>1175</v>
      </c>
      <c r="C291" s="26" t="s">
        <v>1176</v>
      </c>
      <c r="D291" s="26" t="s">
        <v>23</v>
      </c>
      <c r="E291" s="26" t="s">
        <v>707</v>
      </c>
      <c r="F291" s="27" t="s">
        <v>1177</v>
      </c>
      <c r="G291" s="28" t="s">
        <v>1178</v>
      </c>
      <c r="H291" s="28" t="s">
        <v>1091</v>
      </c>
      <c r="I291" s="29" t="s">
        <v>28</v>
      </c>
      <c r="J291" s="26" t="s">
        <v>1092</v>
      </c>
      <c r="K291" s="26" t="s">
        <v>1179</v>
      </c>
      <c r="L291" s="18">
        <f>VLOOKUP(B291,'[1]Enrolment Data 2024'!$B$13:$I$636,8,FALSE)</f>
        <v>86</v>
      </c>
      <c r="M291" s="18">
        <v>9000</v>
      </c>
      <c r="N291" s="18">
        <f t="shared" si="25"/>
        <v>774000</v>
      </c>
      <c r="O291" s="18">
        <f>VLOOKUP(B291,'[1]Tranche 1 2024 Actuals'!$B$7:$R$521,17,FALSE)</f>
        <v>180900</v>
      </c>
      <c r="P291" s="18">
        <f>VLOOKUP(B291,'[1]Tranche 2 2024 Actuals'!$B$7:$T$486,19,FALSE)</f>
        <v>180900</v>
      </c>
      <c r="Q291" s="18">
        <f>N291-O291-P291</f>
        <v>412200</v>
      </c>
      <c r="R291" s="18">
        <f>VLOOKUP(B291,'[2]ECCE Trnch 1 Master List'!B$3:T$679,19,FALSE)</f>
        <v>0</v>
      </c>
      <c r="S291" s="19">
        <f t="shared" si="26"/>
        <v>412200</v>
      </c>
      <c r="T291" s="69">
        <f t="shared" si="24"/>
        <v>412200</v>
      </c>
      <c r="U291" s="20" t="s">
        <v>31</v>
      </c>
    </row>
    <row r="292" spans="1:21" ht="15" customHeight="1" x14ac:dyDescent="0.25">
      <c r="A292" s="21">
        <v>290</v>
      </c>
      <c r="B292" s="63" t="s">
        <v>1180</v>
      </c>
      <c r="C292" s="26" t="s">
        <v>1181</v>
      </c>
      <c r="D292" s="26" t="s">
        <v>23</v>
      </c>
      <c r="E292" s="26" t="s">
        <v>707</v>
      </c>
      <c r="F292" s="27" t="s">
        <v>1182</v>
      </c>
      <c r="G292" s="28" t="s">
        <v>1183</v>
      </c>
      <c r="H292" s="28" t="s">
        <v>1091</v>
      </c>
      <c r="I292" s="29" t="s">
        <v>28</v>
      </c>
      <c r="J292" s="26" t="s">
        <v>1092</v>
      </c>
      <c r="K292" s="26" t="s">
        <v>1184</v>
      </c>
      <c r="L292" s="18">
        <f>VLOOKUP(B292,'[1]Enrolment Data 2024'!$B$13:$I$636,8,FALSE)</f>
        <v>74</v>
      </c>
      <c r="M292" s="18">
        <v>9000</v>
      </c>
      <c r="N292" s="18">
        <f t="shared" si="25"/>
        <v>666000</v>
      </c>
      <c r="O292" s="18">
        <f>VLOOKUP(B292,'[1]Tranche 1 2024 Actuals'!$B$7:$R$521,17,FALSE)</f>
        <v>151200</v>
      </c>
      <c r="P292" s="18">
        <f>VLOOKUP(B292,'[1]Tranche 2 2024 Actuals'!$B$7:$T$486,19,FALSE)</f>
        <v>151200</v>
      </c>
      <c r="Q292" s="18">
        <f>N292-O292-P292</f>
        <v>363600</v>
      </c>
      <c r="R292" s="18"/>
      <c r="S292" s="19">
        <f t="shared" si="26"/>
        <v>363600</v>
      </c>
      <c r="T292" s="69">
        <f t="shared" si="24"/>
        <v>363600</v>
      </c>
      <c r="U292" s="20" t="s">
        <v>31</v>
      </c>
    </row>
    <row r="293" spans="1:21" ht="15" customHeight="1" x14ac:dyDescent="0.25">
      <c r="A293" s="13">
        <v>291</v>
      </c>
      <c r="B293" s="62" t="s">
        <v>1185</v>
      </c>
      <c r="C293" s="22" t="s">
        <v>1186</v>
      </c>
      <c r="D293" s="22" t="s">
        <v>23</v>
      </c>
      <c r="E293" s="22" t="s">
        <v>707</v>
      </c>
      <c r="F293" s="23" t="s">
        <v>1187</v>
      </c>
      <c r="G293" s="24" t="s">
        <v>1188</v>
      </c>
      <c r="H293" s="24" t="s">
        <v>1189</v>
      </c>
      <c r="I293" s="25" t="s">
        <v>28</v>
      </c>
      <c r="J293" s="22" t="s">
        <v>1092</v>
      </c>
      <c r="K293" s="22" t="s">
        <v>1190</v>
      </c>
      <c r="L293" s="18">
        <f>VLOOKUP(B293,'[1]Enrolment Data 2024'!$B$13:$I$636,8,FALSE)</f>
        <v>9</v>
      </c>
      <c r="M293" s="18">
        <v>9000</v>
      </c>
      <c r="N293" s="18">
        <f t="shared" si="25"/>
        <v>81000</v>
      </c>
      <c r="O293" s="18">
        <f>VLOOKUP(B293,'[1]Tranche 1 2024 Actuals'!$B$7:$R$521,17,FALSE)</f>
        <v>27000</v>
      </c>
      <c r="P293" s="18">
        <f>VLOOKUP(B293,'[1]Tranche 2 2024 Actuals'!$B$7:$T$486,19,FALSE)</f>
        <v>27000</v>
      </c>
      <c r="Q293" s="18">
        <f t="shared" ref="Q293:Q298" si="28">N293-O293-P293</f>
        <v>27000</v>
      </c>
      <c r="R293" s="18"/>
      <c r="S293" s="19">
        <f t="shared" si="26"/>
        <v>27000</v>
      </c>
      <c r="T293" s="69">
        <f t="shared" si="24"/>
        <v>27000</v>
      </c>
      <c r="U293" s="20" t="s">
        <v>31</v>
      </c>
    </row>
    <row r="294" spans="1:21" ht="15" customHeight="1" x14ac:dyDescent="0.25">
      <c r="A294" s="21">
        <v>292</v>
      </c>
      <c r="B294" s="63" t="s">
        <v>1191</v>
      </c>
      <c r="C294" s="26" t="s">
        <v>1192</v>
      </c>
      <c r="D294" s="26" t="s">
        <v>23</v>
      </c>
      <c r="E294" s="26" t="s">
        <v>24</v>
      </c>
      <c r="F294" s="27" t="s">
        <v>1182</v>
      </c>
      <c r="G294" s="28" t="s">
        <v>1183</v>
      </c>
      <c r="H294" s="28" t="s">
        <v>1091</v>
      </c>
      <c r="I294" s="29" t="s">
        <v>28</v>
      </c>
      <c r="J294" s="26" t="s">
        <v>1092</v>
      </c>
      <c r="K294" s="26" t="s">
        <v>1184</v>
      </c>
      <c r="L294" s="18">
        <f>VLOOKUP(B294,'[1]Enrolment Data 2024'!$B$13:$I$636,8,FALSE)</f>
        <v>16</v>
      </c>
      <c r="M294" s="18">
        <v>9000</v>
      </c>
      <c r="N294" s="18">
        <f t="shared" si="25"/>
        <v>144000</v>
      </c>
      <c r="O294" s="18"/>
      <c r="P294" s="18"/>
      <c r="Q294" s="18">
        <f t="shared" si="28"/>
        <v>144000</v>
      </c>
      <c r="R294" s="18"/>
      <c r="S294" s="19">
        <f t="shared" si="26"/>
        <v>144000</v>
      </c>
      <c r="T294" s="69">
        <f t="shared" si="24"/>
        <v>144000</v>
      </c>
      <c r="U294" s="20" t="s">
        <v>31</v>
      </c>
    </row>
    <row r="295" spans="1:21" ht="15" customHeight="1" x14ac:dyDescent="0.25">
      <c r="A295" s="13">
        <v>293</v>
      </c>
      <c r="B295" s="62" t="s">
        <v>1193</v>
      </c>
      <c r="C295" s="22" t="s">
        <v>1194</v>
      </c>
      <c r="D295" s="22" t="s">
        <v>23</v>
      </c>
      <c r="E295" s="22" t="s">
        <v>721</v>
      </c>
      <c r="F295" s="23" t="s">
        <v>1195</v>
      </c>
      <c r="G295" s="24" t="s">
        <v>1194</v>
      </c>
      <c r="H295" s="24" t="s">
        <v>1091</v>
      </c>
      <c r="I295" s="25" t="s">
        <v>28</v>
      </c>
      <c r="J295" s="22" t="s">
        <v>1092</v>
      </c>
      <c r="K295" s="22" t="s">
        <v>1196</v>
      </c>
      <c r="L295" s="18">
        <f>VLOOKUP(B295,'[1]Enrolment Data 2024'!$B$13:$I$636,8,FALSE)</f>
        <v>20</v>
      </c>
      <c r="M295" s="18">
        <v>9000</v>
      </c>
      <c r="N295" s="18">
        <f t="shared" si="25"/>
        <v>180000</v>
      </c>
      <c r="O295" s="18"/>
      <c r="P295" s="18"/>
      <c r="Q295" s="18">
        <f t="shared" si="28"/>
        <v>180000</v>
      </c>
      <c r="R295" s="18">
        <f>VLOOKUP(B295,'[2]ECCE Trnch 1 Master List'!B$3:T$679,19,FALSE)</f>
        <v>0</v>
      </c>
      <c r="S295" s="19">
        <f t="shared" si="26"/>
        <v>180000</v>
      </c>
      <c r="T295" s="69">
        <f t="shared" si="24"/>
        <v>180000</v>
      </c>
      <c r="U295" s="20" t="s">
        <v>31</v>
      </c>
    </row>
    <row r="296" spans="1:21" ht="15" customHeight="1" x14ac:dyDescent="0.25">
      <c r="A296" s="21">
        <v>294</v>
      </c>
      <c r="B296" s="62" t="s">
        <v>1197</v>
      </c>
      <c r="C296" s="22" t="s">
        <v>1198</v>
      </c>
      <c r="D296" s="22" t="s">
        <v>23</v>
      </c>
      <c r="E296" s="22" t="s">
        <v>707</v>
      </c>
      <c r="F296" s="23" t="s">
        <v>1199</v>
      </c>
      <c r="G296" s="24" t="s">
        <v>1200</v>
      </c>
      <c r="H296" s="24" t="s">
        <v>1091</v>
      </c>
      <c r="I296" s="25" t="s">
        <v>28</v>
      </c>
      <c r="J296" s="22" t="s">
        <v>1092</v>
      </c>
      <c r="K296" s="22" t="s">
        <v>1201</v>
      </c>
      <c r="L296" s="18">
        <f>VLOOKUP(B296,'[1]Enrolment Data 2024'!$B$13:$I$636,8,FALSE)</f>
        <v>73</v>
      </c>
      <c r="M296" s="18">
        <v>9000</v>
      </c>
      <c r="N296" s="18">
        <f t="shared" si="25"/>
        <v>657000</v>
      </c>
      <c r="O296" s="18">
        <f>VLOOKUP(B296,'[1]Tranche 1 2024 Actuals'!$B$7:$R$521,17,FALSE)</f>
        <v>183600</v>
      </c>
      <c r="P296" s="18">
        <f>VLOOKUP(B296,'[1]Tranche 2 2024 Actuals'!$B$7:$T$486,19,FALSE)</f>
        <v>183600</v>
      </c>
      <c r="Q296" s="18">
        <f t="shared" si="28"/>
        <v>289800</v>
      </c>
      <c r="R296" s="18">
        <f>VLOOKUP(B296,'[2]ECCE Trnch 1 Master List'!B$3:T$679,19,FALSE)</f>
        <v>0</v>
      </c>
      <c r="S296" s="19">
        <f t="shared" si="26"/>
        <v>289800</v>
      </c>
      <c r="T296" s="69">
        <f t="shared" si="24"/>
        <v>289800</v>
      </c>
      <c r="U296" s="20" t="s">
        <v>31</v>
      </c>
    </row>
    <row r="297" spans="1:21" ht="15" customHeight="1" x14ac:dyDescent="0.25">
      <c r="A297" s="13">
        <v>295</v>
      </c>
      <c r="B297" s="62" t="s">
        <v>1202</v>
      </c>
      <c r="C297" s="22" t="s">
        <v>1203</v>
      </c>
      <c r="D297" s="22" t="s">
        <v>23</v>
      </c>
      <c r="E297" s="22" t="s">
        <v>707</v>
      </c>
      <c r="F297" s="23" t="s">
        <v>1204</v>
      </c>
      <c r="G297" s="24" t="s">
        <v>1203</v>
      </c>
      <c r="H297" s="24" t="s">
        <v>1091</v>
      </c>
      <c r="I297" s="25" t="s">
        <v>28</v>
      </c>
      <c r="J297" s="22" t="s">
        <v>1092</v>
      </c>
      <c r="K297" s="22" t="s">
        <v>1205</v>
      </c>
      <c r="L297" s="18">
        <f>VLOOKUP(B297,'[1]Enrolment Data 2024'!$B$13:$I$636,8,FALSE)</f>
        <v>48</v>
      </c>
      <c r="M297" s="18">
        <v>9000</v>
      </c>
      <c r="N297" s="18">
        <f t="shared" si="25"/>
        <v>432000</v>
      </c>
      <c r="O297" s="18">
        <f>VLOOKUP(B297,'[1]Tranche 1 2024 Actuals'!$B$7:$R$521,17,FALSE)</f>
        <v>29700</v>
      </c>
      <c r="P297" s="18">
        <f>VLOOKUP(B297,'[1]Tranche 2 2024 Actuals'!$B$7:$T$486,19,FALSE)</f>
        <v>29700</v>
      </c>
      <c r="Q297" s="18">
        <f t="shared" si="28"/>
        <v>372600</v>
      </c>
      <c r="R297" s="18">
        <f>VLOOKUP(B297,'[2]ECCE Trnch 1 Master List'!B$3:T$679,19,FALSE)</f>
        <v>0</v>
      </c>
      <c r="S297" s="19">
        <f t="shared" si="26"/>
        <v>372600</v>
      </c>
      <c r="T297" s="69">
        <f t="shared" si="24"/>
        <v>372600</v>
      </c>
      <c r="U297" s="20" t="s">
        <v>31</v>
      </c>
    </row>
    <row r="298" spans="1:21" ht="15" customHeight="1" x14ac:dyDescent="0.25">
      <c r="A298" s="21">
        <v>296</v>
      </c>
      <c r="B298" s="62" t="s">
        <v>1206</v>
      </c>
      <c r="C298" s="22" t="s">
        <v>1207</v>
      </c>
      <c r="D298" s="22" t="s">
        <v>23</v>
      </c>
      <c r="E298" s="22" t="s">
        <v>707</v>
      </c>
      <c r="F298" s="23" t="s">
        <v>1208</v>
      </c>
      <c r="G298" s="24" t="s">
        <v>1209</v>
      </c>
      <c r="H298" s="24" t="s">
        <v>1091</v>
      </c>
      <c r="I298" s="25" t="s">
        <v>28</v>
      </c>
      <c r="J298" s="22" t="s">
        <v>1092</v>
      </c>
      <c r="K298" s="22" t="s">
        <v>1210</v>
      </c>
      <c r="L298" s="18">
        <f>VLOOKUP(B298,'[1]Enrolment Data 2024'!$B$13:$I$636,8,FALSE)</f>
        <v>46</v>
      </c>
      <c r="M298" s="18">
        <v>9000</v>
      </c>
      <c r="N298" s="18">
        <f t="shared" si="25"/>
        <v>414000</v>
      </c>
      <c r="O298" s="18"/>
      <c r="P298" s="18"/>
      <c r="Q298" s="18">
        <f t="shared" si="28"/>
        <v>414000</v>
      </c>
      <c r="R298" s="18">
        <f>VLOOKUP(B298,'[2]ECCE Trnch 1 Master List'!B$3:T$679,19,FALSE)</f>
        <v>0</v>
      </c>
      <c r="S298" s="19">
        <f t="shared" si="26"/>
        <v>414000</v>
      </c>
      <c r="T298" s="69">
        <f t="shared" si="24"/>
        <v>414000</v>
      </c>
      <c r="U298" s="20" t="s">
        <v>31</v>
      </c>
    </row>
    <row r="299" spans="1:21" ht="15" customHeight="1" x14ac:dyDescent="0.25">
      <c r="A299" s="13">
        <v>297</v>
      </c>
      <c r="B299" s="62" t="s">
        <v>1211</v>
      </c>
      <c r="C299" s="22" t="s">
        <v>1212</v>
      </c>
      <c r="D299" s="22" t="s">
        <v>23</v>
      </c>
      <c r="E299" s="22" t="s">
        <v>707</v>
      </c>
      <c r="F299" s="23" t="s">
        <v>1213</v>
      </c>
      <c r="G299" s="24" t="s">
        <v>1214</v>
      </c>
      <c r="H299" s="24" t="s">
        <v>1091</v>
      </c>
      <c r="I299" s="25" t="s">
        <v>28</v>
      </c>
      <c r="J299" s="22" t="s">
        <v>1092</v>
      </c>
      <c r="K299" s="22" t="s">
        <v>1215</v>
      </c>
      <c r="L299" s="18">
        <f>VLOOKUP(B299,'[1]Enrolment Data 2024'!$B$13:$I$636,8,FALSE)</f>
        <v>170</v>
      </c>
      <c r="M299" s="18">
        <v>9000</v>
      </c>
      <c r="N299" s="18">
        <f t="shared" si="25"/>
        <v>1530000</v>
      </c>
      <c r="O299" s="18">
        <f>VLOOKUP(B299,'[1]Tranche 1 2024 Actuals'!$B$7:$R$521,17,FALSE)</f>
        <v>305100</v>
      </c>
      <c r="P299" s="18">
        <f>VLOOKUP(B299,'[1]Tranche 2 2024 Actuals'!$B$7:$T$486,19,FALSE)</f>
        <v>305100</v>
      </c>
      <c r="Q299" s="18">
        <f>N299-O299-P299</f>
        <v>919800</v>
      </c>
      <c r="R299" s="18">
        <f>VLOOKUP(B299,'[2]ECCE Trnch 1 Master List'!B$3:T$679,19,FALSE)</f>
        <v>0</v>
      </c>
      <c r="S299" s="19">
        <f t="shared" si="26"/>
        <v>919800</v>
      </c>
      <c r="T299" s="69">
        <f t="shared" si="24"/>
        <v>919800</v>
      </c>
      <c r="U299" s="20" t="s">
        <v>31</v>
      </c>
    </row>
    <row r="300" spans="1:21" ht="15" customHeight="1" x14ac:dyDescent="0.25">
      <c r="A300" s="21">
        <v>298</v>
      </c>
      <c r="B300" s="62" t="s">
        <v>1216</v>
      </c>
      <c r="C300" s="22" t="s">
        <v>1217</v>
      </c>
      <c r="D300" s="22" t="s">
        <v>23</v>
      </c>
      <c r="E300" s="22" t="s">
        <v>707</v>
      </c>
      <c r="F300" s="23" t="s">
        <v>1218</v>
      </c>
      <c r="G300" s="24" t="s">
        <v>1219</v>
      </c>
      <c r="H300" s="24" t="s">
        <v>1091</v>
      </c>
      <c r="I300" s="25" t="s">
        <v>28</v>
      </c>
      <c r="J300" s="22" t="s">
        <v>1092</v>
      </c>
      <c r="K300" s="22" t="s">
        <v>1220</v>
      </c>
      <c r="L300" s="18">
        <f>VLOOKUP(B300,'[1]Enrolment Data 2024'!$B$13:$I$636,8,FALSE)</f>
        <v>8</v>
      </c>
      <c r="M300" s="18">
        <v>9000</v>
      </c>
      <c r="N300" s="18">
        <f t="shared" si="25"/>
        <v>72000</v>
      </c>
      <c r="O300" s="18"/>
      <c r="P300" s="18"/>
      <c r="Q300" s="18">
        <f t="shared" ref="Q300:Q325" si="29">N300-O300-P300</f>
        <v>72000</v>
      </c>
      <c r="R300" s="18">
        <f>VLOOKUP(B300,'[2]ECCE Trnch 1 Master List'!B$3:T$679,19,FALSE)</f>
        <v>0</v>
      </c>
      <c r="S300" s="19">
        <f t="shared" si="26"/>
        <v>72000</v>
      </c>
      <c r="T300" s="69">
        <f t="shared" si="24"/>
        <v>72000</v>
      </c>
      <c r="U300" s="20" t="s">
        <v>31</v>
      </c>
    </row>
    <row r="301" spans="1:21" ht="15" customHeight="1" x14ac:dyDescent="0.25">
      <c r="A301" s="13">
        <v>299</v>
      </c>
      <c r="B301" s="62" t="s">
        <v>1221</v>
      </c>
      <c r="C301" s="22" t="s">
        <v>1222</v>
      </c>
      <c r="D301" s="22" t="s">
        <v>23</v>
      </c>
      <c r="E301" s="22" t="s">
        <v>707</v>
      </c>
      <c r="F301" s="23" t="s">
        <v>1223</v>
      </c>
      <c r="G301" s="24" t="s">
        <v>1224</v>
      </c>
      <c r="H301" s="24" t="s">
        <v>1189</v>
      </c>
      <c r="I301" s="25" t="s">
        <v>28</v>
      </c>
      <c r="J301" s="22" t="s">
        <v>1092</v>
      </c>
      <c r="K301" s="22" t="s">
        <v>1225</v>
      </c>
      <c r="L301" s="18">
        <f>VLOOKUP(B301,'[1]Enrolment Data 2024'!$B$13:$I$636,8,FALSE)</f>
        <v>9</v>
      </c>
      <c r="M301" s="18">
        <v>9000</v>
      </c>
      <c r="N301" s="18">
        <f t="shared" si="25"/>
        <v>81000</v>
      </c>
      <c r="O301" s="18"/>
      <c r="P301" s="18"/>
      <c r="Q301" s="18">
        <f t="shared" si="29"/>
        <v>81000</v>
      </c>
      <c r="R301" s="18">
        <f>VLOOKUP(B301,'[2]ECCE Trnch 1 Master List'!B$3:T$679,19,FALSE)</f>
        <v>0</v>
      </c>
      <c r="S301" s="19">
        <f t="shared" si="26"/>
        <v>81000</v>
      </c>
      <c r="T301" s="69">
        <f t="shared" si="24"/>
        <v>81000</v>
      </c>
      <c r="U301" s="20" t="s">
        <v>31</v>
      </c>
    </row>
    <row r="302" spans="1:21" ht="15" customHeight="1" x14ac:dyDescent="0.25">
      <c r="A302" s="21">
        <v>300</v>
      </c>
      <c r="B302" s="63" t="s">
        <v>1226</v>
      </c>
      <c r="C302" s="26" t="s">
        <v>1227</v>
      </c>
      <c r="D302" s="26" t="s">
        <v>23</v>
      </c>
      <c r="E302" s="26" t="s">
        <v>24</v>
      </c>
      <c r="F302" s="23" t="s">
        <v>1213</v>
      </c>
      <c r="G302" s="24" t="s">
        <v>1214</v>
      </c>
      <c r="H302" s="24" t="s">
        <v>1091</v>
      </c>
      <c r="I302" s="25" t="s">
        <v>28</v>
      </c>
      <c r="J302" s="22" t="s">
        <v>1092</v>
      </c>
      <c r="K302" s="22" t="s">
        <v>1215</v>
      </c>
      <c r="L302" s="18">
        <f>VLOOKUP(B302,'[1]Enrolment Data 2024'!$B$13:$I$636,8,FALSE)</f>
        <v>21</v>
      </c>
      <c r="M302" s="18">
        <v>9000</v>
      </c>
      <c r="N302" s="18">
        <f t="shared" si="25"/>
        <v>189000</v>
      </c>
      <c r="O302" s="18">
        <f>VLOOKUP(B302,'[1]Tranche 1 2024 Actuals'!$B$7:$R$521,17,FALSE)</f>
        <v>27000</v>
      </c>
      <c r="P302" s="18">
        <f>VLOOKUP(B302,'[1]Tranche 2 2024 Actuals'!$B$7:$T$486,19,FALSE)</f>
        <v>27000</v>
      </c>
      <c r="Q302" s="18">
        <f t="shared" si="29"/>
        <v>135000</v>
      </c>
      <c r="R302" s="18"/>
      <c r="S302" s="19">
        <f t="shared" si="26"/>
        <v>135000</v>
      </c>
      <c r="T302" s="69">
        <f t="shared" si="24"/>
        <v>135000</v>
      </c>
      <c r="U302" s="20" t="s">
        <v>31</v>
      </c>
    </row>
    <row r="303" spans="1:21" ht="15" customHeight="1" x14ac:dyDescent="0.25">
      <c r="A303" s="13">
        <v>301</v>
      </c>
      <c r="B303" s="62" t="s">
        <v>1228</v>
      </c>
      <c r="C303" s="22" t="s">
        <v>1229</v>
      </c>
      <c r="D303" s="22" t="s">
        <v>23</v>
      </c>
      <c r="E303" s="22" t="s">
        <v>707</v>
      </c>
      <c r="F303" s="23" t="s">
        <v>1230</v>
      </c>
      <c r="G303" s="24" t="s">
        <v>1231</v>
      </c>
      <c r="H303" s="24" t="s">
        <v>1189</v>
      </c>
      <c r="I303" s="25" t="s">
        <v>28</v>
      </c>
      <c r="J303" s="22" t="s">
        <v>1092</v>
      </c>
      <c r="K303" s="22" t="s">
        <v>1232</v>
      </c>
      <c r="L303" s="18">
        <f>VLOOKUP(B303,'[1]Enrolment Data 2024'!$B$13:$I$636,8,FALSE)</f>
        <v>22</v>
      </c>
      <c r="M303" s="18">
        <v>9000</v>
      </c>
      <c r="N303" s="18">
        <f t="shared" si="25"/>
        <v>198000</v>
      </c>
      <c r="O303" s="18">
        <f>VLOOKUP(B303,'[1]Tranche 1 2024 Actuals'!$B$7:$R$521,17,FALSE)</f>
        <v>78300</v>
      </c>
      <c r="P303" s="18">
        <f>VLOOKUP(B303,'[1]Tranche 2 2024 Actuals'!$B$7:$T$486,19,FALSE)</f>
        <v>78300</v>
      </c>
      <c r="Q303" s="18">
        <f t="shared" si="29"/>
        <v>41400</v>
      </c>
      <c r="R303" s="18">
        <f>VLOOKUP(B303,'[2]ECCE Trnch 1 Master List'!B$3:T$679,19,FALSE)</f>
        <v>0</v>
      </c>
      <c r="S303" s="19">
        <f t="shared" si="26"/>
        <v>41400</v>
      </c>
      <c r="T303" s="69">
        <f t="shared" si="24"/>
        <v>41400</v>
      </c>
      <c r="U303" s="20" t="s">
        <v>31</v>
      </c>
    </row>
    <row r="304" spans="1:21" ht="15" customHeight="1" x14ac:dyDescent="0.25">
      <c r="A304" s="21">
        <v>302</v>
      </c>
      <c r="B304" s="62" t="s">
        <v>1233</v>
      </c>
      <c r="C304" s="22" t="s">
        <v>1234</v>
      </c>
      <c r="D304" s="22" t="s">
        <v>23</v>
      </c>
      <c r="E304" s="22" t="s">
        <v>24</v>
      </c>
      <c r="F304" s="35" t="s">
        <v>1235</v>
      </c>
      <c r="G304" s="24" t="s">
        <v>1236</v>
      </c>
      <c r="H304" s="24" t="s">
        <v>1091</v>
      </c>
      <c r="I304" s="25" t="s">
        <v>28</v>
      </c>
      <c r="J304" s="22" t="s">
        <v>1092</v>
      </c>
      <c r="K304" s="22" t="s">
        <v>1237</v>
      </c>
      <c r="L304" s="18">
        <f>VLOOKUP(B304,'[1]Enrolment Data 2024'!$B$13:$I$636,8,FALSE)</f>
        <v>25</v>
      </c>
      <c r="M304" s="18">
        <v>9000</v>
      </c>
      <c r="N304" s="18">
        <f t="shared" si="25"/>
        <v>225000</v>
      </c>
      <c r="O304" s="18"/>
      <c r="P304" s="18"/>
      <c r="Q304" s="18">
        <f t="shared" si="29"/>
        <v>225000</v>
      </c>
      <c r="R304" s="18">
        <f>VLOOKUP(B304,'[2]ECCE Trnch 1 Master List'!B$3:T$679,19,FALSE)</f>
        <v>0</v>
      </c>
      <c r="S304" s="19">
        <f t="shared" si="26"/>
        <v>225000</v>
      </c>
      <c r="T304" s="69">
        <f t="shared" si="24"/>
        <v>225000</v>
      </c>
      <c r="U304" s="20" t="s">
        <v>31</v>
      </c>
    </row>
    <row r="305" spans="1:21" x14ac:dyDescent="0.25">
      <c r="A305" s="13">
        <v>303</v>
      </c>
      <c r="B305" s="62" t="s">
        <v>1238</v>
      </c>
      <c r="C305" s="22" t="s">
        <v>1239</v>
      </c>
      <c r="D305" s="22" t="s">
        <v>23</v>
      </c>
      <c r="E305" s="22" t="s">
        <v>34</v>
      </c>
      <c r="F305" s="35" t="s">
        <v>1240</v>
      </c>
      <c r="G305" s="24" t="s">
        <v>1239</v>
      </c>
      <c r="H305" s="24" t="s">
        <v>1091</v>
      </c>
      <c r="I305" s="25" t="s">
        <v>28</v>
      </c>
      <c r="J305" s="22" t="s">
        <v>1092</v>
      </c>
      <c r="K305" s="36" t="s">
        <v>1241</v>
      </c>
      <c r="L305" s="18">
        <f>VLOOKUP(B305,'[1]Enrolment Data 2024'!$B$13:$I$636,8,FALSE)</f>
        <v>59</v>
      </c>
      <c r="M305" s="18">
        <v>9000</v>
      </c>
      <c r="N305" s="18">
        <f t="shared" si="25"/>
        <v>531000</v>
      </c>
      <c r="O305" s="18">
        <f>VLOOKUP(B305,'[1]Tranche 1 2024 Actuals'!$B$7:$R$521,17,FALSE)</f>
        <v>202500</v>
      </c>
      <c r="P305" s="18">
        <f>VLOOKUP(B305,'[1]Tranche 2 2024 Actuals'!$B$7:$T$486,19,FALSE)</f>
        <v>202500</v>
      </c>
      <c r="Q305" s="18">
        <f t="shared" si="29"/>
        <v>126000</v>
      </c>
      <c r="R305" s="18">
        <f>VLOOKUP(B305,'[2]ECCE Trnch 1 Master List'!B$3:T$679,19,FALSE)</f>
        <v>0</v>
      </c>
      <c r="S305" s="19">
        <f t="shared" si="26"/>
        <v>126000</v>
      </c>
      <c r="T305" s="69">
        <f t="shared" si="24"/>
        <v>126000</v>
      </c>
      <c r="U305" s="20" t="s">
        <v>31</v>
      </c>
    </row>
    <row r="306" spans="1:21" ht="15" customHeight="1" x14ac:dyDescent="0.25">
      <c r="A306" s="21">
        <v>304</v>
      </c>
      <c r="B306" s="62" t="s">
        <v>1242</v>
      </c>
      <c r="C306" s="22" t="s">
        <v>1243</v>
      </c>
      <c r="D306" s="22" t="s">
        <v>23</v>
      </c>
      <c r="E306" s="22" t="s">
        <v>24</v>
      </c>
      <c r="F306" s="35" t="s">
        <v>1244</v>
      </c>
      <c r="G306" s="24" t="s">
        <v>1245</v>
      </c>
      <c r="H306" s="24" t="s">
        <v>1098</v>
      </c>
      <c r="I306" s="25" t="s">
        <v>28</v>
      </c>
      <c r="J306" s="22" t="s">
        <v>1092</v>
      </c>
      <c r="K306" s="36" t="s">
        <v>1246</v>
      </c>
      <c r="L306" s="18">
        <f>VLOOKUP(B306,'[1]Enrolment Data 2024'!$B$13:$I$636,8,FALSE)</f>
        <v>8</v>
      </c>
      <c r="M306" s="18">
        <v>9000</v>
      </c>
      <c r="N306" s="18">
        <f t="shared" si="25"/>
        <v>72000</v>
      </c>
      <c r="O306" s="18"/>
      <c r="P306" s="18"/>
      <c r="Q306" s="18">
        <f t="shared" si="29"/>
        <v>72000</v>
      </c>
      <c r="R306" s="18">
        <f>VLOOKUP(B306,'[2]ECCE Trnch 1 Master List'!B$3:T$679,19,FALSE)</f>
        <v>0</v>
      </c>
      <c r="S306" s="19">
        <f t="shared" si="26"/>
        <v>72000</v>
      </c>
      <c r="T306" s="69">
        <f t="shared" si="24"/>
        <v>72000</v>
      </c>
      <c r="U306" s="20" t="s">
        <v>31</v>
      </c>
    </row>
    <row r="307" spans="1:21" x14ac:dyDescent="0.25">
      <c r="A307" s="13">
        <v>305</v>
      </c>
      <c r="B307" s="62" t="s">
        <v>1247</v>
      </c>
      <c r="C307" s="22" t="s">
        <v>1248</v>
      </c>
      <c r="D307" s="22" t="s">
        <v>23</v>
      </c>
      <c r="E307" s="22" t="s">
        <v>34</v>
      </c>
      <c r="F307" s="35" t="s">
        <v>1249</v>
      </c>
      <c r="G307" s="24" t="s">
        <v>1250</v>
      </c>
      <c r="H307" s="24" t="s">
        <v>1091</v>
      </c>
      <c r="I307" s="43" t="s">
        <v>28</v>
      </c>
      <c r="J307" s="22" t="s">
        <v>1092</v>
      </c>
      <c r="K307" s="36" t="s">
        <v>1251</v>
      </c>
      <c r="L307" s="18">
        <f>VLOOKUP(B307,'[1]Enrolment Data 2024'!$B$13:$I$636,8,FALSE)</f>
        <v>29</v>
      </c>
      <c r="M307" s="18">
        <v>9000</v>
      </c>
      <c r="N307" s="18">
        <f t="shared" si="25"/>
        <v>261000</v>
      </c>
      <c r="O307" s="18">
        <f>VLOOKUP(B307,'[1]Tranche 1 2024 Actuals'!$B$7:$R$521,17,FALSE)</f>
        <v>51300</v>
      </c>
      <c r="P307" s="18">
        <f>VLOOKUP(B307,'[1]Tranche 2 2024 Actuals'!$B$7:$T$486,19,FALSE)</f>
        <v>51300</v>
      </c>
      <c r="Q307" s="18">
        <f t="shared" si="29"/>
        <v>158400</v>
      </c>
      <c r="R307" s="18">
        <f>VLOOKUP(B307,'[2]ECCE Trnch 1 Master List'!B$3:T$679,19,FALSE)</f>
        <v>0</v>
      </c>
      <c r="S307" s="19">
        <f t="shared" si="26"/>
        <v>158400</v>
      </c>
      <c r="T307" s="69">
        <f t="shared" si="24"/>
        <v>158400</v>
      </c>
      <c r="U307" s="20" t="s">
        <v>31</v>
      </c>
    </row>
    <row r="308" spans="1:21" ht="15" customHeight="1" x14ac:dyDescent="0.25">
      <c r="A308" s="21">
        <v>306</v>
      </c>
      <c r="B308" s="62" t="s">
        <v>1252</v>
      </c>
      <c r="C308" s="22" t="s">
        <v>1253</v>
      </c>
      <c r="D308" s="22" t="s">
        <v>24</v>
      </c>
      <c r="E308" s="22" t="s">
        <v>24</v>
      </c>
      <c r="F308" s="23" t="s">
        <v>1254</v>
      </c>
      <c r="G308" s="24" t="s">
        <v>1255</v>
      </c>
      <c r="H308" s="24" t="s">
        <v>1255</v>
      </c>
      <c r="I308" s="25" t="s">
        <v>28</v>
      </c>
      <c r="J308" s="22" t="s">
        <v>1092</v>
      </c>
      <c r="K308" s="22" t="s">
        <v>1256</v>
      </c>
      <c r="L308" s="18">
        <f>VLOOKUP(B308,'[1]Enrolment Data 2024'!$B$13:$I$636,8,FALSE)</f>
        <v>16</v>
      </c>
      <c r="M308" s="18">
        <v>9000</v>
      </c>
      <c r="N308" s="18">
        <f t="shared" si="25"/>
        <v>144000</v>
      </c>
      <c r="O308" s="18"/>
      <c r="P308" s="18"/>
      <c r="Q308" s="18">
        <f t="shared" si="29"/>
        <v>144000</v>
      </c>
      <c r="R308" s="18"/>
      <c r="S308" s="19">
        <f t="shared" si="26"/>
        <v>144000</v>
      </c>
      <c r="T308" s="69">
        <f t="shared" si="24"/>
        <v>144000</v>
      </c>
      <c r="U308" s="20" t="s">
        <v>31</v>
      </c>
    </row>
    <row r="309" spans="1:21" ht="15" customHeight="1" x14ac:dyDescent="0.25">
      <c r="A309" s="13">
        <v>307</v>
      </c>
      <c r="B309" s="62" t="s">
        <v>1257</v>
      </c>
      <c r="C309" s="22" t="s">
        <v>1258</v>
      </c>
      <c r="D309" s="22" t="s">
        <v>23</v>
      </c>
      <c r="E309" s="22" t="s">
        <v>707</v>
      </c>
      <c r="F309" s="23" t="s">
        <v>1259</v>
      </c>
      <c r="G309" s="24" t="s">
        <v>1260</v>
      </c>
      <c r="H309" s="24" t="s">
        <v>1098</v>
      </c>
      <c r="I309" s="25" t="s">
        <v>28</v>
      </c>
      <c r="J309" s="22" t="s">
        <v>1092</v>
      </c>
      <c r="K309" s="22" t="s">
        <v>1261</v>
      </c>
      <c r="L309" s="18">
        <f>VLOOKUP(B309,'[1]Enrolment Data 2024'!$B$13:$I$636,8,FALSE)</f>
        <v>36</v>
      </c>
      <c r="M309" s="18">
        <v>9000</v>
      </c>
      <c r="N309" s="18">
        <f t="shared" si="25"/>
        <v>324000</v>
      </c>
      <c r="O309" s="18"/>
      <c r="P309" s="18"/>
      <c r="Q309" s="18">
        <f t="shared" si="29"/>
        <v>324000</v>
      </c>
      <c r="R309" s="18"/>
      <c r="S309" s="19">
        <f t="shared" si="26"/>
        <v>324000</v>
      </c>
      <c r="T309" s="69">
        <f t="shared" si="24"/>
        <v>324000</v>
      </c>
      <c r="U309" s="20" t="s">
        <v>31</v>
      </c>
    </row>
    <row r="310" spans="1:21" x14ac:dyDescent="0.25">
      <c r="A310" s="21">
        <v>308</v>
      </c>
      <c r="B310" s="62" t="s">
        <v>1262</v>
      </c>
      <c r="C310" s="22" t="s">
        <v>1263</v>
      </c>
      <c r="D310" s="22" t="s">
        <v>23</v>
      </c>
      <c r="E310" s="22" t="s">
        <v>24</v>
      </c>
      <c r="F310" s="23" t="s">
        <v>1264</v>
      </c>
      <c r="G310" s="24" t="s">
        <v>1265</v>
      </c>
      <c r="H310" s="24" t="s">
        <v>1091</v>
      </c>
      <c r="I310" s="25" t="s">
        <v>28</v>
      </c>
      <c r="J310" s="22" t="s">
        <v>1092</v>
      </c>
      <c r="K310" s="22" t="s">
        <v>1266</v>
      </c>
      <c r="L310" s="18">
        <f>VLOOKUP(B310,'[1]Enrolment Data 2024'!$B$13:$I$636,8,FALSE)</f>
        <v>33</v>
      </c>
      <c r="M310" s="18">
        <v>9000</v>
      </c>
      <c r="N310" s="18">
        <f t="shared" si="25"/>
        <v>297000</v>
      </c>
      <c r="O310" s="18">
        <f>VLOOKUP(B310,'[1]Tranche 1 2024 Actuals'!$B$7:$R$521,17,FALSE)</f>
        <v>99900</v>
      </c>
      <c r="P310" s="18">
        <f>VLOOKUP(B310,'[1]Tranche 2 2024 Actuals'!$B$7:$T$486,19,FALSE)</f>
        <v>99900</v>
      </c>
      <c r="Q310" s="18">
        <f t="shared" si="29"/>
        <v>97200</v>
      </c>
      <c r="R310" s="18">
        <f>VLOOKUP(B310,'[2]ECCE Trnch 1 Master List'!B$3:T$679,19,FALSE)</f>
        <v>0</v>
      </c>
      <c r="S310" s="19">
        <f t="shared" si="26"/>
        <v>97200</v>
      </c>
      <c r="T310" s="69">
        <f t="shared" si="24"/>
        <v>97200</v>
      </c>
      <c r="U310" s="20" t="s">
        <v>31</v>
      </c>
    </row>
    <row r="311" spans="1:21" ht="15" customHeight="1" x14ac:dyDescent="0.25">
      <c r="A311" s="13">
        <v>309</v>
      </c>
      <c r="B311" s="62" t="s">
        <v>1267</v>
      </c>
      <c r="C311" s="22" t="s">
        <v>1268</v>
      </c>
      <c r="D311" s="22" t="s">
        <v>23</v>
      </c>
      <c r="E311" s="22" t="s">
        <v>707</v>
      </c>
      <c r="F311" s="23" t="s">
        <v>1269</v>
      </c>
      <c r="G311" s="24" t="s">
        <v>1270</v>
      </c>
      <c r="H311" s="24" t="s">
        <v>1271</v>
      </c>
      <c r="I311" s="25" t="s">
        <v>28</v>
      </c>
      <c r="J311" s="22" t="s">
        <v>1092</v>
      </c>
      <c r="K311" s="22" t="s">
        <v>1272</v>
      </c>
      <c r="L311" s="18">
        <f>VLOOKUP(B311,'[1]Enrolment Data 2024'!$B$13:$I$636,8,FALSE)</f>
        <v>13</v>
      </c>
      <c r="M311" s="18">
        <v>9000</v>
      </c>
      <c r="N311" s="18">
        <f t="shared" si="25"/>
        <v>117000</v>
      </c>
      <c r="O311" s="18">
        <f>VLOOKUP(B311,'[1]Tranche 1 2024 Actuals'!$B$7:$R$521,17,FALSE)</f>
        <v>29700</v>
      </c>
      <c r="P311" s="18">
        <f>VLOOKUP(B311,'[1]Tranche 2 2024 Actuals'!$B$7:$T$486,19,FALSE)</f>
        <v>29700</v>
      </c>
      <c r="Q311" s="18">
        <f t="shared" si="29"/>
        <v>57600</v>
      </c>
      <c r="R311" s="18">
        <f>VLOOKUP(B311,'[2]ECCE Trnch 1 Master List'!B$3:T$679,19,FALSE)</f>
        <v>0</v>
      </c>
      <c r="S311" s="19">
        <f t="shared" si="26"/>
        <v>57600</v>
      </c>
      <c r="T311" s="69">
        <f t="shared" si="24"/>
        <v>57600</v>
      </c>
      <c r="U311" s="20" t="s">
        <v>31</v>
      </c>
    </row>
    <row r="312" spans="1:21" ht="15" customHeight="1" x14ac:dyDescent="0.25">
      <c r="A312" s="21">
        <v>310</v>
      </c>
      <c r="B312" s="62" t="s">
        <v>1273</v>
      </c>
      <c r="C312" s="22" t="s">
        <v>1274</v>
      </c>
      <c r="D312" s="22" t="s">
        <v>23</v>
      </c>
      <c r="E312" s="22" t="s">
        <v>707</v>
      </c>
      <c r="F312" s="23" t="s">
        <v>1275</v>
      </c>
      <c r="G312" s="24" t="s">
        <v>1276</v>
      </c>
      <c r="H312" s="24" t="s">
        <v>1091</v>
      </c>
      <c r="I312" s="25" t="s">
        <v>28</v>
      </c>
      <c r="J312" s="22" t="s">
        <v>1092</v>
      </c>
      <c r="K312" s="22" t="s">
        <v>1277</v>
      </c>
      <c r="L312" s="18">
        <f>VLOOKUP(B312,'[1]Enrolment Data 2024'!$B$13:$I$636,8,FALSE)</f>
        <v>7</v>
      </c>
      <c r="M312" s="18">
        <v>9000</v>
      </c>
      <c r="N312" s="18">
        <f t="shared" si="25"/>
        <v>63000</v>
      </c>
      <c r="O312" s="18">
        <f>VLOOKUP(B312,'[1]Tranche 1 2024 Actuals'!$B$7:$R$521,17,FALSE)</f>
        <v>21600</v>
      </c>
      <c r="P312" s="18">
        <f>VLOOKUP(B312,'[1]Tranche 2 2024 Actuals'!$B$7:$T$486,19,FALSE)</f>
        <v>21600</v>
      </c>
      <c r="Q312" s="18">
        <f t="shared" si="29"/>
        <v>19800</v>
      </c>
      <c r="R312" s="18">
        <f>VLOOKUP(B312,'[2]ECCE Trnch 1 Master List'!B$3:T$679,19,FALSE)</f>
        <v>0</v>
      </c>
      <c r="S312" s="19">
        <f t="shared" si="26"/>
        <v>19800</v>
      </c>
      <c r="T312" s="69">
        <f t="shared" si="24"/>
        <v>19800</v>
      </c>
      <c r="U312" s="20" t="s">
        <v>31</v>
      </c>
    </row>
    <row r="313" spans="1:21" ht="15" customHeight="1" x14ac:dyDescent="0.25">
      <c r="A313" s="13">
        <v>311</v>
      </c>
      <c r="B313" s="62" t="s">
        <v>1278</v>
      </c>
      <c r="C313" s="22" t="s">
        <v>1279</v>
      </c>
      <c r="D313" s="22" t="s">
        <v>23</v>
      </c>
      <c r="E313" s="22" t="s">
        <v>34</v>
      </c>
      <c r="F313" s="35" t="s">
        <v>1280</v>
      </c>
      <c r="G313" s="24" t="s">
        <v>1281</v>
      </c>
      <c r="H313" s="24" t="s">
        <v>1098</v>
      </c>
      <c r="I313" s="25" t="s">
        <v>28</v>
      </c>
      <c r="J313" s="22" t="s">
        <v>1092</v>
      </c>
      <c r="K313" s="22" t="s">
        <v>1282</v>
      </c>
      <c r="L313" s="18">
        <f>VLOOKUP(B313,'[1]Enrolment Data 2024'!$B$13:$I$636,8,FALSE)</f>
        <v>9</v>
      </c>
      <c r="M313" s="18">
        <v>9000</v>
      </c>
      <c r="N313" s="18">
        <f t="shared" si="25"/>
        <v>81000</v>
      </c>
      <c r="O313" s="18">
        <f>VLOOKUP(B313,'[1]Tranche 1 2024 Actuals'!$B$7:$R$521,17,FALSE)</f>
        <v>29700</v>
      </c>
      <c r="P313" s="18">
        <f>VLOOKUP(B313,'[1]Tranche 2 2024 Actuals'!$B$7:$T$486,19,FALSE)</f>
        <v>29700</v>
      </c>
      <c r="Q313" s="18">
        <f t="shared" si="29"/>
        <v>21600</v>
      </c>
      <c r="R313" s="18">
        <f>VLOOKUP(B313,'[2]ECCE Trnch 1 Master List'!B$3:T$679,19,FALSE)</f>
        <v>0</v>
      </c>
      <c r="S313" s="19">
        <f t="shared" si="26"/>
        <v>21600</v>
      </c>
      <c r="T313" s="69">
        <f t="shared" si="24"/>
        <v>21600</v>
      </c>
      <c r="U313" s="20" t="s">
        <v>31</v>
      </c>
    </row>
    <row r="314" spans="1:21" ht="15" customHeight="1" x14ac:dyDescent="0.25">
      <c r="A314" s="21">
        <v>312</v>
      </c>
      <c r="B314" s="62" t="s">
        <v>1283</v>
      </c>
      <c r="C314" s="22" t="s">
        <v>1284</v>
      </c>
      <c r="D314" s="22" t="s">
        <v>23</v>
      </c>
      <c r="E314" s="22" t="s">
        <v>707</v>
      </c>
      <c r="F314" s="23" t="s">
        <v>1285</v>
      </c>
      <c r="G314" s="24" t="s">
        <v>1286</v>
      </c>
      <c r="H314" s="24" t="s">
        <v>1098</v>
      </c>
      <c r="I314" s="25" t="s">
        <v>28</v>
      </c>
      <c r="J314" s="22" t="s">
        <v>1092</v>
      </c>
      <c r="K314" s="22" t="s">
        <v>1287</v>
      </c>
      <c r="L314" s="18">
        <f>VLOOKUP(B314,'[1]Enrolment Data 2024'!$B$13:$I$636,8,FALSE)</f>
        <v>18</v>
      </c>
      <c r="M314" s="18">
        <v>9000</v>
      </c>
      <c r="N314" s="18">
        <f t="shared" si="25"/>
        <v>162000</v>
      </c>
      <c r="O314" s="18">
        <f>VLOOKUP(B314,'[1]Tranche 1 2024 Actuals'!$B$7:$R$521,17,FALSE)</f>
        <v>67500</v>
      </c>
      <c r="P314" s="18">
        <f>VLOOKUP(B314,'[1]Tranche 2 2024 Actuals'!$B$7:$T$486,19,FALSE)</f>
        <v>67500</v>
      </c>
      <c r="Q314" s="18">
        <f t="shared" si="29"/>
        <v>27000</v>
      </c>
      <c r="R314" s="18"/>
      <c r="S314" s="19">
        <f t="shared" si="26"/>
        <v>27000</v>
      </c>
      <c r="T314" s="69">
        <f t="shared" si="24"/>
        <v>27000</v>
      </c>
      <c r="U314" s="20" t="s">
        <v>31</v>
      </c>
    </row>
    <row r="315" spans="1:21" ht="15" customHeight="1" x14ac:dyDescent="0.25">
      <c r="A315" s="13">
        <v>313</v>
      </c>
      <c r="B315" s="62" t="s">
        <v>1288</v>
      </c>
      <c r="C315" s="22" t="s">
        <v>1289</v>
      </c>
      <c r="D315" s="22" t="s">
        <v>23</v>
      </c>
      <c r="E315" s="22" t="s">
        <v>24</v>
      </c>
      <c r="F315" s="23" t="s">
        <v>1290</v>
      </c>
      <c r="G315" s="24" t="s">
        <v>1291</v>
      </c>
      <c r="H315" s="24" t="s">
        <v>1091</v>
      </c>
      <c r="I315" s="25" t="s">
        <v>28</v>
      </c>
      <c r="J315" s="22" t="s">
        <v>1092</v>
      </c>
      <c r="K315" s="22" t="s">
        <v>1292</v>
      </c>
      <c r="L315" s="18">
        <f>VLOOKUP(B315,'[1]Enrolment Data 2024'!$B$13:$I$636,8,FALSE)</f>
        <v>38</v>
      </c>
      <c r="M315" s="18">
        <v>9000</v>
      </c>
      <c r="N315" s="18">
        <f t="shared" si="25"/>
        <v>342000</v>
      </c>
      <c r="O315" s="18">
        <f>VLOOKUP(B315,'[1]Tranche 1 2024 Actuals'!$B$7:$R$521,17,FALSE)</f>
        <v>91800</v>
      </c>
      <c r="P315" s="18">
        <f>VLOOKUP(B315,'[1]Tranche 2 2024 Actuals'!$B$7:$T$486,19,FALSE)</f>
        <v>91800</v>
      </c>
      <c r="Q315" s="18">
        <f t="shared" si="29"/>
        <v>158400</v>
      </c>
      <c r="R315" s="18">
        <f>VLOOKUP(B315,'[2]ECCE Trnch 1 Master List'!B$3:T$679,19,FALSE)</f>
        <v>0</v>
      </c>
      <c r="S315" s="19">
        <f t="shared" si="26"/>
        <v>158400</v>
      </c>
      <c r="T315" s="69">
        <f t="shared" si="24"/>
        <v>158400</v>
      </c>
      <c r="U315" s="20" t="s">
        <v>31</v>
      </c>
    </row>
    <row r="316" spans="1:21" ht="15" customHeight="1" x14ac:dyDescent="0.25">
      <c r="A316" s="21">
        <v>314</v>
      </c>
      <c r="B316" s="62" t="s">
        <v>1293</v>
      </c>
      <c r="C316" s="22" t="s">
        <v>1294</v>
      </c>
      <c r="D316" s="22" t="s">
        <v>23</v>
      </c>
      <c r="E316" s="22" t="s">
        <v>707</v>
      </c>
      <c r="F316" s="23" t="s">
        <v>1295</v>
      </c>
      <c r="G316" s="24" t="s">
        <v>1296</v>
      </c>
      <c r="H316" s="24" t="s">
        <v>1296</v>
      </c>
      <c r="I316" s="25" t="s">
        <v>28</v>
      </c>
      <c r="J316" s="22" t="s">
        <v>1092</v>
      </c>
      <c r="K316" s="22" t="s">
        <v>1297</v>
      </c>
      <c r="L316" s="18">
        <f>VLOOKUP(B316,'[1]Enrolment Data 2024'!$B$13:$I$636,8,FALSE)</f>
        <v>5</v>
      </c>
      <c r="M316" s="18">
        <v>9000</v>
      </c>
      <c r="N316" s="18">
        <f t="shared" si="25"/>
        <v>45000</v>
      </c>
      <c r="O316" s="18">
        <f>VLOOKUP(B316,'[1]Tranche 1 2024 Actuals'!$B$7:$R$521,17,FALSE)</f>
        <v>21600</v>
      </c>
      <c r="P316" s="18">
        <f>VLOOKUP(B316,'[1]Tranche 2 2024 Actuals'!$B$7:$T$486,19,FALSE)</f>
        <v>21600</v>
      </c>
      <c r="Q316" s="18">
        <f t="shared" si="29"/>
        <v>1800</v>
      </c>
      <c r="R316" s="18">
        <f>VLOOKUP(B316,'[2]ECCE Trnch 1 Master List'!B$3:T$679,19,FALSE)</f>
        <v>0</v>
      </c>
      <c r="S316" s="19">
        <f t="shared" si="26"/>
        <v>1800</v>
      </c>
      <c r="T316" s="69">
        <f t="shared" si="24"/>
        <v>1800</v>
      </c>
      <c r="U316" s="20" t="s">
        <v>31</v>
      </c>
    </row>
    <row r="317" spans="1:21" x14ac:dyDescent="0.25">
      <c r="A317" s="13">
        <v>315</v>
      </c>
      <c r="B317" s="62" t="s">
        <v>1298</v>
      </c>
      <c r="C317" s="22" t="s">
        <v>1299</v>
      </c>
      <c r="D317" s="22" t="s">
        <v>23</v>
      </c>
      <c r="E317" s="22" t="s">
        <v>707</v>
      </c>
      <c r="F317" s="23" t="s">
        <v>1300</v>
      </c>
      <c r="G317" s="24" t="s">
        <v>1301</v>
      </c>
      <c r="H317" s="24" t="s">
        <v>1091</v>
      </c>
      <c r="I317" s="25" t="s">
        <v>28</v>
      </c>
      <c r="J317" s="22" t="s">
        <v>1092</v>
      </c>
      <c r="K317" s="22" t="s">
        <v>1302</v>
      </c>
      <c r="L317" s="18">
        <f>VLOOKUP(B317,'[1]Enrolment Data 2024'!$B$13:$I$636,8,FALSE)</f>
        <v>58</v>
      </c>
      <c r="M317" s="18">
        <v>9000</v>
      </c>
      <c r="N317" s="18">
        <f t="shared" si="25"/>
        <v>522000</v>
      </c>
      <c r="O317" s="18">
        <f>VLOOKUP(B317,'[1]Tranche 1 2024 Actuals'!$B$7:$R$521,17,FALSE)</f>
        <v>159300</v>
      </c>
      <c r="P317" s="18">
        <f>VLOOKUP(B317,'[1]Tranche 2 2024 Actuals'!$B$7:$T$486,19,FALSE)</f>
        <v>159300</v>
      </c>
      <c r="Q317" s="18">
        <f t="shared" si="29"/>
        <v>203400</v>
      </c>
      <c r="R317" s="18">
        <f>VLOOKUP(B317,'[2]ECCE Trnch 1 Master List'!B$3:T$679,19,FALSE)</f>
        <v>0</v>
      </c>
      <c r="S317" s="19">
        <f t="shared" si="26"/>
        <v>203400</v>
      </c>
      <c r="T317" s="69">
        <f t="shared" si="24"/>
        <v>203400</v>
      </c>
      <c r="U317" s="20" t="s">
        <v>31</v>
      </c>
    </row>
    <row r="318" spans="1:21" ht="15" customHeight="1" x14ac:dyDescent="0.25">
      <c r="A318" s="21">
        <v>316</v>
      </c>
      <c r="B318" s="62" t="s">
        <v>1303</v>
      </c>
      <c r="C318" s="22" t="s">
        <v>1304</v>
      </c>
      <c r="D318" s="22" t="s">
        <v>23</v>
      </c>
      <c r="E318" s="22" t="s">
        <v>34</v>
      </c>
      <c r="F318" s="23" t="s">
        <v>1305</v>
      </c>
      <c r="G318" s="24" t="s">
        <v>1304</v>
      </c>
      <c r="H318" s="24" t="s">
        <v>1271</v>
      </c>
      <c r="I318" s="25" t="s">
        <v>28</v>
      </c>
      <c r="J318" s="22" t="s">
        <v>1092</v>
      </c>
      <c r="K318" s="22" t="s">
        <v>1306</v>
      </c>
      <c r="L318" s="18">
        <f>VLOOKUP(B318,'[1]Enrolment Data 2024'!$B$13:$I$636,8,FALSE)</f>
        <v>9</v>
      </c>
      <c r="M318" s="18">
        <v>9000</v>
      </c>
      <c r="N318" s="18">
        <f t="shared" si="25"/>
        <v>81000</v>
      </c>
      <c r="O318" s="18">
        <f>VLOOKUP(B318,'[1]Tranche 1 2024 Actuals'!$B$7:$R$521,17,FALSE)</f>
        <v>37800</v>
      </c>
      <c r="P318" s="18">
        <f>VLOOKUP(B318,'[1]Tranche 2 2024 Actuals'!$B$7:$T$486,19,FALSE)</f>
        <v>37800</v>
      </c>
      <c r="Q318" s="18">
        <f t="shared" si="29"/>
        <v>5400</v>
      </c>
      <c r="R318" s="18">
        <f>VLOOKUP(B318,'[2]ECCE Trnch 1 Master List'!B$3:T$679,19,FALSE)</f>
        <v>0</v>
      </c>
      <c r="S318" s="19">
        <f t="shared" si="26"/>
        <v>5400</v>
      </c>
      <c r="T318" s="69">
        <f t="shared" si="24"/>
        <v>5400</v>
      </c>
      <c r="U318" s="20" t="s">
        <v>31</v>
      </c>
    </row>
    <row r="319" spans="1:21" ht="15" customHeight="1" x14ac:dyDescent="0.25">
      <c r="A319" s="13">
        <v>317</v>
      </c>
      <c r="B319" s="62" t="s">
        <v>1307</v>
      </c>
      <c r="C319" s="22" t="s">
        <v>1308</v>
      </c>
      <c r="D319" s="22" t="s">
        <v>23</v>
      </c>
      <c r="E319" s="22" t="s">
        <v>707</v>
      </c>
      <c r="F319" s="23" t="s">
        <v>1309</v>
      </c>
      <c r="G319" s="24" t="s">
        <v>1310</v>
      </c>
      <c r="H319" s="24" t="s">
        <v>1091</v>
      </c>
      <c r="I319" s="25" t="s">
        <v>28</v>
      </c>
      <c r="J319" s="22" t="s">
        <v>1092</v>
      </c>
      <c r="K319" s="22" t="s">
        <v>1311</v>
      </c>
      <c r="L319" s="18">
        <f>VLOOKUP(B319,'[1]Enrolment Data 2024'!$B$13:$I$636,8,FALSE)</f>
        <v>64</v>
      </c>
      <c r="M319" s="18">
        <v>9000</v>
      </c>
      <c r="N319" s="18">
        <f t="shared" si="25"/>
        <v>576000</v>
      </c>
      <c r="O319" s="18">
        <f>VLOOKUP(B319,'[1]Tranche 1 2024 Actuals'!$B$7:$R$521,17,FALSE)</f>
        <v>186300</v>
      </c>
      <c r="P319" s="18">
        <f>VLOOKUP(B319,'[1]Tranche 2 2024 Actuals'!$B$7:$T$486,19,FALSE)</f>
        <v>186300</v>
      </c>
      <c r="Q319" s="18">
        <f t="shared" si="29"/>
        <v>203400</v>
      </c>
      <c r="R319" s="18"/>
      <c r="S319" s="19">
        <f t="shared" si="26"/>
        <v>203400</v>
      </c>
      <c r="T319" s="69">
        <f t="shared" si="24"/>
        <v>203400</v>
      </c>
      <c r="U319" s="20" t="s">
        <v>31</v>
      </c>
    </row>
    <row r="320" spans="1:21" ht="15" customHeight="1" x14ac:dyDescent="0.25">
      <c r="A320" s="21">
        <v>318</v>
      </c>
      <c r="B320" s="62" t="s">
        <v>1312</v>
      </c>
      <c r="C320" s="22" t="s">
        <v>1313</v>
      </c>
      <c r="D320" s="22" t="s">
        <v>23</v>
      </c>
      <c r="E320" s="22" t="s">
        <v>24</v>
      </c>
      <c r="F320" s="23" t="s">
        <v>1314</v>
      </c>
      <c r="G320" s="24" t="s">
        <v>1315</v>
      </c>
      <c r="H320" s="24" t="s">
        <v>1098</v>
      </c>
      <c r="I320" s="25" t="s">
        <v>28</v>
      </c>
      <c r="J320" s="22" t="s">
        <v>1092</v>
      </c>
      <c r="K320" s="22" t="s">
        <v>1316</v>
      </c>
      <c r="L320" s="18">
        <f>VLOOKUP(B320,'[1]Enrolment Data 2024'!$B$13:$I$636,8,FALSE)</f>
        <v>11</v>
      </c>
      <c r="M320" s="18">
        <v>9000</v>
      </c>
      <c r="N320" s="18">
        <f t="shared" si="25"/>
        <v>99000</v>
      </c>
      <c r="O320" s="18"/>
      <c r="P320" s="18"/>
      <c r="Q320" s="18">
        <f t="shared" si="29"/>
        <v>99000</v>
      </c>
      <c r="R320" s="18">
        <f>VLOOKUP(B320,'[2]ECCE Trnch 1 Master List'!B$3:T$679,19,FALSE)</f>
        <v>0</v>
      </c>
      <c r="S320" s="19">
        <f t="shared" si="26"/>
        <v>99000</v>
      </c>
      <c r="T320" s="69">
        <f t="shared" si="24"/>
        <v>99000</v>
      </c>
      <c r="U320" s="20" t="s">
        <v>31</v>
      </c>
    </row>
    <row r="321" spans="1:21" ht="15" customHeight="1" x14ac:dyDescent="0.25">
      <c r="A321" s="13">
        <v>319</v>
      </c>
      <c r="B321" s="63" t="s">
        <v>1317</v>
      </c>
      <c r="C321" s="26" t="s">
        <v>1318</v>
      </c>
      <c r="D321" s="26" t="s">
        <v>23</v>
      </c>
      <c r="E321" s="22" t="s">
        <v>24</v>
      </c>
      <c r="F321" s="23" t="s">
        <v>1319</v>
      </c>
      <c r="G321" s="24" t="s">
        <v>1320</v>
      </c>
      <c r="H321" s="24" t="s">
        <v>1091</v>
      </c>
      <c r="I321" s="25" t="s">
        <v>28</v>
      </c>
      <c r="J321" s="22" t="s">
        <v>1092</v>
      </c>
      <c r="K321" s="22" t="s">
        <v>1321</v>
      </c>
      <c r="L321" s="18">
        <f>VLOOKUP(B321,'[1]Enrolment Data 2024'!$B$13:$I$636,8,FALSE)</f>
        <v>13</v>
      </c>
      <c r="M321" s="18">
        <v>9000</v>
      </c>
      <c r="N321" s="18">
        <f t="shared" si="25"/>
        <v>117000</v>
      </c>
      <c r="O321" s="18">
        <f>VLOOKUP(B321,'[1]Tranche 1 2024 Actuals'!$B$7:$R$521,17,FALSE)</f>
        <v>21600</v>
      </c>
      <c r="P321" s="18">
        <f>VLOOKUP(B321,'[1]Tranche 2 2024 Actuals'!$B$7:$T$486,19,FALSE)</f>
        <v>21600</v>
      </c>
      <c r="Q321" s="18">
        <f t="shared" si="29"/>
        <v>73800</v>
      </c>
      <c r="R321" s="18"/>
      <c r="S321" s="19">
        <f t="shared" si="26"/>
        <v>73800</v>
      </c>
      <c r="T321" s="69">
        <f t="shared" si="24"/>
        <v>73800</v>
      </c>
      <c r="U321" s="20" t="s">
        <v>31</v>
      </c>
    </row>
    <row r="322" spans="1:21" ht="15" customHeight="1" x14ac:dyDescent="0.25">
      <c r="A322" s="21">
        <v>320</v>
      </c>
      <c r="B322" s="63" t="s">
        <v>1322</v>
      </c>
      <c r="C322" s="26" t="s">
        <v>1323</v>
      </c>
      <c r="D322" s="26" t="s">
        <v>23</v>
      </c>
      <c r="E322" s="26" t="s">
        <v>24</v>
      </c>
      <c r="F322" s="33" t="s">
        <v>1305</v>
      </c>
      <c r="G322" s="28" t="s">
        <v>1304</v>
      </c>
      <c r="H322" s="28" t="s">
        <v>1271</v>
      </c>
      <c r="I322" s="29" t="s">
        <v>28</v>
      </c>
      <c r="J322" s="26" t="s">
        <v>1092</v>
      </c>
      <c r="K322" s="34" t="s">
        <v>1306</v>
      </c>
      <c r="L322" s="18">
        <f>VLOOKUP(B322,'[1]Enrolment Data 2024'!$B$13:$I$636,8,FALSE)</f>
        <v>6</v>
      </c>
      <c r="M322" s="18">
        <v>9000</v>
      </c>
      <c r="N322" s="18">
        <f t="shared" si="25"/>
        <v>54000</v>
      </c>
      <c r="O322" s="18">
        <f>VLOOKUP(B322,'[1]Tranche 1 2024 Actuals'!$B$7:$R$521,17,FALSE)</f>
        <v>24700</v>
      </c>
      <c r="P322" s="18">
        <f>VLOOKUP(B322,'[1]Tranche 2 2024 Actuals'!$B$7:$T$486,19,FALSE)</f>
        <v>24700</v>
      </c>
      <c r="Q322" s="18">
        <f t="shared" si="29"/>
        <v>4600</v>
      </c>
      <c r="R322" s="18"/>
      <c r="S322" s="19">
        <f t="shared" si="26"/>
        <v>4600</v>
      </c>
      <c r="T322" s="69">
        <f t="shared" si="24"/>
        <v>4600</v>
      </c>
      <c r="U322" s="20" t="s">
        <v>31</v>
      </c>
    </row>
    <row r="323" spans="1:21" ht="15" customHeight="1" x14ac:dyDescent="0.25">
      <c r="A323" s="13">
        <v>321</v>
      </c>
      <c r="B323" s="62" t="s">
        <v>1324</v>
      </c>
      <c r="C323" s="22" t="s">
        <v>1325</v>
      </c>
      <c r="D323" s="22" t="s">
        <v>23</v>
      </c>
      <c r="E323" s="22" t="s">
        <v>707</v>
      </c>
      <c r="F323" s="23" t="s">
        <v>1326</v>
      </c>
      <c r="G323" s="24" t="s">
        <v>1327</v>
      </c>
      <c r="H323" s="24" t="s">
        <v>1091</v>
      </c>
      <c r="I323" s="25" t="s">
        <v>28</v>
      </c>
      <c r="J323" s="22" t="s">
        <v>1092</v>
      </c>
      <c r="K323" s="22" t="s">
        <v>1328</v>
      </c>
      <c r="L323" s="18">
        <f>VLOOKUP(B323,'[1]Enrolment Data 2024'!$B$13:$I$636,8,FALSE)</f>
        <v>10</v>
      </c>
      <c r="M323" s="18">
        <v>9000</v>
      </c>
      <c r="N323" s="18">
        <f t="shared" si="25"/>
        <v>90000</v>
      </c>
      <c r="O323" s="18">
        <f>VLOOKUP(B323,'[1]Tranche 1 2024 Actuals'!$B$7:$R$521,17,FALSE)</f>
        <v>37800</v>
      </c>
      <c r="P323" s="18">
        <f>VLOOKUP(B323,'[1]Tranche 2 2024 Actuals'!$B$7:$T$486,19,FALSE)</f>
        <v>37800</v>
      </c>
      <c r="Q323" s="18">
        <f t="shared" si="29"/>
        <v>14400</v>
      </c>
      <c r="R323" s="18">
        <f>VLOOKUP(B323,'[2]ECCE Trnch 1 Master List'!B$3:T$679,19,FALSE)</f>
        <v>0</v>
      </c>
      <c r="S323" s="19">
        <f t="shared" si="26"/>
        <v>14400</v>
      </c>
      <c r="T323" s="69">
        <f t="shared" ref="T323:T386" si="30">IF(S323&gt;=0,S323,0)</f>
        <v>14400</v>
      </c>
      <c r="U323" s="20" t="s">
        <v>31</v>
      </c>
    </row>
    <row r="324" spans="1:21" ht="15" customHeight="1" x14ac:dyDescent="0.25">
      <c r="A324" s="21">
        <v>322</v>
      </c>
      <c r="B324" s="62" t="s">
        <v>1329</v>
      </c>
      <c r="C324" s="22" t="s">
        <v>1330</v>
      </c>
      <c r="D324" s="22" t="s">
        <v>23</v>
      </c>
      <c r="E324" s="22" t="s">
        <v>34</v>
      </c>
      <c r="F324" s="23" t="s">
        <v>1089</v>
      </c>
      <c r="G324" s="24" t="s">
        <v>1090</v>
      </c>
      <c r="H324" s="24" t="s">
        <v>1091</v>
      </c>
      <c r="I324" s="25" t="s">
        <v>28</v>
      </c>
      <c r="J324" s="22" t="s">
        <v>1092</v>
      </c>
      <c r="K324" s="22" t="s">
        <v>1093</v>
      </c>
      <c r="L324" s="18">
        <f>VLOOKUP(B324,'[1]Enrolment Data 2024'!$B$13:$I$636,8,FALSE)</f>
        <v>66</v>
      </c>
      <c r="M324" s="18">
        <v>9000</v>
      </c>
      <c r="N324" s="18">
        <f t="shared" ref="N324:N387" si="31">L324*M324</f>
        <v>594000</v>
      </c>
      <c r="O324" s="18">
        <f>VLOOKUP(B324,'[1]Tranche 1 2024 Actuals'!$B$7:$R$521,17,FALSE)</f>
        <v>191700</v>
      </c>
      <c r="P324" s="18">
        <f>VLOOKUP(B324,'[1]Tranche 2 2024 Actuals'!$B$7:$T$486,19,FALSE)</f>
        <v>191700</v>
      </c>
      <c r="Q324" s="18">
        <f t="shared" si="29"/>
        <v>210600</v>
      </c>
      <c r="R324" s="18">
        <f>VLOOKUP(B324,'[2]ECCE Trnch 1 Master List'!B$3:T$679,19,FALSE)</f>
        <v>0</v>
      </c>
      <c r="S324" s="19">
        <f t="shared" ref="S324:S387" si="32">Q324-R324</f>
        <v>210600</v>
      </c>
      <c r="T324" s="69">
        <f t="shared" si="30"/>
        <v>210600</v>
      </c>
      <c r="U324" s="20" t="s">
        <v>31</v>
      </c>
    </row>
    <row r="325" spans="1:21" ht="15" customHeight="1" x14ac:dyDescent="0.25">
      <c r="A325" s="13">
        <v>323</v>
      </c>
      <c r="B325" s="62" t="s">
        <v>1331</v>
      </c>
      <c r="C325" s="22" t="s">
        <v>1332</v>
      </c>
      <c r="D325" s="22" t="s">
        <v>23</v>
      </c>
      <c r="E325" s="22" t="s">
        <v>24</v>
      </c>
      <c r="F325" s="23" t="s">
        <v>1089</v>
      </c>
      <c r="G325" s="24" t="s">
        <v>1090</v>
      </c>
      <c r="H325" s="24" t="s">
        <v>1091</v>
      </c>
      <c r="I325" s="25" t="s">
        <v>28</v>
      </c>
      <c r="J325" s="22" t="s">
        <v>1092</v>
      </c>
      <c r="K325" s="22" t="s">
        <v>1093</v>
      </c>
      <c r="L325" s="18">
        <f>VLOOKUP(B325,'[1]Enrolment Data 2024'!$B$13:$I$636,8,FALSE)</f>
        <v>20</v>
      </c>
      <c r="M325" s="18">
        <v>9000</v>
      </c>
      <c r="N325" s="18">
        <f t="shared" si="31"/>
        <v>180000</v>
      </c>
      <c r="O325" s="18">
        <f>VLOOKUP(B325,'[1]Tranche 1 2024 Actuals'!$B$7:$R$521,17,FALSE)</f>
        <v>56700</v>
      </c>
      <c r="P325" s="18">
        <f>VLOOKUP(B325,'[1]Tranche 2 2024 Actuals'!$B$7:$T$486,19,FALSE)</f>
        <v>56700</v>
      </c>
      <c r="Q325" s="18">
        <f t="shared" si="29"/>
        <v>66600</v>
      </c>
      <c r="R325" s="18">
        <f>VLOOKUP(B325,'[2]ECCE Trnch 1 Master List'!B$3:T$679,19,FALSE)</f>
        <v>0</v>
      </c>
      <c r="S325" s="19">
        <f t="shared" si="32"/>
        <v>66600</v>
      </c>
      <c r="T325" s="69">
        <f t="shared" si="30"/>
        <v>66600</v>
      </c>
      <c r="U325" s="20" t="s">
        <v>31</v>
      </c>
    </row>
    <row r="326" spans="1:21" ht="15" customHeight="1" x14ac:dyDescent="0.25">
      <c r="A326" s="21">
        <v>324</v>
      </c>
      <c r="B326" s="62" t="s">
        <v>1333</v>
      </c>
      <c r="C326" s="22" t="s">
        <v>1334</v>
      </c>
      <c r="D326" s="22" t="s">
        <v>23</v>
      </c>
      <c r="E326" s="22" t="s">
        <v>24</v>
      </c>
      <c r="F326" s="35" t="s">
        <v>1335</v>
      </c>
      <c r="G326" s="24" t="s">
        <v>1336</v>
      </c>
      <c r="H326" s="24" t="s">
        <v>1091</v>
      </c>
      <c r="I326" s="25" t="s">
        <v>28</v>
      </c>
      <c r="J326" s="22" t="s">
        <v>1092</v>
      </c>
      <c r="K326" s="36" t="s">
        <v>1337</v>
      </c>
      <c r="L326" s="18">
        <f>VLOOKUP(B326,'[1]Enrolment Data 2024'!$B$13:$I$636,8,FALSE)</f>
        <v>13</v>
      </c>
      <c r="M326" s="18">
        <v>9000</v>
      </c>
      <c r="N326" s="18">
        <f t="shared" si="31"/>
        <v>117000</v>
      </c>
      <c r="O326" s="18">
        <f>VLOOKUP(B326,'[1]Tranche 1 2024 Actuals'!$B$7:$R$521,17,FALSE)</f>
        <v>32400</v>
      </c>
      <c r="P326" s="18">
        <f>VLOOKUP(B326,'[1]Tranche 2 2024 Actuals'!$B$7:$T$486,19,FALSE)</f>
        <v>32400</v>
      </c>
      <c r="Q326" s="18">
        <f>N326-O326-P326</f>
        <v>52200</v>
      </c>
      <c r="R326" s="18"/>
      <c r="S326" s="19">
        <f t="shared" si="32"/>
        <v>52200</v>
      </c>
      <c r="T326" s="69">
        <f t="shared" si="30"/>
        <v>52200</v>
      </c>
      <c r="U326" s="20" t="s">
        <v>31</v>
      </c>
    </row>
    <row r="327" spans="1:21" ht="15" customHeight="1" x14ac:dyDescent="0.25">
      <c r="A327" s="13">
        <v>325</v>
      </c>
      <c r="B327" s="62" t="s">
        <v>1338</v>
      </c>
      <c r="C327" s="22" t="s">
        <v>1339</v>
      </c>
      <c r="D327" s="22" t="s">
        <v>23</v>
      </c>
      <c r="E327" s="22" t="s">
        <v>721</v>
      </c>
      <c r="F327" s="23" t="s">
        <v>1113</v>
      </c>
      <c r="G327" s="24" t="s">
        <v>1340</v>
      </c>
      <c r="H327" s="24" t="s">
        <v>1341</v>
      </c>
      <c r="I327" s="25" t="s">
        <v>28</v>
      </c>
      <c r="J327" s="22" t="s">
        <v>1092</v>
      </c>
      <c r="K327" s="22" t="s">
        <v>1115</v>
      </c>
      <c r="L327" s="18">
        <f>VLOOKUP(B327,'[1]Enrolment Data 2024'!$B$13:$I$636,8,FALSE)</f>
        <v>14</v>
      </c>
      <c r="M327" s="18">
        <v>9000</v>
      </c>
      <c r="N327" s="18">
        <f t="shared" si="31"/>
        <v>126000</v>
      </c>
      <c r="O327" s="18"/>
      <c r="P327" s="18"/>
      <c r="Q327" s="18">
        <f t="shared" ref="Q327:Q347" si="33">N327-O327-P327</f>
        <v>126000</v>
      </c>
      <c r="R327" s="18">
        <f>VLOOKUP(B327,'[2]ECCE Trnch 1 Master List'!B$3:T$679,19,FALSE)</f>
        <v>0</v>
      </c>
      <c r="S327" s="19">
        <f t="shared" si="32"/>
        <v>126000</v>
      </c>
      <c r="T327" s="69">
        <f t="shared" si="30"/>
        <v>126000</v>
      </c>
      <c r="U327" s="20" t="s">
        <v>31</v>
      </c>
    </row>
    <row r="328" spans="1:21" ht="15" customHeight="1" x14ac:dyDescent="0.25">
      <c r="A328" s="21">
        <v>326</v>
      </c>
      <c r="B328" s="62" t="s">
        <v>1342</v>
      </c>
      <c r="C328" s="22" t="s">
        <v>1343</v>
      </c>
      <c r="D328" s="22" t="s">
        <v>23</v>
      </c>
      <c r="E328" s="22" t="s">
        <v>707</v>
      </c>
      <c r="F328" s="23" t="s">
        <v>1113</v>
      </c>
      <c r="G328" s="24" t="s">
        <v>1114</v>
      </c>
      <c r="H328" s="24" t="s">
        <v>1341</v>
      </c>
      <c r="I328" s="25" t="s">
        <v>28</v>
      </c>
      <c r="J328" s="22" t="s">
        <v>1092</v>
      </c>
      <c r="K328" s="22" t="s">
        <v>1115</v>
      </c>
      <c r="L328" s="18">
        <f>VLOOKUP(B328,'[1]Enrolment Data 2024'!$B$13:$I$636,8,FALSE)</f>
        <v>7</v>
      </c>
      <c r="M328" s="18">
        <v>9000</v>
      </c>
      <c r="N328" s="18">
        <f t="shared" si="31"/>
        <v>63000</v>
      </c>
      <c r="O328" s="18">
        <f>VLOOKUP(B328,'[1]Tranche 1 2024 Actuals'!$B$7:$R$521,17,FALSE)</f>
        <v>13500</v>
      </c>
      <c r="P328" s="18">
        <f>VLOOKUP(B328,'[1]Tranche 2 2024 Actuals'!$B$7:$T$486,19,FALSE)</f>
        <v>13500</v>
      </c>
      <c r="Q328" s="18">
        <f t="shared" si="33"/>
        <v>36000</v>
      </c>
      <c r="R328" s="18">
        <f>VLOOKUP(B328,'[2]ECCE Trnch 1 Master List'!B$3:T$679,19,FALSE)</f>
        <v>0</v>
      </c>
      <c r="S328" s="19">
        <f t="shared" si="32"/>
        <v>36000</v>
      </c>
      <c r="T328" s="69">
        <f t="shared" si="30"/>
        <v>36000</v>
      </c>
      <c r="U328" s="20" t="s">
        <v>31</v>
      </c>
    </row>
    <row r="329" spans="1:21" ht="15" customHeight="1" x14ac:dyDescent="0.25">
      <c r="A329" s="13">
        <v>327</v>
      </c>
      <c r="B329" s="62" t="s">
        <v>1344</v>
      </c>
      <c r="C329" s="22" t="s">
        <v>1345</v>
      </c>
      <c r="D329" s="22" t="s">
        <v>23</v>
      </c>
      <c r="E329" s="22" t="s">
        <v>707</v>
      </c>
      <c r="F329" s="23" t="s">
        <v>1346</v>
      </c>
      <c r="G329" s="24" t="s">
        <v>1347</v>
      </c>
      <c r="H329" s="24" t="s">
        <v>1348</v>
      </c>
      <c r="I329" s="25" t="s">
        <v>28</v>
      </c>
      <c r="J329" s="22" t="s">
        <v>1092</v>
      </c>
      <c r="K329" s="22" t="s">
        <v>1349</v>
      </c>
      <c r="L329" s="18">
        <f>VLOOKUP(B329,'[1]Enrolment Data 2024'!$B$13:$I$636,8,FALSE)</f>
        <v>28</v>
      </c>
      <c r="M329" s="18">
        <v>9000</v>
      </c>
      <c r="N329" s="18">
        <f t="shared" si="31"/>
        <v>252000</v>
      </c>
      <c r="O329" s="18">
        <f>VLOOKUP(B329,'[1]Tranche 1 2024 Actuals'!$B$7:$R$521,17,FALSE)</f>
        <v>32400</v>
      </c>
      <c r="P329" s="18">
        <f>VLOOKUP(B329,'[1]Tranche 2 2024 Actuals'!$B$7:$T$486,19,FALSE)</f>
        <v>32400</v>
      </c>
      <c r="Q329" s="18">
        <f t="shared" si="33"/>
        <v>187200</v>
      </c>
      <c r="R329" s="18">
        <f>VLOOKUP(B329,'[2]ECCE Trnch 1 Master List'!B$3:T$679,19,FALSE)</f>
        <v>0</v>
      </c>
      <c r="S329" s="19">
        <f t="shared" si="32"/>
        <v>187200</v>
      </c>
      <c r="T329" s="69">
        <f t="shared" si="30"/>
        <v>187200</v>
      </c>
      <c r="U329" s="20" t="s">
        <v>31</v>
      </c>
    </row>
    <row r="330" spans="1:21" ht="15" customHeight="1" x14ac:dyDescent="0.25">
      <c r="A330" s="21">
        <v>328</v>
      </c>
      <c r="B330" s="62" t="s">
        <v>1350</v>
      </c>
      <c r="C330" s="22" t="s">
        <v>1351</v>
      </c>
      <c r="D330" s="22" t="s">
        <v>23</v>
      </c>
      <c r="E330" s="22" t="s">
        <v>34</v>
      </c>
      <c r="F330" s="35" t="s">
        <v>1352</v>
      </c>
      <c r="G330" s="24" t="s">
        <v>1353</v>
      </c>
      <c r="H330" s="24" t="s">
        <v>1091</v>
      </c>
      <c r="I330" s="25" t="s">
        <v>28</v>
      </c>
      <c r="J330" s="22" t="s">
        <v>1092</v>
      </c>
      <c r="K330" s="36" t="s">
        <v>1354</v>
      </c>
      <c r="L330" s="18">
        <f>VLOOKUP(B330,'[1]Enrolment Data 2024'!$B$13:$I$636,8,FALSE)</f>
        <v>18</v>
      </c>
      <c r="M330" s="18">
        <v>9000</v>
      </c>
      <c r="N330" s="18">
        <f t="shared" si="31"/>
        <v>162000</v>
      </c>
      <c r="O330" s="18">
        <f>VLOOKUP(B330,'[1]Tranche 1 2024 Actuals'!$B$7:$R$521,17,FALSE)</f>
        <v>67500</v>
      </c>
      <c r="P330" s="18">
        <f>VLOOKUP(B330,'[1]Tranche 2 2024 Actuals'!$B$7:$T$486,19,FALSE)</f>
        <v>67500</v>
      </c>
      <c r="Q330" s="18">
        <f t="shared" si="33"/>
        <v>27000</v>
      </c>
      <c r="R330" s="18">
        <f>VLOOKUP(B330,'[2]ECCE Trnch 1 Master List'!B$3:T$679,19,FALSE)</f>
        <v>0</v>
      </c>
      <c r="S330" s="19">
        <f t="shared" si="32"/>
        <v>27000</v>
      </c>
      <c r="T330" s="69">
        <f t="shared" si="30"/>
        <v>27000</v>
      </c>
      <c r="U330" s="20" t="s">
        <v>31</v>
      </c>
    </row>
    <row r="331" spans="1:21" ht="15" customHeight="1" x14ac:dyDescent="0.25">
      <c r="A331" s="13">
        <v>329</v>
      </c>
      <c r="B331" s="62" t="s">
        <v>1355</v>
      </c>
      <c r="C331" s="22" t="s">
        <v>1356</v>
      </c>
      <c r="D331" s="22" t="s">
        <v>23</v>
      </c>
      <c r="E331" s="22" t="s">
        <v>34</v>
      </c>
      <c r="F331" s="35" t="s">
        <v>1280</v>
      </c>
      <c r="G331" s="24" t="s">
        <v>1281</v>
      </c>
      <c r="H331" s="24" t="s">
        <v>1098</v>
      </c>
      <c r="I331" s="25" t="s">
        <v>28</v>
      </c>
      <c r="J331" s="22" t="s">
        <v>1092</v>
      </c>
      <c r="K331" s="22" t="s">
        <v>1282</v>
      </c>
      <c r="L331" s="18">
        <f>VLOOKUP(B331,'[1]Enrolment Data 2024'!$B$13:$I$636,8,FALSE)</f>
        <v>12</v>
      </c>
      <c r="M331" s="18">
        <v>9000</v>
      </c>
      <c r="N331" s="18">
        <f t="shared" si="31"/>
        <v>108000</v>
      </c>
      <c r="O331" s="18"/>
      <c r="P331" s="18"/>
      <c r="Q331" s="18">
        <f t="shared" si="33"/>
        <v>108000</v>
      </c>
      <c r="R331" s="18">
        <f>VLOOKUP(B331,'[2]ECCE Trnch 1 Master List'!B$3:T$679,19,FALSE)</f>
        <v>0</v>
      </c>
      <c r="S331" s="19">
        <f t="shared" si="32"/>
        <v>108000</v>
      </c>
      <c r="T331" s="69">
        <f t="shared" si="30"/>
        <v>108000</v>
      </c>
      <c r="U331" s="20" t="s">
        <v>31</v>
      </c>
    </row>
    <row r="332" spans="1:21" ht="15" customHeight="1" x14ac:dyDescent="0.25">
      <c r="A332" s="21">
        <v>330</v>
      </c>
      <c r="B332" s="62" t="s">
        <v>1357</v>
      </c>
      <c r="C332" s="22" t="s">
        <v>1358</v>
      </c>
      <c r="D332" s="22" t="s">
        <v>23</v>
      </c>
      <c r="E332" s="22" t="s">
        <v>707</v>
      </c>
      <c r="F332" s="23" t="s">
        <v>1319</v>
      </c>
      <c r="G332" s="24" t="s">
        <v>1320</v>
      </c>
      <c r="H332" s="24" t="s">
        <v>1091</v>
      </c>
      <c r="I332" s="25" t="s">
        <v>28</v>
      </c>
      <c r="J332" s="22" t="s">
        <v>1092</v>
      </c>
      <c r="K332" s="22" t="s">
        <v>1321</v>
      </c>
      <c r="L332" s="18">
        <f>VLOOKUP(B332,'[1]Enrolment Data 2024'!$B$13:$I$636,8,FALSE)</f>
        <v>41</v>
      </c>
      <c r="M332" s="18">
        <v>9000</v>
      </c>
      <c r="N332" s="18">
        <f t="shared" si="31"/>
        <v>369000</v>
      </c>
      <c r="O332" s="18">
        <f>VLOOKUP(B332,'[1]Tranche 1 2024 Actuals'!$B$7:$R$521,17,FALSE)</f>
        <v>110700</v>
      </c>
      <c r="P332" s="18">
        <f>VLOOKUP(B332,'[1]Tranche 2 2024 Actuals'!$B$7:$T$486,19,FALSE)</f>
        <v>110700</v>
      </c>
      <c r="Q332" s="18">
        <f t="shared" si="33"/>
        <v>147600</v>
      </c>
      <c r="R332" s="18">
        <f>VLOOKUP(B332,'[2]ECCE Trnch 1 Master List'!B$3:T$679,19,FALSE)</f>
        <v>0</v>
      </c>
      <c r="S332" s="19">
        <f t="shared" si="32"/>
        <v>147600</v>
      </c>
      <c r="T332" s="69">
        <f t="shared" si="30"/>
        <v>147600</v>
      </c>
      <c r="U332" s="20" t="s">
        <v>31</v>
      </c>
    </row>
    <row r="333" spans="1:21" ht="15" customHeight="1" x14ac:dyDescent="0.25">
      <c r="A333" s="13">
        <v>331</v>
      </c>
      <c r="B333" s="62" t="s">
        <v>1359</v>
      </c>
      <c r="C333" s="22" t="s">
        <v>1360</v>
      </c>
      <c r="D333" s="22" t="s">
        <v>23</v>
      </c>
      <c r="E333" s="22" t="s">
        <v>707</v>
      </c>
      <c r="F333" s="23" t="s">
        <v>1361</v>
      </c>
      <c r="G333" s="24" t="s">
        <v>1362</v>
      </c>
      <c r="H333" s="24" t="s">
        <v>1091</v>
      </c>
      <c r="I333" s="25" t="s">
        <v>28</v>
      </c>
      <c r="J333" s="22" t="s">
        <v>1092</v>
      </c>
      <c r="K333" s="22" t="s">
        <v>1363</v>
      </c>
      <c r="L333" s="18">
        <f>VLOOKUP(B333,'[1]Enrolment Data 2024'!$B$13:$I$636,8,FALSE)</f>
        <v>11</v>
      </c>
      <c r="M333" s="18">
        <v>9000</v>
      </c>
      <c r="N333" s="18">
        <f t="shared" si="31"/>
        <v>99000</v>
      </c>
      <c r="O333" s="18"/>
      <c r="P333" s="18"/>
      <c r="Q333" s="18">
        <f t="shared" si="33"/>
        <v>99000</v>
      </c>
      <c r="R333" s="18">
        <f>VLOOKUP(B333,'[2]ECCE Trnch 1 Master List'!B$3:T$679,19,FALSE)</f>
        <v>0</v>
      </c>
      <c r="S333" s="19">
        <f t="shared" si="32"/>
        <v>99000</v>
      </c>
      <c r="T333" s="69">
        <f t="shared" si="30"/>
        <v>99000</v>
      </c>
      <c r="U333" s="20" t="s">
        <v>31</v>
      </c>
    </row>
    <row r="334" spans="1:21" ht="15" customHeight="1" x14ac:dyDescent="0.25">
      <c r="A334" s="21">
        <v>332</v>
      </c>
      <c r="B334" s="62" t="s">
        <v>1364</v>
      </c>
      <c r="C334" s="22" t="s">
        <v>1365</v>
      </c>
      <c r="D334" s="22" t="s">
        <v>23</v>
      </c>
      <c r="E334" s="22" t="s">
        <v>24</v>
      </c>
      <c r="F334" s="23" t="s">
        <v>1118</v>
      </c>
      <c r="G334" s="24" t="s">
        <v>1366</v>
      </c>
      <c r="H334" s="24" t="s">
        <v>1091</v>
      </c>
      <c r="I334" s="25" t="s">
        <v>28</v>
      </c>
      <c r="J334" s="22" t="s">
        <v>1092</v>
      </c>
      <c r="K334" s="22" t="s">
        <v>1120</v>
      </c>
      <c r="L334" s="18">
        <f>VLOOKUP(B334,'[1]Enrolment Data 2024'!$B$13:$I$636,8,FALSE)</f>
        <v>78</v>
      </c>
      <c r="M334" s="18">
        <v>9000</v>
      </c>
      <c r="N334" s="18">
        <f t="shared" si="31"/>
        <v>702000</v>
      </c>
      <c r="O334" s="18">
        <f>VLOOKUP(B334,'[1]Tranche 1 2024 Actuals'!$B$7:$R$521,17,FALSE)</f>
        <v>172800</v>
      </c>
      <c r="P334" s="18">
        <f>VLOOKUP(B334,'[1]Tranche 2 2024 Actuals'!$B$7:$T$486,19,FALSE)</f>
        <v>172800</v>
      </c>
      <c r="Q334" s="18">
        <f t="shared" si="33"/>
        <v>356400</v>
      </c>
      <c r="R334" s="18">
        <f>VLOOKUP(B334,'[2]ECCE Trnch 1 Master List'!B$3:T$679,19,FALSE)</f>
        <v>0</v>
      </c>
      <c r="S334" s="19">
        <f t="shared" si="32"/>
        <v>356400</v>
      </c>
      <c r="T334" s="69">
        <f t="shared" si="30"/>
        <v>356400</v>
      </c>
      <c r="U334" s="20" t="s">
        <v>31</v>
      </c>
    </row>
    <row r="335" spans="1:21" ht="15" customHeight="1" x14ac:dyDescent="0.25">
      <c r="A335" s="13">
        <v>333</v>
      </c>
      <c r="B335" s="62" t="s">
        <v>1367</v>
      </c>
      <c r="C335" s="22" t="s">
        <v>1368</v>
      </c>
      <c r="D335" s="22" t="s">
        <v>23</v>
      </c>
      <c r="E335" s="22" t="s">
        <v>707</v>
      </c>
      <c r="F335" s="23" t="s">
        <v>1369</v>
      </c>
      <c r="G335" s="24" t="s">
        <v>1370</v>
      </c>
      <c r="H335" s="24" t="s">
        <v>1098</v>
      </c>
      <c r="I335" s="25" t="s">
        <v>28</v>
      </c>
      <c r="J335" s="22" t="s">
        <v>1092</v>
      </c>
      <c r="K335" s="22" t="s">
        <v>1371</v>
      </c>
      <c r="L335" s="18">
        <f>VLOOKUP(B335,'[1]Enrolment Data 2024'!$B$13:$I$636,8,FALSE)</f>
        <v>19</v>
      </c>
      <c r="M335" s="18">
        <v>9000</v>
      </c>
      <c r="N335" s="18">
        <f t="shared" si="31"/>
        <v>171000</v>
      </c>
      <c r="O335" s="18">
        <f>VLOOKUP(B335,'[1]Tranche 1 2024 Actuals'!$B$7:$R$521,17,FALSE)</f>
        <v>27000</v>
      </c>
      <c r="P335" s="18">
        <f>VLOOKUP(B335,'[1]Tranche 2 2024 Actuals'!$B$7:$T$486,19,FALSE)</f>
        <v>27000</v>
      </c>
      <c r="Q335" s="18">
        <f t="shared" si="33"/>
        <v>117000</v>
      </c>
      <c r="R335" s="18">
        <f>VLOOKUP(B335,'[2]ECCE Trnch 1 Master List'!B$3:T$679,19,FALSE)</f>
        <v>0</v>
      </c>
      <c r="S335" s="19">
        <f t="shared" si="32"/>
        <v>117000</v>
      </c>
      <c r="T335" s="69">
        <f t="shared" si="30"/>
        <v>117000</v>
      </c>
      <c r="U335" s="20" t="s">
        <v>31</v>
      </c>
    </row>
    <row r="336" spans="1:21" ht="15" customHeight="1" x14ac:dyDescent="0.25">
      <c r="A336" s="21">
        <v>334</v>
      </c>
      <c r="B336" s="62" t="s">
        <v>1372</v>
      </c>
      <c r="C336" s="22" t="s">
        <v>1373</v>
      </c>
      <c r="D336" s="22" t="s">
        <v>23</v>
      </c>
      <c r="E336" s="22" t="s">
        <v>707</v>
      </c>
      <c r="F336" s="23" t="s">
        <v>1374</v>
      </c>
      <c r="G336" s="24" t="s">
        <v>1375</v>
      </c>
      <c r="H336" s="24" t="s">
        <v>1091</v>
      </c>
      <c r="I336" s="25" t="s">
        <v>28</v>
      </c>
      <c r="J336" s="22" t="s">
        <v>1092</v>
      </c>
      <c r="K336" s="22" t="s">
        <v>1376</v>
      </c>
      <c r="L336" s="18">
        <f>VLOOKUP(B336,'[1]Enrolment Data 2024'!$B$13:$I$636,8,FALSE)</f>
        <v>38</v>
      </c>
      <c r="M336" s="18">
        <v>9000</v>
      </c>
      <c r="N336" s="18">
        <f t="shared" si="31"/>
        <v>342000</v>
      </c>
      <c r="O336" s="18"/>
      <c r="P336" s="18"/>
      <c r="Q336" s="18">
        <f t="shared" si="33"/>
        <v>342000</v>
      </c>
      <c r="R336" s="18">
        <f>VLOOKUP(B336,'[2]ECCE Trnch 1 Master List'!B$3:T$679,19,FALSE)</f>
        <v>0</v>
      </c>
      <c r="S336" s="19">
        <f t="shared" si="32"/>
        <v>342000</v>
      </c>
      <c r="T336" s="69">
        <f t="shared" si="30"/>
        <v>342000</v>
      </c>
      <c r="U336" s="20" t="s">
        <v>31</v>
      </c>
    </row>
    <row r="337" spans="1:252" ht="15" customHeight="1" x14ac:dyDescent="0.25">
      <c r="A337" s="13">
        <v>335</v>
      </c>
      <c r="B337" s="62" t="s">
        <v>1377</v>
      </c>
      <c r="C337" s="22" t="s">
        <v>1378</v>
      </c>
      <c r="D337" s="22" t="s">
        <v>23</v>
      </c>
      <c r="E337" s="22" t="s">
        <v>707</v>
      </c>
      <c r="F337" s="23" t="s">
        <v>1379</v>
      </c>
      <c r="G337" s="24" t="s">
        <v>1380</v>
      </c>
      <c r="H337" s="24" t="s">
        <v>1098</v>
      </c>
      <c r="I337" s="25" t="s">
        <v>28</v>
      </c>
      <c r="J337" s="22" t="s">
        <v>1092</v>
      </c>
      <c r="K337" s="22" t="s">
        <v>1381</v>
      </c>
      <c r="L337" s="18">
        <f>VLOOKUP(B337,'[1]Enrolment Data 2024'!$B$13:$I$636,8,FALSE)</f>
        <v>23</v>
      </c>
      <c r="M337" s="18">
        <v>9000</v>
      </c>
      <c r="N337" s="18">
        <f t="shared" si="31"/>
        <v>207000</v>
      </c>
      <c r="O337" s="18">
        <f>VLOOKUP(B337,'[1]Tranche 1 2024 Actuals'!$B$7:$R$521,17,FALSE)</f>
        <v>29700</v>
      </c>
      <c r="P337" s="18">
        <f>VLOOKUP(B337,'[1]Tranche 2 2024 Actuals'!$B$7:$T$486,19,FALSE)</f>
        <v>29700</v>
      </c>
      <c r="Q337" s="18">
        <f t="shared" si="33"/>
        <v>147600</v>
      </c>
      <c r="R337" s="18"/>
      <c r="S337" s="19">
        <f t="shared" si="32"/>
        <v>147600</v>
      </c>
      <c r="T337" s="69">
        <f t="shared" si="30"/>
        <v>147600</v>
      </c>
      <c r="U337" s="20" t="s">
        <v>31</v>
      </c>
    </row>
    <row r="338" spans="1:252" ht="15" customHeight="1" x14ac:dyDescent="0.25">
      <c r="A338" s="21">
        <v>336</v>
      </c>
      <c r="B338" s="62" t="s">
        <v>1382</v>
      </c>
      <c r="C338" s="22" t="s">
        <v>1383</v>
      </c>
      <c r="D338" s="22" t="s">
        <v>23</v>
      </c>
      <c r="E338" s="22" t="s">
        <v>24</v>
      </c>
      <c r="F338" s="23" t="s">
        <v>1118</v>
      </c>
      <c r="G338" s="24" t="s">
        <v>1366</v>
      </c>
      <c r="H338" s="24" t="s">
        <v>1091</v>
      </c>
      <c r="I338" s="25" t="s">
        <v>28</v>
      </c>
      <c r="J338" s="22" t="s">
        <v>1092</v>
      </c>
      <c r="K338" s="22" t="s">
        <v>1120</v>
      </c>
      <c r="L338" s="18">
        <f>VLOOKUP(B338,'[1]Enrolment Data 2024'!$B$13:$I$636,8,FALSE)</f>
        <v>64</v>
      </c>
      <c r="M338" s="18">
        <v>9000</v>
      </c>
      <c r="N338" s="18">
        <f t="shared" si="31"/>
        <v>576000</v>
      </c>
      <c r="O338" s="18">
        <f>VLOOKUP(B338,'[1]Tranche 1 2024 Actuals'!$B$7:$R$521,17,FALSE)</f>
        <v>197100</v>
      </c>
      <c r="P338" s="18">
        <f>VLOOKUP(B338,'[1]Tranche 2 2024 Actuals'!$B$7:$T$486,19,FALSE)</f>
        <v>197100</v>
      </c>
      <c r="Q338" s="18">
        <f t="shared" si="33"/>
        <v>181800</v>
      </c>
      <c r="R338" s="18">
        <f>VLOOKUP(B338,'[2]ECCE Trnch 1 Master List'!B$3:T$679,19,FALSE)</f>
        <v>0</v>
      </c>
      <c r="S338" s="19">
        <f t="shared" si="32"/>
        <v>181800</v>
      </c>
      <c r="T338" s="69">
        <f t="shared" si="30"/>
        <v>181800</v>
      </c>
      <c r="U338" s="20" t="s">
        <v>31</v>
      </c>
    </row>
    <row r="339" spans="1:252" ht="15" customHeight="1" x14ac:dyDescent="0.25">
      <c r="A339" s="13">
        <v>337</v>
      </c>
      <c r="B339" s="62" t="s">
        <v>1384</v>
      </c>
      <c r="C339" s="22" t="s">
        <v>1385</v>
      </c>
      <c r="D339" s="22" t="s">
        <v>23</v>
      </c>
      <c r="E339" s="22" t="s">
        <v>707</v>
      </c>
      <c r="F339" s="23" t="s">
        <v>1235</v>
      </c>
      <c r="G339" s="24" t="s">
        <v>1236</v>
      </c>
      <c r="H339" s="24" t="s">
        <v>1091</v>
      </c>
      <c r="I339" s="25" t="s">
        <v>28</v>
      </c>
      <c r="J339" s="22" t="s">
        <v>1092</v>
      </c>
      <c r="K339" s="22" t="s">
        <v>1237</v>
      </c>
      <c r="L339" s="18">
        <f>VLOOKUP(B339,'[1]Enrolment Data 2024'!$B$13:$I$636,8,FALSE)</f>
        <v>28</v>
      </c>
      <c r="M339" s="18">
        <v>9000</v>
      </c>
      <c r="N339" s="18">
        <f t="shared" si="31"/>
        <v>252000</v>
      </c>
      <c r="O339" s="18">
        <f>VLOOKUP(B339,'[1]Tranche 1 2024 Actuals'!$B$7:$R$521,17,FALSE)</f>
        <v>102600</v>
      </c>
      <c r="P339" s="18">
        <f>VLOOKUP(B339,'[1]Tranche 2 2024 Actuals'!$B$7:$T$486,19,FALSE)</f>
        <v>102600</v>
      </c>
      <c r="Q339" s="18">
        <f t="shared" si="33"/>
        <v>46800</v>
      </c>
      <c r="R339" s="18">
        <f>VLOOKUP(B339,'[2]ECCE Trnch 1 Master List'!B$3:T$679,19,FALSE)</f>
        <v>0</v>
      </c>
      <c r="S339" s="19">
        <f t="shared" si="32"/>
        <v>46800</v>
      </c>
      <c r="T339" s="69">
        <f t="shared" si="30"/>
        <v>46800</v>
      </c>
      <c r="U339" s="20" t="s">
        <v>31</v>
      </c>
    </row>
    <row r="340" spans="1:252" ht="15" customHeight="1" x14ac:dyDescent="0.25">
      <c r="A340" s="21">
        <v>338</v>
      </c>
      <c r="B340" s="62" t="s">
        <v>1386</v>
      </c>
      <c r="C340" s="22" t="s">
        <v>1387</v>
      </c>
      <c r="D340" s="22" t="s">
        <v>23</v>
      </c>
      <c r="E340" s="22" t="s">
        <v>34</v>
      </c>
      <c r="F340" s="23" t="s">
        <v>1388</v>
      </c>
      <c r="G340" s="24" t="s">
        <v>1389</v>
      </c>
      <c r="H340" s="24" t="s">
        <v>1091</v>
      </c>
      <c r="I340" s="25" t="s">
        <v>28</v>
      </c>
      <c r="J340" s="22" t="s">
        <v>1092</v>
      </c>
      <c r="K340" s="22" t="s">
        <v>1390</v>
      </c>
      <c r="L340" s="18">
        <f>VLOOKUP(B340,'[1]Enrolment Data 2024'!$B$13:$I$636,8,FALSE)</f>
        <v>20</v>
      </c>
      <c r="M340" s="18">
        <v>9000</v>
      </c>
      <c r="N340" s="18">
        <f t="shared" si="31"/>
        <v>180000</v>
      </c>
      <c r="O340" s="18">
        <f>VLOOKUP(B340,'[1]Tranche 1 2024 Actuals'!$B$7:$R$521,17,FALSE)</f>
        <v>29700</v>
      </c>
      <c r="P340" s="18">
        <f>VLOOKUP(B340,'[1]Tranche 2 2024 Actuals'!$B$7:$T$486,19,FALSE)</f>
        <v>29700</v>
      </c>
      <c r="Q340" s="18">
        <f t="shared" si="33"/>
        <v>120600</v>
      </c>
      <c r="R340" s="18">
        <f>VLOOKUP(B340,'[2]ECCE Trnch 1 Master List'!B$3:T$679,19,FALSE)</f>
        <v>0</v>
      </c>
      <c r="S340" s="19">
        <f t="shared" si="32"/>
        <v>120600</v>
      </c>
      <c r="T340" s="69">
        <f t="shared" si="30"/>
        <v>120600</v>
      </c>
      <c r="U340" s="20" t="s">
        <v>31</v>
      </c>
    </row>
    <row r="341" spans="1:252" ht="15" customHeight="1" x14ac:dyDescent="0.25">
      <c r="A341" s="13">
        <v>339</v>
      </c>
      <c r="B341" s="62" t="s">
        <v>1391</v>
      </c>
      <c r="C341" s="22" t="s">
        <v>1392</v>
      </c>
      <c r="D341" s="22" t="s">
        <v>23</v>
      </c>
      <c r="E341" s="22" t="s">
        <v>707</v>
      </c>
      <c r="F341" s="23" t="s">
        <v>1393</v>
      </c>
      <c r="G341" s="24" t="s">
        <v>1394</v>
      </c>
      <c r="H341" s="24" t="s">
        <v>1098</v>
      </c>
      <c r="I341" s="25" t="s">
        <v>28</v>
      </c>
      <c r="J341" s="22" t="s">
        <v>1092</v>
      </c>
      <c r="K341" s="22" t="s">
        <v>1395</v>
      </c>
      <c r="L341" s="18">
        <f>VLOOKUP(B341,'[1]Enrolment Data 2024'!$B$13:$I$636,8,FALSE)</f>
        <v>21</v>
      </c>
      <c r="M341" s="18">
        <v>9000</v>
      </c>
      <c r="N341" s="18">
        <f t="shared" si="31"/>
        <v>189000</v>
      </c>
      <c r="O341" s="18">
        <f>VLOOKUP(B341,'[1]Tranche 1 2024 Actuals'!$B$7:$R$521,17,FALSE)</f>
        <v>54000</v>
      </c>
      <c r="P341" s="18">
        <f>VLOOKUP(B341,'[1]Tranche 2 2024 Actuals'!$B$7:$T$486,19,FALSE)</f>
        <v>54000</v>
      </c>
      <c r="Q341" s="18">
        <f t="shared" si="33"/>
        <v>81000</v>
      </c>
      <c r="R341" s="18">
        <f>VLOOKUP(B341,'[2]ECCE Trnch 1 Master List'!B$3:T$679,19,FALSE)</f>
        <v>0</v>
      </c>
      <c r="S341" s="19">
        <f t="shared" si="32"/>
        <v>81000</v>
      </c>
      <c r="T341" s="69">
        <f t="shared" si="30"/>
        <v>81000</v>
      </c>
      <c r="U341" s="20" t="s">
        <v>31</v>
      </c>
    </row>
    <row r="342" spans="1:252" ht="15" customHeight="1" x14ac:dyDescent="0.25">
      <c r="A342" s="21">
        <v>340</v>
      </c>
      <c r="B342" s="62" t="s">
        <v>1396</v>
      </c>
      <c r="C342" s="22" t="s">
        <v>1397</v>
      </c>
      <c r="D342" s="22" t="s">
        <v>23</v>
      </c>
      <c r="E342" s="22" t="s">
        <v>707</v>
      </c>
      <c r="F342" s="23" t="s">
        <v>1398</v>
      </c>
      <c r="G342" s="24" t="s">
        <v>1399</v>
      </c>
      <c r="H342" s="24" t="s">
        <v>1091</v>
      </c>
      <c r="I342" s="25" t="s">
        <v>28</v>
      </c>
      <c r="J342" s="22" t="s">
        <v>1092</v>
      </c>
      <c r="K342" s="22" t="s">
        <v>1400</v>
      </c>
      <c r="L342" s="18">
        <f>VLOOKUP(B342,'[1]Enrolment Data 2024'!$B$13:$I$636,8,FALSE)</f>
        <v>26</v>
      </c>
      <c r="M342" s="18">
        <v>9000</v>
      </c>
      <c r="N342" s="18">
        <f t="shared" si="31"/>
        <v>234000</v>
      </c>
      <c r="O342" s="18"/>
      <c r="P342" s="18"/>
      <c r="Q342" s="18">
        <f t="shared" si="33"/>
        <v>234000</v>
      </c>
      <c r="R342" s="18">
        <f>VLOOKUP(B342,'[2]ECCE Trnch 1 Master List'!B$3:T$679,19,FALSE)</f>
        <v>0</v>
      </c>
      <c r="S342" s="19">
        <f t="shared" si="32"/>
        <v>234000</v>
      </c>
      <c r="T342" s="69">
        <f t="shared" si="30"/>
        <v>234000</v>
      </c>
      <c r="U342" s="20" t="s">
        <v>31</v>
      </c>
    </row>
    <row r="343" spans="1:252" ht="15" customHeight="1" x14ac:dyDescent="0.25">
      <c r="A343" s="13">
        <v>341</v>
      </c>
      <c r="B343" s="63" t="s">
        <v>1401</v>
      </c>
      <c r="C343" s="26" t="s">
        <v>1402</v>
      </c>
      <c r="D343" s="26" t="s">
        <v>23</v>
      </c>
      <c r="E343" s="26" t="s">
        <v>24</v>
      </c>
      <c r="F343" s="33" t="s">
        <v>1089</v>
      </c>
      <c r="G343" s="28" t="s">
        <v>1090</v>
      </c>
      <c r="H343" s="28" t="s">
        <v>1091</v>
      </c>
      <c r="I343" s="29" t="s">
        <v>28</v>
      </c>
      <c r="J343" s="26" t="s">
        <v>1092</v>
      </c>
      <c r="K343" s="27" t="s">
        <v>1093</v>
      </c>
      <c r="L343" s="18">
        <f>VLOOKUP(B343,'[1]Enrolment Data 2024'!$B$13:$I$636,8,FALSE)</f>
        <v>8</v>
      </c>
      <c r="M343" s="18">
        <v>9000</v>
      </c>
      <c r="N343" s="18">
        <f t="shared" si="31"/>
        <v>72000</v>
      </c>
      <c r="O343" s="18"/>
      <c r="P343" s="18"/>
      <c r="Q343" s="18">
        <f t="shared" si="33"/>
        <v>72000</v>
      </c>
      <c r="R343" s="18"/>
      <c r="S343" s="19">
        <f t="shared" si="32"/>
        <v>72000</v>
      </c>
      <c r="T343" s="69">
        <f t="shared" si="30"/>
        <v>72000</v>
      </c>
      <c r="U343" s="20" t="s">
        <v>31</v>
      </c>
    </row>
    <row r="344" spans="1:252" ht="15" customHeight="1" x14ac:dyDescent="0.25">
      <c r="A344" s="21">
        <v>342</v>
      </c>
      <c r="B344" s="62" t="s">
        <v>1403</v>
      </c>
      <c r="C344" s="22" t="s">
        <v>1404</v>
      </c>
      <c r="D344" s="22" t="s">
        <v>23</v>
      </c>
      <c r="E344" s="22" t="s">
        <v>707</v>
      </c>
      <c r="F344" s="23" t="s">
        <v>1405</v>
      </c>
      <c r="G344" s="24" t="s">
        <v>1406</v>
      </c>
      <c r="H344" s="24" t="s">
        <v>1091</v>
      </c>
      <c r="I344" s="25" t="s">
        <v>28</v>
      </c>
      <c r="J344" s="22" t="s">
        <v>1092</v>
      </c>
      <c r="K344" s="22" t="s">
        <v>1407</v>
      </c>
      <c r="L344" s="18">
        <f>VLOOKUP(B344,'[1]Enrolment Data 2024'!$B$13:$I$636,8,FALSE)</f>
        <v>16</v>
      </c>
      <c r="M344" s="18">
        <v>9000</v>
      </c>
      <c r="N344" s="18">
        <f t="shared" si="31"/>
        <v>144000</v>
      </c>
      <c r="O344" s="18"/>
      <c r="P344" s="18"/>
      <c r="Q344" s="18">
        <f t="shared" si="33"/>
        <v>144000</v>
      </c>
      <c r="R344" s="18">
        <f>VLOOKUP(B344,'[2]ECCE Trnch 1 Master List'!B$3:T$679,19,FALSE)</f>
        <v>0</v>
      </c>
      <c r="S344" s="19">
        <f t="shared" si="32"/>
        <v>144000</v>
      </c>
      <c r="T344" s="69">
        <f t="shared" si="30"/>
        <v>144000</v>
      </c>
      <c r="U344" s="20" t="s">
        <v>31</v>
      </c>
    </row>
    <row r="345" spans="1:252" customFormat="1" x14ac:dyDescent="0.25">
      <c r="A345" s="13">
        <v>343</v>
      </c>
      <c r="B345" s="62" t="s">
        <v>1408</v>
      </c>
      <c r="C345" s="22" t="s">
        <v>1409</v>
      </c>
      <c r="D345" s="22" t="s">
        <v>23</v>
      </c>
      <c r="E345" s="22" t="s">
        <v>34</v>
      </c>
      <c r="F345" s="23" t="s">
        <v>1410</v>
      </c>
      <c r="G345" s="24" t="s">
        <v>1409</v>
      </c>
      <c r="H345" s="24" t="s">
        <v>1411</v>
      </c>
      <c r="I345" s="25" t="s">
        <v>28</v>
      </c>
      <c r="J345" s="22" t="s">
        <v>1092</v>
      </c>
      <c r="K345" s="22" t="s">
        <v>1412</v>
      </c>
      <c r="L345" s="18">
        <f>VLOOKUP(B345,'[1]Enrolment Data 2024'!$B$13:$I$636,8,FALSE)</f>
        <v>25</v>
      </c>
      <c r="M345" s="18">
        <v>9000</v>
      </c>
      <c r="N345" s="18">
        <f t="shared" si="31"/>
        <v>225000</v>
      </c>
      <c r="O345" s="18">
        <f>VLOOKUP(B345,'[1]Tranche 1 2024 Actuals'!$B$7:$R$521,17,FALSE)</f>
        <v>40500</v>
      </c>
      <c r="P345" s="18">
        <f>VLOOKUP(B345,'[1]Tranche 2 2024 Actuals'!$B$7:$T$486,19,FALSE)</f>
        <v>40500</v>
      </c>
      <c r="Q345" s="18">
        <f t="shared" si="33"/>
        <v>144000</v>
      </c>
      <c r="R345" s="18">
        <f>VLOOKUP(B345,'[2]ECCE Trnch 1 Master List'!B$3:T$679,19,FALSE)</f>
        <v>0</v>
      </c>
      <c r="S345" s="19">
        <f t="shared" si="32"/>
        <v>144000</v>
      </c>
      <c r="T345" s="69">
        <f t="shared" si="30"/>
        <v>144000</v>
      </c>
      <c r="U345" s="20" t="s">
        <v>31</v>
      </c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</row>
    <row r="346" spans="1:252" s="44" customFormat="1" x14ac:dyDescent="0.25">
      <c r="A346" s="21">
        <v>344</v>
      </c>
      <c r="B346" s="62" t="s">
        <v>1413</v>
      </c>
      <c r="C346" s="22" t="s">
        <v>1414</v>
      </c>
      <c r="D346" s="22" t="s">
        <v>23</v>
      </c>
      <c r="E346" s="22" t="s">
        <v>721</v>
      </c>
      <c r="F346" s="23" t="s">
        <v>1415</v>
      </c>
      <c r="G346" s="24" t="s">
        <v>1340</v>
      </c>
      <c r="H346" s="24" t="s">
        <v>1341</v>
      </c>
      <c r="I346" s="25" t="s">
        <v>28</v>
      </c>
      <c r="J346" s="22" t="s">
        <v>1092</v>
      </c>
      <c r="K346" s="22" t="s">
        <v>1416</v>
      </c>
      <c r="L346" s="18">
        <f>VLOOKUP(B346,'[1]Enrolment Data 2024'!$B$13:$I$636,8,FALSE)</f>
        <v>14</v>
      </c>
      <c r="M346" s="18">
        <v>9000</v>
      </c>
      <c r="N346" s="18">
        <f t="shared" si="31"/>
        <v>126000</v>
      </c>
      <c r="O346" s="18">
        <f>VLOOKUP(B346,'[1]Tranche 1 2024 Actuals'!$B$7:$R$521,17,FALSE)</f>
        <v>40500</v>
      </c>
      <c r="P346" s="18">
        <f>VLOOKUP(B346,'[1]Tranche 2 2024 Actuals'!$B$7:$T$486,19,FALSE)</f>
        <v>40500</v>
      </c>
      <c r="Q346" s="18">
        <f t="shared" si="33"/>
        <v>45000</v>
      </c>
      <c r="R346" s="18"/>
      <c r="S346" s="19">
        <f t="shared" si="32"/>
        <v>45000</v>
      </c>
      <c r="T346" s="69">
        <f t="shared" si="30"/>
        <v>45000</v>
      </c>
      <c r="U346" s="20" t="s">
        <v>31</v>
      </c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</row>
    <row r="347" spans="1:252" ht="15" customHeight="1" x14ac:dyDescent="0.25">
      <c r="A347" s="13">
        <v>345</v>
      </c>
      <c r="B347" s="62" t="s">
        <v>1417</v>
      </c>
      <c r="C347" s="22" t="s">
        <v>1418</v>
      </c>
      <c r="D347" s="22" t="s">
        <v>23</v>
      </c>
      <c r="E347" s="22" t="s">
        <v>34</v>
      </c>
      <c r="F347" s="23" t="s">
        <v>1419</v>
      </c>
      <c r="G347" s="24" t="s">
        <v>1420</v>
      </c>
      <c r="H347" s="24" t="s">
        <v>1091</v>
      </c>
      <c r="I347" s="25" t="s">
        <v>28</v>
      </c>
      <c r="J347" s="22" t="s">
        <v>1092</v>
      </c>
      <c r="K347" s="22" t="s">
        <v>1421</v>
      </c>
      <c r="L347" s="18">
        <f>VLOOKUP(B347,'[1]Enrolment Data 2024'!$B$13:$I$636,8,FALSE)</f>
        <v>32</v>
      </c>
      <c r="M347" s="18">
        <v>9000</v>
      </c>
      <c r="N347" s="18">
        <f t="shared" si="31"/>
        <v>288000</v>
      </c>
      <c r="O347" s="18">
        <f>VLOOKUP(B347,'[1]Tranche 1 2024 Actuals'!$B$7:$R$521,17,FALSE)</f>
        <v>59400</v>
      </c>
      <c r="P347" s="18">
        <f>VLOOKUP(B347,'[1]Tranche 2 2024 Actuals'!$B$7:$T$486,19,FALSE)</f>
        <v>59400</v>
      </c>
      <c r="Q347" s="18">
        <f t="shared" si="33"/>
        <v>169200</v>
      </c>
      <c r="R347" s="18">
        <f>VLOOKUP(B347,'[2]ECCE Trnch 1 Master List'!B$3:T$679,19,FALSE)</f>
        <v>0</v>
      </c>
      <c r="S347" s="19">
        <f t="shared" si="32"/>
        <v>169200</v>
      </c>
      <c r="T347" s="69">
        <f t="shared" si="30"/>
        <v>169200</v>
      </c>
      <c r="U347" s="20" t="s">
        <v>31</v>
      </c>
    </row>
    <row r="348" spans="1:252" ht="15" customHeight="1" x14ac:dyDescent="0.25">
      <c r="A348" s="21">
        <v>346</v>
      </c>
      <c r="B348" s="62" t="s">
        <v>1422</v>
      </c>
      <c r="C348" s="22" t="s">
        <v>1423</v>
      </c>
      <c r="D348" s="22" t="s">
        <v>23</v>
      </c>
      <c r="E348" s="22" t="s">
        <v>707</v>
      </c>
      <c r="F348" s="23" t="s">
        <v>1424</v>
      </c>
      <c r="G348" s="24" t="s">
        <v>1423</v>
      </c>
      <c r="H348" s="24" t="s">
        <v>1091</v>
      </c>
      <c r="I348" s="25" t="s">
        <v>28</v>
      </c>
      <c r="J348" s="22" t="s">
        <v>1092</v>
      </c>
      <c r="K348" s="22" t="s">
        <v>1425</v>
      </c>
      <c r="L348" s="18">
        <f>VLOOKUP(B348,'[1]Enrolment Data 2024'!$B$13:$I$636,8,FALSE)</f>
        <v>102</v>
      </c>
      <c r="M348" s="18">
        <v>9000</v>
      </c>
      <c r="N348" s="18">
        <f t="shared" si="31"/>
        <v>918000</v>
      </c>
      <c r="O348" s="18">
        <f>VLOOKUP(B348,'[1]Tranche 1 2024 Actuals'!$B$7:$R$521,17,FALSE)</f>
        <v>291600</v>
      </c>
      <c r="P348" s="18">
        <f>VLOOKUP(B348,'[1]Tranche 2 2024 Actuals'!$B$7:$T$486,19,FALSE)</f>
        <v>291600</v>
      </c>
      <c r="Q348" s="18">
        <f>N348-O348-P348</f>
        <v>334800</v>
      </c>
      <c r="R348" s="18">
        <f>VLOOKUP(B348,'[2]ECCE Trnch 1 Master List'!B$3:T$679,19,FALSE)</f>
        <v>0</v>
      </c>
      <c r="S348" s="19">
        <f t="shared" si="32"/>
        <v>334800</v>
      </c>
      <c r="T348" s="69">
        <f t="shared" si="30"/>
        <v>334800</v>
      </c>
      <c r="U348" s="20" t="s">
        <v>31</v>
      </c>
    </row>
    <row r="349" spans="1:252" ht="15" customHeight="1" x14ac:dyDescent="0.25">
      <c r="A349" s="13">
        <v>347</v>
      </c>
      <c r="B349" s="62" t="s">
        <v>1426</v>
      </c>
      <c r="C349" s="22" t="s">
        <v>1427</v>
      </c>
      <c r="D349" s="22" t="s">
        <v>23</v>
      </c>
      <c r="E349" s="22" t="s">
        <v>707</v>
      </c>
      <c r="F349" s="23" t="s">
        <v>1428</v>
      </c>
      <c r="G349" s="24" t="s">
        <v>1427</v>
      </c>
      <c r="H349" s="24" t="s">
        <v>1091</v>
      </c>
      <c r="I349" s="25" t="s">
        <v>28</v>
      </c>
      <c r="J349" s="22" t="s">
        <v>1092</v>
      </c>
      <c r="K349" s="22" t="s">
        <v>1429</v>
      </c>
      <c r="L349" s="18">
        <f>VLOOKUP(B349,'[1]Enrolment Data 2024'!$B$13:$I$636,8,FALSE)</f>
        <v>85</v>
      </c>
      <c r="M349" s="18">
        <v>9000</v>
      </c>
      <c r="N349" s="18">
        <f t="shared" si="31"/>
        <v>765000</v>
      </c>
      <c r="O349" s="18">
        <f>VLOOKUP(B349,'[1]Tranche 1 2024 Actuals'!$B$7:$R$521,17,FALSE)</f>
        <v>272700</v>
      </c>
      <c r="P349" s="18">
        <f>VLOOKUP(B349,'[1]Tranche 2 2024 Actuals'!$B$7:$T$486,19,FALSE)</f>
        <v>272700</v>
      </c>
      <c r="Q349" s="18">
        <f t="shared" ref="Q349:Q407" si="34">N349-O349-P349</f>
        <v>219600</v>
      </c>
      <c r="R349" s="18">
        <f>VLOOKUP(B349,'[2]ECCE Trnch 1 Master List'!B$3:T$679,19,FALSE)</f>
        <v>0</v>
      </c>
      <c r="S349" s="19">
        <f t="shared" si="32"/>
        <v>219600</v>
      </c>
      <c r="T349" s="69">
        <f t="shared" si="30"/>
        <v>219600</v>
      </c>
      <c r="U349" s="20" t="s">
        <v>31</v>
      </c>
    </row>
    <row r="350" spans="1:252" x14ac:dyDescent="0.25">
      <c r="A350" s="21">
        <v>348</v>
      </c>
      <c r="B350" s="62" t="s">
        <v>1430</v>
      </c>
      <c r="C350" s="22" t="s">
        <v>1431</v>
      </c>
      <c r="D350" s="22" t="s">
        <v>23</v>
      </c>
      <c r="E350" s="22" t="s">
        <v>707</v>
      </c>
      <c r="F350" s="23" t="s">
        <v>1244</v>
      </c>
      <c r="G350" s="24" t="s">
        <v>1245</v>
      </c>
      <c r="H350" s="24" t="s">
        <v>1098</v>
      </c>
      <c r="I350" s="25" t="s">
        <v>28</v>
      </c>
      <c r="J350" s="22" t="s">
        <v>1092</v>
      </c>
      <c r="K350" s="22" t="s">
        <v>1246</v>
      </c>
      <c r="L350" s="18">
        <f>VLOOKUP(B350,'[1]Enrolment Data 2024'!$B$13:$I$636,8,FALSE)</f>
        <v>32</v>
      </c>
      <c r="M350" s="18">
        <v>9000</v>
      </c>
      <c r="N350" s="18">
        <f t="shared" si="31"/>
        <v>288000</v>
      </c>
      <c r="O350" s="18"/>
      <c r="P350" s="18"/>
      <c r="Q350" s="18">
        <f t="shared" si="34"/>
        <v>288000</v>
      </c>
      <c r="R350" s="18"/>
      <c r="S350" s="19">
        <f t="shared" si="32"/>
        <v>288000</v>
      </c>
      <c r="T350" s="69">
        <f t="shared" si="30"/>
        <v>288000</v>
      </c>
      <c r="U350" s="20" t="s">
        <v>31</v>
      </c>
    </row>
    <row r="351" spans="1:252" ht="15" customHeight="1" x14ac:dyDescent="0.25">
      <c r="A351" s="13">
        <v>349</v>
      </c>
      <c r="B351" s="62" t="s">
        <v>1432</v>
      </c>
      <c r="C351" s="22" t="s">
        <v>1433</v>
      </c>
      <c r="D351" s="22" t="s">
        <v>23</v>
      </c>
      <c r="E351" s="22" t="s">
        <v>24</v>
      </c>
      <c r="F351" s="23" t="s">
        <v>1428</v>
      </c>
      <c r="G351" s="24" t="s">
        <v>1427</v>
      </c>
      <c r="H351" s="24" t="s">
        <v>1091</v>
      </c>
      <c r="I351" s="25" t="s">
        <v>28</v>
      </c>
      <c r="J351" s="22" t="s">
        <v>1092</v>
      </c>
      <c r="K351" s="22" t="s">
        <v>1429</v>
      </c>
      <c r="L351" s="18">
        <f>VLOOKUP(B351,'[1]Enrolment Data 2024'!$B$13:$I$636,8,FALSE)</f>
        <v>46</v>
      </c>
      <c r="M351" s="18">
        <v>9000</v>
      </c>
      <c r="N351" s="18">
        <f t="shared" si="31"/>
        <v>414000</v>
      </c>
      <c r="O351" s="18">
        <f>VLOOKUP(B351,'[1]Tranche 1 2024 Actuals'!$B$7:$R$521,17,FALSE)</f>
        <v>51300</v>
      </c>
      <c r="P351" s="18">
        <f>VLOOKUP(B351,'[1]Tranche 2 2024 Actuals'!$B$7:$T$486,19,FALSE)</f>
        <v>51300</v>
      </c>
      <c r="Q351" s="18">
        <f t="shared" si="34"/>
        <v>311400</v>
      </c>
      <c r="R351" s="18">
        <f>VLOOKUP(B351,'[2]ECCE Trnch 1 Master List'!B$3:T$679,19,FALSE)</f>
        <v>0</v>
      </c>
      <c r="S351" s="19">
        <f t="shared" si="32"/>
        <v>311400</v>
      </c>
      <c r="T351" s="69">
        <f t="shared" si="30"/>
        <v>311400</v>
      </c>
      <c r="U351" s="20" t="s">
        <v>31</v>
      </c>
    </row>
    <row r="352" spans="1:252" ht="15" customHeight="1" x14ac:dyDescent="0.25">
      <c r="A352" s="21">
        <v>350</v>
      </c>
      <c r="B352" s="63" t="s">
        <v>1434</v>
      </c>
      <c r="C352" s="26" t="s">
        <v>1435</v>
      </c>
      <c r="D352" s="26" t="s">
        <v>23</v>
      </c>
      <c r="E352" s="22" t="s">
        <v>24</v>
      </c>
      <c r="F352" s="23" t="s">
        <v>1089</v>
      </c>
      <c r="G352" s="24" t="s">
        <v>1090</v>
      </c>
      <c r="H352" s="24" t="s">
        <v>1091</v>
      </c>
      <c r="I352" s="25" t="s">
        <v>28</v>
      </c>
      <c r="J352" s="22" t="s">
        <v>1092</v>
      </c>
      <c r="K352" s="22" t="s">
        <v>1093</v>
      </c>
      <c r="L352" s="18">
        <f>VLOOKUP(B352,'[1]Enrolment Data 2024'!$B$13:$I$636,8,FALSE)</f>
        <v>17</v>
      </c>
      <c r="M352" s="18">
        <v>9000</v>
      </c>
      <c r="N352" s="18">
        <f t="shared" si="31"/>
        <v>153000</v>
      </c>
      <c r="O352" s="18"/>
      <c r="P352" s="18">
        <f>VLOOKUP(B352,'[1]Tranche 2 2024 Actuals'!$B$7:$T$486,19,FALSE)</f>
        <v>102600</v>
      </c>
      <c r="Q352" s="18">
        <f t="shared" si="34"/>
        <v>50400</v>
      </c>
      <c r="R352" s="18"/>
      <c r="S352" s="19">
        <f t="shared" si="32"/>
        <v>50400</v>
      </c>
      <c r="T352" s="69">
        <f t="shared" si="30"/>
        <v>50400</v>
      </c>
      <c r="U352" s="20" t="s">
        <v>31</v>
      </c>
    </row>
    <row r="353" spans="1:21" ht="15" customHeight="1" x14ac:dyDescent="0.25">
      <c r="A353" s="13">
        <v>351</v>
      </c>
      <c r="B353" s="63" t="s">
        <v>1436</v>
      </c>
      <c r="C353" s="38" t="s">
        <v>1437</v>
      </c>
      <c r="D353" s="26" t="s">
        <v>23</v>
      </c>
      <c r="E353" s="26" t="s">
        <v>24</v>
      </c>
      <c r="F353" s="27" t="s">
        <v>1438</v>
      </c>
      <c r="G353" s="28" t="s">
        <v>1439</v>
      </c>
      <c r="H353" s="28" t="s">
        <v>1440</v>
      </c>
      <c r="I353" s="29" t="s">
        <v>28</v>
      </c>
      <c r="J353" s="26" t="s">
        <v>1441</v>
      </c>
      <c r="K353" s="26" t="s">
        <v>1442</v>
      </c>
      <c r="L353" s="18">
        <f>VLOOKUP(B353,'[1]Enrolment Data 2024'!$B$13:$I$636,8,FALSE)</f>
        <v>8</v>
      </c>
      <c r="M353" s="18">
        <v>9000</v>
      </c>
      <c r="N353" s="18">
        <f t="shared" si="31"/>
        <v>72000</v>
      </c>
      <c r="O353" s="18"/>
      <c r="P353" s="18"/>
      <c r="Q353" s="18">
        <f t="shared" si="34"/>
        <v>72000</v>
      </c>
      <c r="R353" s="18"/>
      <c r="S353" s="19">
        <f t="shared" si="32"/>
        <v>72000</v>
      </c>
      <c r="T353" s="69">
        <f t="shared" si="30"/>
        <v>72000</v>
      </c>
      <c r="U353" s="20" t="s">
        <v>31</v>
      </c>
    </row>
    <row r="354" spans="1:21" ht="15" customHeight="1" x14ac:dyDescent="0.25">
      <c r="A354" s="21">
        <v>352</v>
      </c>
      <c r="B354" s="63" t="s">
        <v>1443</v>
      </c>
      <c r="C354" s="45" t="s">
        <v>1444</v>
      </c>
      <c r="D354" s="26" t="s">
        <v>23</v>
      </c>
      <c r="E354" s="26" t="s">
        <v>34</v>
      </c>
      <c r="F354" s="27" t="s">
        <v>1445</v>
      </c>
      <c r="G354" s="28" t="s">
        <v>1446</v>
      </c>
      <c r="H354" s="28" t="s">
        <v>1447</v>
      </c>
      <c r="I354" s="29" t="s">
        <v>28</v>
      </c>
      <c r="J354" s="26" t="s">
        <v>1441</v>
      </c>
      <c r="K354" s="26" t="s">
        <v>1448</v>
      </c>
      <c r="L354" s="18">
        <f>VLOOKUP(B354,'[1]Enrolment Data 2024'!$B$13:$I$636,8,FALSE)</f>
        <v>39</v>
      </c>
      <c r="M354" s="18">
        <v>9000</v>
      </c>
      <c r="N354" s="18">
        <f t="shared" si="31"/>
        <v>351000</v>
      </c>
      <c r="O354" s="18">
        <f>VLOOKUP(B354,'[1]Tranche 1 2024 Actuals'!$B$7:$R$521,17,FALSE)</f>
        <v>132300</v>
      </c>
      <c r="P354" s="18">
        <f>VLOOKUP(B354,'[1]Tranche 2 2024 Actuals'!$B$7:$T$486,19,FALSE)</f>
        <v>132300</v>
      </c>
      <c r="Q354" s="18">
        <f t="shared" si="34"/>
        <v>86400</v>
      </c>
      <c r="R354" s="37">
        <f>VLOOKUP(B354,'[2]ECCE Trnch 1 Master List'!B$3:T$679,19,FALSE)</f>
        <v>0</v>
      </c>
      <c r="S354" s="19">
        <f t="shared" si="32"/>
        <v>86400</v>
      </c>
      <c r="T354" s="69">
        <f t="shared" si="30"/>
        <v>86400</v>
      </c>
      <c r="U354" s="20" t="s">
        <v>31</v>
      </c>
    </row>
    <row r="355" spans="1:21" ht="15" customHeight="1" x14ac:dyDescent="0.25">
      <c r="A355" s="13">
        <v>353</v>
      </c>
      <c r="B355" s="63" t="s">
        <v>1449</v>
      </c>
      <c r="C355" s="26" t="s">
        <v>1450</v>
      </c>
      <c r="D355" s="26" t="s">
        <v>23</v>
      </c>
      <c r="E355" s="26" t="s">
        <v>24</v>
      </c>
      <c r="F355" s="27" t="s">
        <v>1451</v>
      </c>
      <c r="G355" s="28" t="s">
        <v>1452</v>
      </c>
      <c r="H355" s="28" t="s">
        <v>1453</v>
      </c>
      <c r="I355" s="29" t="s">
        <v>28</v>
      </c>
      <c r="J355" s="26" t="s">
        <v>1441</v>
      </c>
      <c r="K355" s="26" t="s">
        <v>1454</v>
      </c>
      <c r="L355" s="18">
        <f>VLOOKUP(B355,'[1]Enrolment Data 2024'!$B$13:$I$636,8,FALSE)</f>
        <v>4</v>
      </c>
      <c r="M355" s="18">
        <v>9000</v>
      </c>
      <c r="N355" s="18">
        <f t="shared" si="31"/>
        <v>36000</v>
      </c>
      <c r="O355" s="18"/>
      <c r="P355" s="18"/>
      <c r="Q355" s="18">
        <f t="shared" si="34"/>
        <v>36000</v>
      </c>
      <c r="R355" s="18">
        <v>8200</v>
      </c>
      <c r="S355" s="19">
        <f t="shared" si="32"/>
        <v>27800</v>
      </c>
      <c r="T355" s="69">
        <f t="shared" si="30"/>
        <v>27800</v>
      </c>
      <c r="U355" s="20" t="s">
        <v>31</v>
      </c>
    </row>
    <row r="356" spans="1:21" ht="15" customHeight="1" x14ac:dyDescent="0.25">
      <c r="A356" s="21">
        <v>354</v>
      </c>
      <c r="B356" s="63" t="s">
        <v>1455</v>
      </c>
      <c r="C356" s="26" t="s">
        <v>1456</v>
      </c>
      <c r="D356" s="26" t="s">
        <v>23</v>
      </c>
      <c r="E356" s="26" t="s">
        <v>34</v>
      </c>
      <c r="F356" s="27" t="s">
        <v>1457</v>
      </c>
      <c r="G356" s="28" t="s">
        <v>1458</v>
      </c>
      <c r="H356" s="28" t="s">
        <v>1447</v>
      </c>
      <c r="I356" s="29" t="s">
        <v>28</v>
      </c>
      <c r="J356" s="26" t="s">
        <v>1441</v>
      </c>
      <c r="K356" s="26" t="s">
        <v>1459</v>
      </c>
      <c r="L356" s="18">
        <f>VLOOKUP(B356,'[1]Enrolment Data 2024'!$B$13:$I$636,8,FALSE)</f>
        <v>11</v>
      </c>
      <c r="M356" s="18">
        <v>9000</v>
      </c>
      <c r="N356" s="18">
        <f t="shared" si="31"/>
        <v>99000</v>
      </c>
      <c r="O356" s="18">
        <f>VLOOKUP(B356,'[1]Tranche 1 2024 Actuals'!$B$7:$R$521,17,FALSE)</f>
        <v>24300</v>
      </c>
      <c r="P356" s="18">
        <f>VLOOKUP(B356,'[1]Tranche 2 2024 Actuals'!$B$7:$T$486,19,FALSE)</f>
        <v>24300</v>
      </c>
      <c r="Q356" s="18">
        <f t="shared" si="34"/>
        <v>50400</v>
      </c>
      <c r="R356" s="18">
        <f>VLOOKUP(B356,'[2]ECCE Trnch 1 Master List'!B$3:T$679,19,FALSE)</f>
        <v>0</v>
      </c>
      <c r="S356" s="19">
        <f t="shared" si="32"/>
        <v>50400</v>
      </c>
      <c r="T356" s="69">
        <f t="shared" si="30"/>
        <v>50400</v>
      </c>
      <c r="U356" s="20" t="s">
        <v>31</v>
      </c>
    </row>
    <row r="357" spans="1:21" ht="15" customHeight="1" x14ac:dyDescent="0.25">
      <c r="A357" s="13">
        <v>355</v>
      </c>
      <c r="B357" s="63" t="s">
        <v>1460</v>
      </c>
      <c r="C357" s="26" t="s">
        <v>1461</v>
      </c>
      <c r="D357" s="26" t="s">
        <v>23</v>
      </c>
      <c r="E357" s="26" t="s">
        <v>24</v>
      </c>
      <c r="F357" s="27" t="s">
        <v>1445</v>
      </c>
      <c r="G357" s="28" t="s">
        <v>1446</v>
      </c>
      <c r="H357" s="28" t="s">
        <v>1447</v>
      </c>
      <c r="I357" s="29" t="s">
        <v>28</v>
      </c>
      <c r="J357" s="26" t="s">
        <v>1441</v>
      </c>
      <c r="K357" s="26" t="s">
        <v>1448</v>
      </c>
      <c r="L357" s="18">
        <f>VLOOKUP(B357,'[1]Enrolment Data 2024'!$B$13:$I$636,8,FALSE)</f>
        <v>11</v>
      </c>
      <c r="M357" s="18">
        <v>9000</v>
      </c>
      <c r="N357" s="18">
        <f t="shared" si="31"/>
        <v>99000</v>
      </c>
      <c r="O357" s="18">
        <f>VLOOKUP(B357,'[1]Tranche 1 2024 Actuals'!$B$7:$R$521,17,FALSE)</f>
        <v>29700</v>
      </c>
      <c r="P357" s="18">
        <f>VLOOKUP(B357,'[1]Tranche 2 2024 Actuals'!$B$7:$T$486,19,FALSE)</f>
        <v>29700</v>
      </c>
      <c r="Q357" s="18">
        <f t="shared" si="34"/>
        <v>39600</v>
      </c>
      <c r="R357" s="18">
        <f>VLOOKUP(B357,'[2]ECCE Trnch 1 Master List'!B$3:T$679,19,FALSE)</f>
        <v>0</v>
      </c>
      <c r="S357" s="19">
        <f t="shared" si="32"/>
        <v>39600</v>
      </c>
      <c r="T357" s="69">
        <f t="shared" si="30"/>
        <v>39600</v>
      </c>
      <c r="U357" s="20" t="s">
        <v>31</v>
      </c>
    </row>
    <row r="358" spans="1:21" ht="15" customHeight="1" x14ac:dyDescent="0.25">
      <c r="A358" s="21">
        <v>356</v>
      </c>
      <c r="B358" s="63" t="s">
        <v>1462</v>
      </c>
      <c r="C358" s="26" t="s">
        <v>1463</v>
      </c>
      <c r="D358" s="26" t="s">
        <v>23</v>
      </c>
      <c r="E358" s="26" t="s">
        <v>34</v>
      </c>
      <c r="F358" s="27" t="s">
        <v>1464</v>
      </c>
      <c r="G358" s="28" t="s">
        <v>1465</v>
      </c>
      <c r="H358" s="28" t="s">
        <v>1466</v>
      </c>
      <c r="I358" s="29" t="s">
        <v>434</v>
      </c>
      <c r="J358" s="26" t="s">
        <v>1441</v>
      </c>
      <c r="K358" s="26" t="s">
        <v>1467</v>
      </c>
      <c r="L358" s="18">
        <f>VLOOKUP(B358,'[1]Enrolment Data 2024'!$B$13:$I$636,8,FALSE)</f>
        <v>11</v>
      </c>
      <c r="M358" s="18">
        <v>9000</v>
      </c>
      <c r="N358" s="18">
        <f t="shared" si="31"/>
        <v>99000</v>
      </c>
      <c r="O358" s="18"/>
      <c r="P358" s="18"/>
      <c r="Q358" s="18">
        <f t="shared" si="34"/>
        <v>99000</v>
      </c>
      <c r="R358" s="18">
        <f>VLOOKUP(B358,'[2]ECCE Trnch 1 Master List'!B$3:T$679,19,FALSE)</f>
        <v>0</v>
      </c>
      <c r="S358" s="19">
        <f t="shared" si="32"/>
        <v>99000</v>
      </c>
      <c r="T358" s="69">
        <f t="shared" si="30"/>
        <v>99000</v>
      </c>
      <c r="U358" s="20" t="s">
        <v>31</v>
      </c>
    </row>
    <row r="359" spans="1:21" ht="15" customHeight="1" x14ac:dyDescent="0.25">
      <c r="A359" s="13">
        <v>357</v>
      </c>
      <c r="B359" s="63" t="s">
        <v>1468</v>
      </c>
      <c r="C359" s="26" t="s">
        <v>1469</v>
      </c>
      <c r="D359" s="26" t="s">
        <v>23</v>
      </c>
      <c r="E359" s="26" t="s">
        <v>24</v>
      </c>
      <c r="F359" s="27" t="s">
        <v>1470</v>
      </c>
      <c r="G359" s="28" t="s">
        <v>1471</v>
      </c>
      <c r="H359" s="28" t="s">
        <v>1447</v>
      </c>
      <c r="I359" s="29" t="s">
        <v>28</v>
      </c>
      <c r="J359" s="26" t="s">
        <v>1441</v>
      </c>
      <c r="K359" s="26" t="s">
        <v>1472</v>
      </c>
      <c r="L359" s="18">
        <f>VLOOKUP(B359,'[1]Enrolment Data 2024'!$B$13:$I$636,8,FALSE)</f>
        <v>11</v>
      </c>
      <c r="M359" s="18">
        <v>9000</v>
      </c>
      <c r="N359" s="18">
        <f t="shared" si="31"/>
        <v>99000</v>
      </c>
      <c r="O359" s="18">
        <f>VLOOKUP(B359,'[1]Tranche 1 2024 Actuals'!$B$7:$R$521,17,FALSE)</f>
        <v>35100</v>
      </c>
      <c r="P359" s="18"/>
      <c r="Q359" s="18">
        <f t="shared" si="34"/>
        <v>63900</v>
      </c>
      <c r="R359" s="18"/>
      <c r="S359" s="19">
        <f t="shared" si="32"/>
        <v>63900</v>
      </c>
      <c r="T359" s="69">
        <f t="shared" si="30"/>
        <v>63900</v>
      </c>
      <c r="U359" s="20" t="s">
        <v>31</v>
      </c>
    </row>
    <row r="360" spans="1:21" ht="15" customHeight="1" x14ac:dyDescent="0.25">
      <c r="A360" s="21">
        <v>358</v>
      </c>
      <c r="B360" s="63" t="s">
        <v>1473</v>
      </c>
      <c r="C360" s="26" t="s">
        <v>1474</v>
      </c>
      <c r="D360" s="26" t="s">
        <v>23</v>
      </c>
      <c r="E360" s="26" t="s">
        <v>24</v>
      </c>
      <c r="F360" s="27" t="s">
        <v>1475</v>
      </c>
      <c r="G360" s="28" t="s">
        <v>1476</v>
      </c>
      <c r="H360" s="28" t="s">
        <v>1477</v>
      </c>
      <c r="I360" s="29" t="s">
        <v>28</v>
      </c>
      <c r="J360" s="26" t="s">
        <v>1441</v>
      </c>
      <c r="K360" s="26" t="s">
        <v>1478</v>
      </c>
      <c r="L360" s="18">
        <f>VLOOKUP(B360,'[1]Enrolment Data 2024'!$B$13:$I$636,8,FALSE)</f>
        <v>17</v>
      </c>
      <c r="M360" s="18">
        <v>9000</v>
      </c>
      <c r="N360" s="18">
        <f t="shared" si="31"/>
        <v>153000</v>
      </c>
      <c r="O360" s="18"/>
      <c r="P360" s="18"/>
      <c r="Q360" s="18">
        <f t="shared" si="34"/>
        <v>153000</v>
      </c>
      <c r="R360" s="18">
        <f>VLOOKUP(B360,'[2]ECCE Trnch 1 Master List'!B$3:T$679,19,FALSE)</f>
        <v>0</v>
      </c>
      <c r="S360" s="19">
        <f t="shared" si="32"/>
        <v>153000</v>
      </c>
      <c r="T360" s="69">
        <f t="shared" si="30"/>
        <v>153000</v>
      </c>
      <c r="U360" s="20" t="s">
        <v>31</v>
      </c>
    </row>
    <row r="361" spans="1:21" ht="15" customHeight="1" x14ac:dyDescent="0.25">
      <c r="A361" s="13">
        <v>359</v>
      </c>
      <c r="B361" s="63" t="s">
        <v>1479</v>
      </c>
      <c r="C361" s="26" t="s">
        <v>1480</v>
      </c>
      <c r="D361" s="26" t="s">
        <v>23</v>
      </c>
      <c r="E361" s="26" t="s">
        <v>34</v>
      </c>
      <c r="F361" s="27" t="s">
        <v>1481</v>
      </c>
      <c r="G361" s="28" t="s">
        <v>1482</v>
      </c>
      <c r="H361" s="28" t="s">
        <v>1453</v>
      </c>
      <c r="I361" s="29" t="s">
        <v>28</v>
      </c>
      <c r="J361" s="26" t="s">
        <v>1441</v>
      </c>
      <c r="K361" s="26" t="s">
        <v>1483</v>
      </c>
      <c r="L361" s="18">
        <f>VLOOKUP(B361,'[1]Enrolment Data 2024'!$B$13:$I$636,8,FALSE)</f>
        <v>11</v>
      </c>
      <c r="M361" s="18">
        <v>9000</v>
      </c>
      <c r="N361" s="18">
        <f t="shared" si="31"/>
        <v>99000</v>
      </c>
      <c r="O361" s="18">
        <f>VLOOKUP(B361,'[1]Tranche 1 2024 Actuals'!$B$7:$R$521,17,FALSE)</f>
        <v>43200</v>
      </c>
      <c r="P361" s="18">
        <f>VLOOKUP(B361,'[1]Tranche 2 2024 Actuals'!$B$7:$T$486,19,FALSE)</f>
        <v>43200</v>
      </c>
      <c r="Q361" s="18">
        <f t="shared" si="34"/>
        <v>12600</v>
      </c>
      <c r="R361" s="18">
        <f>VLOOKUP(B361,'[2]ECCE Trnch 1 Master List'!B$3:T$679,19,FALSE)</f>
        <v>0</v>
      </c>
      <c r="S361" s="19">
        <f t="shared" si="32"/>
        <v>12600</v>
      </c>
      <c r="T361" s="69">
        <f t="shared" si="30"/>
        <v>12600</v>
      </c>
      <c r="U361" s="20" t="s">
        <v>31</v>
      </c>
    </row>
    <row r="362" spans="1:21" ht="15" customHeight="1" x14ac:dyDescent="0.25">
      <c r="A362" s="21">
        <v>360</v>
      </c>
      <c r="B362" s="63" t="s">
        <v>1484</v>
      </c>
      <c r="C362" s="26" t="s">
        <v>1485</v>
      </c>
      <c r="D362" s="26" t="s">
        <v>23</v>
      </c>
      <c r="E362" s="26" t="s">
        <v>24</v>
      </c>
      <c r="F362" s="33" t="s">
        <v>1451</v>
      </c>
      <c r="G362" s="28" t="s">
        <v>1452</v>
      </c>
      <c r="H362" s="28" t="s">
        <v>1453</v>
      </c>
      <c r="I362" s="29" t="s">
        <v>28</v>
      </c>
      <c r="J362" s="26" t="s">
        <v>1441</v>
      </c>
      <c r="K362" s="34" t="s">
        <v>1454</v>
      </c>
      <c r="L362" s="18">
        <f>VLOOKUP(B362,'[1]Enrolment Data 2024'!$B$13:$I$636,8,FALSE)</f>
        <v>5</v>
      </c>
      <c r="M362" s="18">
        <v>9000</v>
      </c>
      <c r="N362" s="18">
        <f t="shared" si="31"/>
        <v>45000</v>
      </c>
      <c r="O362" s="18"/>
      <c r="P362" s="18"/>
      <c r="Q362" s="18">
        <f t="shared" si="34"/>
        <v>45000</v>
      </c>
      <c r="R362" s="18">
        <f>VLOOKUP(B362,'[2]ECCE Trnch 1 Master List'!B$3:T$679,19,FALSE)</f>
        <v>0</v>
      </c>
      <c r="S362" s="19">
        <f t="shared" si="32"/>
        <v>45000</v>
      </c>
      <c r="T362" s="69">
        <f t="shared" si="30"/>
        <v>45000</v>
      </c>
      <c r="U362" s="20" t="s">
        <v>31</v>
      </c>
    </row>
    <row r="363" spans="1:21" ht="15" customHeight="1" x14ac:dyDescent="0.25">
      <c r="A363" s="13">
        <v>361</v>
      </c>
      <c r="B363" s="63" t="s">
        <v>1486</v>
      </c>
      <c r="C363" s="26" t="s">
        <v>1487</v>
      </c>
      <c r="D363" s="26" t="s">
        <v>23</v>
      </c>
      <c r="E363" s="26" t="s">
        <v>34</v>
      </c>
      <c r="F363" s="33" t="s">
        <v>1481</v>
      </c>
      <c r="G363" s="28" t="s">
        <v>1482</v>
      </c>
      <c r="H363" s="28" t="s">
        <v>1453</v>
      </c>
      <c r="I363" s="29" t="s">
        <v>28</v>
      </c>
      <c r="J363" s="26" t="s">
        <v>1441</v>
      </c>
      <c r="K363" s="34" t="s">
        <v>1483</v>
      </c>
      <c r="L363" s="18">
        <f>VLOOKUP(B363,'[1]Enrolment Data 2024'!$B$13:$I$636,8,FALSE)</f>
        <v>11</v>
      </c>
      <c r="M363" s="18">
        <v>9000</v>
      </c>
      <c r="N363" s="18">
        <f t="shared" si="31"/>
        <v>99000</v>
      </c>
      <c r="O363" s="18">
        <f>VLOOKUP(B363,'[1]Tranche 1 2024 Actuals'!$B$7:$R$521,17,FALSE)</f>
        <v>37800</v>
      </c>
      <c r="P363" s="18">
        <f>VLOOKUP(B363,'[1]Tranche 2 2024 Actuals'!$B$7:$T$486,19,FALSE)</f>
        <v>37800</v>
      </c>
      <c r="Q363" s="18">
        <f t="shared" si="34"/>
        <v>23400</v>
      </c>
      <c r="R363" s="18">
        <f>VLOOKUP(B363,'[2]ECCE Trnch 1 Master List'!B$3:T$679,19,FALSE)</f>
        <v>0</v>
      </c>
      <c r="S363" s="19">
        <f t="shared" si="32"/>
        <v>23400</v>
      </c>
      <c r="T363" s="69">
        <f t="shared" si="30"/>
        <v>23400</v>
      </c>
      <c r="U363" s="20" t="s">
        <v>31</v>
      </c>
    </row>
    <row r="364" spans="1:21" ht="15" customHeight="1" x14ac:dyDescent="0.25">
      <c r="A364" s="21">
        <v>362</v>
      </c>
      <c r="B364" s="63" t="s">
        <v>1488</v>
      </c>
      <c r="C364" s="26" t="s">
        <v>1489</v>
      </c>
      <c r="D364" s="26" t="s">
        <v>23</v>
      </c>
      <c r="E364" s="26" t="s">
        <v>24</v>
      </c>
      <c r="F364" s="33" t="s">
        <v>1490</v>
      </c>
      <c r="G364" s="28" t="s">
        <v>1491</v>
      </c>
      <c r="H364" s="28" t="s">
        <v>1477</v>
      </c>
      <c r="I364" s="29" t="s">
        <v>28</v>
      </c>
      <c r="J364" s="26" t="s">
        <v>1441</v>
      </c>
      <c r="K364" s="34" t="s">
        <v>1492</v>
      </c>
      <c r="L364" s="18">
        <f>VLOOKUP(B364,'[1]Enrolment Data 2024'!$B$13:$I$636,8,FALSE)</f>
        <v>1</v>
      </c>
      <c r="M364" s="18">
        <v>9000</v>
      </c>
      <c r="N364" s="18">
        <f t="shared" si="31"/>
        <v>9000</v>
      </c>
      <c r="O364" s="18"/>
      <c r="P364" s="18"/>
      <c r="Q364" s="18">
        <f t="shared" si="34"/>
        <v>9000</v>
      </c>
      <c r="R364" s="18">
        <f>VLOOKUP(B364,'[2]ECCE Trnch 1 Master List'!B$3:T$679,19,FALSE)</f>
        <v>0</v>
      </c>
      <c r="S364" s="19">
        <f t="shared" si="32"/>
        <v>9000</v>
      </c>
      <c r="T364" s="69">
        <f t="shared" si="30"/>
        <v>9000</v>
      </c>
      <c r="U364" s="20" t="s">
        <v>31</v>
      </c>
    </row>
    <row r="365" spans="1:21" ht="15" customHeight="1" x14ac:dyDescent="0.25">
      <c r="A365" s="13">
        <v>363</v>
      </c>
      <c r="B365" s="63" t="s">
        <v>1493</v>
      </c>
      <c r="C365" s="26" t="s">
        <v>1494</v>
      </c>
      <c r="D365" s="26" t="s">
        <v>23</v>
      </c>
      <c r="E365" s="26" t="s">
        <v>34</v>
      </c>
      <c r="F365" s="33" t="s">
        <v>1495</v>
      </c>
      <c r="G365" s="28" t="s">
        <v>1494</v>
      </c>
      <c r="H365" s="28" t="s">
        <v>1496</v>
      </c>
      <c r="I365" s="29" t="s">
        <v>28</v>
      </c>
      <c r="J365" s="26" t="s">
        <v>1441</v>
      </c>
      <c r="K365" s="34" t="s">
        <v>1497</v>
      </c>
      <c r="L365" s="18">
        <f>VLOOKUP(B365,'[1]Enrolment Data 2024'!$B$13:$I$636,8,FALSE)</f>
        <v>12</v>
      </c>
      <c r="M365" s="18">
        <v>9000</v>
      </c>
      <c r="N365" s="18">
        <f t="shared" si="31"/>
        <v>108000</v>
      </c>
      <c r="O365" s="18"/>
      <c r="P365" s="18"/>
      <c r="Q365" s="18">
        <f t="shared" si="34"/>
        <v>108000</v>
      </c>
      <c r="R365" s="18">
        <f>VLOOKUP(B365,'[2]ECCE Trnch 1 Master List'!B$3:T$679,19,FALSE)</f>
        <v>0</v>
      </c>
      <c r="S365" s="19">
        <f t="shared" si="32"/>
        <v>108000</v>
      </c>
      <c r="T365" s="69">
        <f t="shared" si="30"/>
        <v>108000</v>
      </c>
      <c r="U365" s="20" t="s">
        <v>31</v>
      </c>
    </row>
    <row r="366" spans="1:21" ht="15" customHeight="1" x14ac:dyDescent="0.25">
      <c r="A366" s="21">
        <v>364</v>
      </c>
      <c r="B366" s="63" t="s">
        <v>1498</v>
      </c>
      <c r="C366" s="26" t="s">
        <v>1499</v>
      </c>
      <c r="D366" s="26" t="s">
        <v>23</v>
      </c>
      <c r="E366" s="26" t="s">
        <v>34</v>
      </c>
      <c r="F366" s="27" t="s">
        <v>1500</v>
      </c>
      <c r="G366" s="28" t="s">
        <v>1499</v>
      </c>
      <c r="H366" s="28" t="s">
        <v>1501</v>
      </c>
      <c r="I366" s="29" t="s">
        <v>28</v>
      </c>
      <c r="J366" s="26" t="s">
        <v>1441</v>
      </c>
      <c r="K366" s="26" t="s">
        <v>1502</v>
      </c>
      <c r="L366" s="18">
        <f>VLOOKUP(B366,'[1]Enrolment Data 2024'!$B$13:$I$636,8,FALSE)</f>
        <v>3</v>
      </c>
      <c r="M366" s="18">
        <v>9000</v>
      </c>
      <c r="N366" s="18">
        <f t="shared" si="31"/>
        <v>27000</v>
      </c>
      <c r="O366" s="18"/>
      <c r="P366" s="18"/>
      <c r="Q366" s="18">
        <f t="shared" si="34"/>
        <v>27000</v>
      </c>
      <c r="R366" s="18">
        <f>VLOOKUP(B366,'[2]ECCE Trnch 1 Master List'!B$3:T$679,19,FALSE)</f>
        <v>0</v>
      </c>
      <c r="S366" s="19">
        <f t="shared" si="32"/>
        <v>27000</v>
      </c>
      <c r="T366" s="69">
        <f t="shared" si="30"/>
        <v>27000</v>
      </c>
      <c r="U366" s="20" t="s">
        <v>31</v>
      </c>
    </row>
    <row r="367" spans="1:21" ht="15" customHeight="1" x14ac:dyDescent="0.25">
      <c r="A367" s="13">
        <v>365</v>
      </c>
      <c r="B367" s="63" t="s">
        <v>1503</v>
      </c>
      <c r="C367" s="26" t="s">
        <v>1504</v>
      </c>
      <c r="D367" s="26" t="s">
        <v>23</v>
      </c>
      <c r="E367" s="26" t="s">
        <v>34</v>
      </c>
      <c r="F367" s="27" t="s">
        <v>1505</v>
      </c>
      <c r="G367" s="28" t="s">
        <v>1506</v>
      </c>
      <c r="H367" s="28" t="s">
        <v>1507</v>
      </c>
      <c r="I367" s="29" t="s">
        <v>28</v>
      </c>
      <c r="J367" s="26" t="s">
        <v>1441</v>
      </c>
      <c r="K367" s="26" t="s">
        <v>1508</v>
      </c>
      <c r="L367" s="18">
        <f>VLOOKUP(B367,'[1]Enrolment Data 2024'!$B$13:$I$636,8,FALSE)</f>
        <v>18</v>
      </c>
      <c r="M367" s="18">
        <v>9000</v>
      </c>
      <c r="N367" s="18">
        <f t="shared" si="31"/>
        <v>162000</v>
      </c>
      <c r="O367" s="18"/>
      <c r="P367" s="18"/>
      <c r="Q367" s="18">
        <f t="shared" si="34"/>
        <v>162000</v>
      </c>
      <c r="R367" s="18">
        <f>VLOOKUP(B367,'[2]ECCE Trnch 1 Master List'!B$3:T$679,19,FALSE)</f>
        <v>0</v>
      </c>
      <c r="S367" s="19">
        <f t="shared" si="32"/>
        <v>162000</v>
      </c>
      <c r="T367" s="69">
        <f t="shared" si="30"/>
        <v>162000</v>
      </c>
      <c r="U367" s="20" t="s">
        <v>31</v>
      </c>
    </row>
    <row r="368" spans="1:21" ht="15" customHeight="1" x14ac:dyDescent="0.25">
      <c r="A368" s="21">
        <v>366</v>
      </c>
      <c r="B368" s="63" t="s">
        <v>1509</v>
      </c>
      <c r="C368" s="26" t="s">
        <v>1510</v>
      </c>
      <c r="D368" s="26" t="s">
        <v>23</v>
      </c>
      <c r="E368" s="26" t="s">
        <v>24</v>
      </c>
      <c r="F368" s="33" t="s">
        <v>1511</v>
      </c>
      <c r="G368" s="28" t="s">
        <v>1512</v>
      </c>
      <c r="H368" s="28" t="s">
        <v>1453</v>
      </c>
      <c r="I368" s="29" t="s">
        <v>28</v>
      </c>
      <c r="J368" s="26" t="s">
        <v>1441</v>
      </c>
      <c r="K368" s="34" t="s">
        <v>1513</v>
      </c>
      <c r="L368" s="18">
        <f>VLOOKUP(B368,'[1]Enrolment Data 2024'!$B$13:$I$636,8,FALSE)</f>
        <v>7</v>
      </c>
      <c r="M368" s="18">
        <v>9000</v>
      </c>
      <c r="N368" s="18">
        <f t="shared" si="31"/>
        <v>63000</v>
      </c>
      <c r="O368" s="18"/>
      <c r="P368" s="18"/>
      <c r="Q368" s="18">
        <f t="shared" si="34"/>
        <v>63000</v>
      </c>
      <c r="R368" s="18">
        <f>VLOOKUP(B368,'[2]ECCE Trnch 1 Master List'!B$3:T$679,19,FALSE)</f>
        <v>0</v>
      </c>
      <c r="S368" s="19">
        <f t="shared" si="32"/>
        <v>63000</v>
      </c>
      <c r="T368" s="69">
        <f t="shared" si="30"/>
        <v>63000</v>
      </c>
      <c r="U368" s="20" t="s">
        <v>31</v>
      </c>
    </row>
    <row r="369" spans="1:21" ht="15" customHeight="1" x14ac:dyDescent="0.25">
      <c r="A369" s="13">
        <v>367</v>
      </c>
      <c r="B369" s="63" t="s">
        <v>1514</v>
      </c>
      <c r="C369" s="26" t="s">
        <v>1515</v>
      </c>
      <c r="D369" s="26" t="s">
        <v>23</v>
      </c>
      <c r="E369" s="26" t="s">
        <v>24</v>
      </c>
      <c r="F369" s="27" t="s">
        <v>1470</v>
      </c>
      <c r="G369" s="28" t="s">
        <v>1471</v>
      </c>
      <c r="H369" s="28" t="s">
        <v>1447</v>
      </c>
      <c r="I369" s="29" t="s">
        <v>28</v>
      </c>
      <c r="J369" s="26" t="s">
        <v>1441</v>
      </c>
      <c r="K369" s="26" t="s">
        <v>1472</v>
      </c>
      <c r="L369" s="18">
        <f>VLOOKUP(B369,'[1]Enrolment Data 2024'!$B$13:$I$636,8,FALSE)</f>
        <v>14</v>
      </c>
      <c r="M369" s="18">
        <v>9000</v>
      </c>
      <c r="N369" s="18">
        <f t="shared" si="31"/>
        <v>126000</v>
      </c>
      <c r="O369" s="18">
        <f>VLOOKUP(B369,'[1]Tranche 1 2024 Actuals'!$B$7:$R$521,17,FALSE)</f>
        <v>29700</v>
      </c>
      <c r="P369" s="18"/>
      <c r="Q369" s="18">
        <f t="shared" si="34"/>
        <v>96300</v>
      </c>
      <c r="R369" s="18">
        <f>VLOOKUP(B369,'[2]ECCE Trnch 1 Master List'!B$3:T$679,19,FALSE)</f>
        <v>0</v>
      </c>
      <c r="S369" s="19">
        <f t="shared" si="32"/>
        <v>96300</v>
      </c>
      <c r="T369" s="69">
        <f t="shared" si="30"/>
        <v>96300</v>
      </c>
      <c r="U369" s="20" t="s">
        <v>31</v>
      </c>
    </row>
    <row r="370" spans="1:21" ht="15" customHeight="1" x14ac:dyDescent="0.25">
      <c r="A370" s="21">
        <v>368</v>
      </c>
      <c r="B370" s="63" t="s">
        <v>1516</v>
      </c>
      <c r="C370" s="26" t="s">
        <v>1517</v>
      </c>
      <c r="D370" s="26" t="s">
        <v>23</v>
      </c>
      <c r="E370" s="26" t="s">
        <v>24</v>
      </c>
      <c r="F370" s="33" t="s">
        <v>1518</v>
      </c>
      <c r="G370" s="28" t="s">
        <v>1519</v>
      </c>
      <c r="H370" s="28" t="s">
        <v>1520</v>
      </c>
      <c r="I370" s="29" t="s">
        <v>28</v>
      </c>
      <c r="J370" s="26" t="s">
        <v>1441</v>
      </c>
      <c r="K370" s="34" t="s">
        <v>1521</v>
      </c>
      <c r="L370" s="18">
        <f>VLOOKUP(B370,'[1]Enrolment Data 2024'!$B$13:$I$636,8,FALSE)</f>
        <v>13</v>
      </c>
      <c r="M370" s="18">
        <v>9000</v>
      </c>
      <c r="N370" s="18">
        <f t="shared" si="31"/>
        <v>117000</v>
      </c>
      <c r="O370" s="18"/>
      <c r="P370" s="18"/>
      <c r="Q370" s="18">
        <f t="shared" si="34"/>
        <v>117000</v>
      </c>
      <c r="R370" s="18">
        <f>VLOOKUP(B370,'[2]ECCE Trnch 1 Master List'!B$3:T$679,19,FALSE)</f>
        <v>0</v>
      </c>
      <c r="S370" s="19">
        <f t="shared" si="32"/>
        <v>117000</v>
      </c>
      <c r="T370" s="69">
        <f t="shared" si="30"/>
        <v>117000</v>
      </c>
      <c r="U370" s="20" t="s">
        <v>31</v>
      </c>
    </row>
    <row r="371" spans="1:21" ht="15" customHeight="1" x14ac:dyDescent="0.25">
      <c r="A371" s="13">
        <v>369</v>
      </c>
      <c r="B371" s="63" t="s">
        <v>1522</v>
      </c>
      <c r="C371" s="26" t="s">
        <v>1523</v>
      </c>
      <c r="D371" s="26" t="s">
        <v>23</v>
      </c>
      <c r="E371" s="26" t="s">
        <v>24</v>
      </c>
      <c r="F371" s="27" t="s">
        <v>1524</v>
      </c>
      <c r="G371" s="28" t="s">
        <v>1525</v>
      </c>
      <c r="H371" s="28" t="s">
        <v>1453</v>
      </c>
      <c r="I371" s="29" t="s">
        <v>28</v>
      </c>
      <c r="J371" s="26" t="s">
        <v>1441</v>
      </c>
      <c r="K371" s="26" t="s">
        <v>1526</v>
      </c>
      <c r="L371" s="18">
        <f>VLOOKUP(B371,'[1]Enrolment Data 2024'!$B$13:$I$636,8,FALSE)</f>
        <v>6</v>
      </c>
      <c r="M371" s="18">
        <v>9000</v>
      </c>
      <c r="N371" s="18">
        <f t="shared" si="31"/>
        <v>54000</v>
      </c>
      <c r="O371" s="18"/>
      <c r="P371" s="18"/>
      <c r="Q371" s="18">
        <f t="shared" si="34"/>
        <v>54000</v>
      </c>
      <c r="R371" s="18">
        <f>VLOOKUP(B371,'[2]ECCE Trnch 1 Master List'!B$3:T$679,19,FALSE)</f>
        <v>0</v>
      </c>
      <c r="S371" s="19">
        <f t="shared" si="32"/>
        <v>54000</v>
      </c>
      <c r="T371" s="69">
        <f t="shared" si="30"/>
        <v>54000</v>
      </c>
      <c r="U371" s="20" t="s">
        <v>31</v>
      </c>
    </row>
    <row r="372" spans="1:21" ht="15" customHeight="1" x14ac:dyDescent="0.25">
      <c r="A372" s="21">
        <v>370</v>
      </c>
      <c r="B372" s="63" t="s">
        <v>1527</v>
      </c>
      <c r="C372" s="26" t="s">
        <v>1528</v>
      </c>
      <c r="D372" s="26" t="s">
        <v>23</v>
      </c>
      <c r="E372" s="26" t="s">
        <v>1529</v>
      </c>
      <c r="F372" s="33" t="s">
        <v>1530</v>
      </c>
      <c r="G372" s="28" t="s">
        <v>1531</v>
      </c>
      <c r="H372" s="28" t="s">
        <v>1453</v>
      </c>
      <c r="I372" s="29" t="s">
        <v>28</v>
      </c>
      <c r="J372" s="26" t="s">
        <v>1441</v>
      </c>
      <c r="K372" s="34" t="s">
        <v>1532</v>
      </c>
      <c r="L372" s="18">
        <f>VLOOKUP(B372,'[1]Enrolment Data 2024'!$B$13:$I$636,8,FALSE)</f>
        <v>5</v>
      </c>
      <c r="M372" s="18">
        <v>9000</v>
      </c>
      <c r="N372" s="18">
        <f t="shared" si="31"/>
        <v>45000</v>
      </c>
      <c r="O372" s="18"/>
      <c r="P372" s="18"/>
      <c r="Q372" s="18">
        <f t="shared" si="34"/>
        <v>45000</v>
      </c>
      <c r="R372" s="18">
        <f>VLOOKUP(B372,'[2]ECCE Trnch 1 Master List'!B$3:T$679,19,FALSE)</f>
        <v>0</v>
      </c>
      <c r="S372" s="19">
        <f t="shared" si="32"/>
        <v>45000</v>
      </c>
      <c r="T372" s="69">
        <f t="shared" si="30"/>
        <v>45000</v>
      </c>
      <c r="U372" s="20" t="s">
        <v>31</v>
      </c>
    </row>
    <row r="373" spans="1:21" ht="15" customHeight="1" x14ac:dyDescent="0.25">
      <c r="A373" s="13">
        <v>371</v>
      </c>
      <c r="B373" s="63" t="s">
        <v>1533</v>
      </c>
      <c r="C373" s="26" t="s">
        <v>1534</v>
      </c>
      <c r="D373" s="26" t="s">
        <v>23</v>
      </c>
      <c r="E373" s="26" t="s">
        <v>34</v>
      </c>
      <c r="F373" s="27" t="s">
        <v>1524</v>
      </c>
      <c r="G373" s="28" t="s">
        <v>1525</v>
      </c>
      <c r="H373" s="28" t="s">
        <v>1453</v>
      </c>
      <c r="I373" s="29" t="s">
        <v>28</v>
      </c>
      <c r="J373" s="26" t="s">
        <v>1441</v>
      </c>
      <c r="K373" s="26" t="s">
        <v>1526</v>
      </c>
      <c r="L373" s="18">
        <f>VLOOKUP(B373,'[1]Enrolment Data 2024'!$B$13:$I$636,8,FALSE)</f>
        <v>11</v>
      </c>
      <c r="M373" s="18">
        <v>9000</v>
      </c>
      <c r="N373" s="18">
        <f t="shared" si="31"/>
        <v>99000</v>
      </c>
      <c r="O373" s="18"/>
      <c r="P373" s="18"/>
      <c r="Q373" s="18">
        <f t="shared" si="34"/>
        <v>99000</v>
      </c>
      <c r="R373" s="18">
        <f>VLOOKUP(B373,'[2]ECCE Trnch 1 Master List'!B$3:T$679,19,FALSE)</f>
        <v>0</v>
      </c>
      <c r="S373" s="19">
        <f t="shared" si="32"/>
        <v>99000</v>
      </c>
      <c r="T373" s="69">
        <f t="shared" si="30"/>
        <v>99000</v>
      </c>
      <c r="U373" s="20" t="s">
        <v>31</v>
      </c>
    </row>
    <row r="374" spans="1:21" ht="15" customHeight="1" x14ac:dyDescent="0.25">
      <c r="A374" s="21">
        <v>372</v>
      </c>
      <c r="B374" s="63" t="s">
        <v>1535</v>
      </c>
      <c r="C374" s="26" t="s">
        <v>1536</v>
      </c>
      <c r="D374" s="26" t="s">
        <v>23</v>
      </c>
      <c r="E374" s="26" t="s">
        <v>34</v>
      </c>
      <c r="F374" s="33" t="s">
        <v>1537</v>
      </c>
      <c r="G374" s="28" t="s">
        <v>1536</v>
      </c>
      <c r="H374" s="28" t="s">
        <v>1453</v>
      </c>
      <c r="I374" s="29" t="s">
        <v>28</v>
      </c>
      <c r="J374" s="26" t="s">
        <v>1441</v>
      </c>
      <c r="K374" s="34" t="s">
        <v>1538</v>
      </c>
      <c r="L374" s="18">
        <f>VLOOKUP(B374,'[1]Enrolment Data 2024'!$B$13:$I$636,8,FALSE)</f>
        <v>10</v>
      </c>
      <c r="M374" s="18">
        <v>9000</v>
      </c>
      <c r="N374" s="18">
        <f t="shared" si="31"/>
        <v>90000</v>
      </c>
      <c r="O374" s="18">
        <f>VLOOKUP(B374,'[1]Tranche 1 2024 Actuals'!$B$7:$R$521,17,FALSE)</f>
        <v>32400</v>
      </c>
      <c r="P374" s="18">
        <f>VLOOKUP(B374,'[1]Tranche 2 2024 Actuals'!$B$7:$T$486,19,FALSE)</f>
        <v>32400</v>
      </c>
      <c r="Q374" s="18">
        <f t="shared" si="34"/>
        <v>25200</v>
      </c>
      <c r="R374" s="18">
        <f>VLOOKUP(B374,'[2]ECCE Trnch 1 Master List'!B$3:T$679,19,FALSE)</f>
        <v>0</v>
      </c>
      <c r="S374" s="19">
        <f t="shared" si="32"/>
        <v>25200</v>
      </c>
      <c r="T374" s="69">
        <f t="shared" si="30"/>
        <v>25200</v>
      </c>
      <c r="U374" s="20" t="s">
        <v>31</v>
      </c>
    </row>
    <row r="375" spans="1:21" ht="15" customHeight="1" x14ac:dyDescent="0.25">
      <c r="A375" s="13">
        <v>373</v>
      </c>
      <c r="B375" s="63" t="s">
        <v>1539</v>
      </c>
      <c r="C375" s="26" t="s">
        <v>1540</v>
      </c>
      <c r="D375" s="26" t="s">
        <v>23</v>
      </c>
      <c r="E375" s="26" t="s">
        <v>24</v>
      </c>
      <c r="F375" s="27" t="s">
        <v>1445</v>
      </c>
      <c r="G375" s="28" t="s">
        <v>1446</v>
      </c>
      <c r="H375" s="28" t="s">
        <v>1447</v>
      </c>
      <c r="I375" s="29" t="s">
        <v>28</v>
      </c>
      <c r="J375" s="26" t="s">
        <v>1441</v>
      </c>
      <c r="K375" s="26" t="s">
        <v>1448</v>
      </c>
      <c r="L375" s="18">
        <f>VLOOKUP(B375,'[1]Enrolment Data 2024'!$B$13:$I$636,8,FALSE)</f>
        <v>8</v>
      </c>
      <c r="M375" s="18">
        <v>9000</v>
      </c>
      <c r="N375" s="18">
        <f t="shared" si="31"/>
        <v>72000</v>
      </c>
      <c r="O375" s="18"/>
      <c r="P375" s="18"/>
      <c r="Q375" s="18">
        <f t="shared" si="34"/>
        <v>72000</v>
      </c>
      <c r="R375" s="18">
        <f>VLOOKUP(B375,'[2]ECCE Trnch 1 Master List'!B$3:T$679,19,FALSE)</f>
        <v>0</v>
      </c>
      <c r="S375" s="19">
        <f t="shared" si="32"/>
        <v>72000</v>
      </c>
      <c r="T375" s="69">
        <f t="shared" si="30"/>
        <v>72000</v>
      </c>
      <c r="U375" s="20" t="s">
        <v>31</v>
      </c>
    </row>
    <row r="376" spans="1:21" ht="15" customHeight="1" x14ac:dyDescent="0.25">
      <c r="A376" s="21">
        <v>374</v>
      </c>
      <c r="B376" s="63" t="s">
        <v>1541</v>
      </c>
      <c r="C376" s="26" t="s">
        <v>1542</v>
      </c>
      <c r="D376" s="26" t="s">
        <v>23</v>
      </c>
      <c r="E376" s="26" t="s">
        <v>34</v>
      </c>
      <c r="F376" s="27" t="s">
        <v>1451</v>
      </c>
      <c r="G376" s="28" t="s">
        <v>1452</v>
      </c>
      <c r="H376" s="28" t="s">
        <v>1453</v>
      </c>
      <c r="I376" s="29" t="s">
        <v>28</v>
      </c>
      <c r="J376" s="26" t="s">
        <v>1441</v>
      </c>
      <c r="K376" s="26" t="s">
        <v>1454</v>
      </c>
      <c r="L376" s="18">
        <f>VLOOKUP(B376,'[1]Enrolment Data 2024'!$B$13:$I$636,8,FALSE)</f>
        <v>11</v>
      </c>
      <c r="M376" s="18">
        <v>9000</v>
      </c>
      <c r="N376" s="18">
        <f t="shared" si="31"/>
        <v>99000</v>
      </c>
      <c r="O376" s="18"/>
      <c r="P376" s="18"/>
      <c r="Q376" s="18">
        <f t="shared" si="34"/>
        <v>99000</v>
      </c>
      <c r="R376" s="18"/>
      <c r="S376" s="19">
        <f t="shared" si="32"/>
        <v>99000</v>
      </c>
      <c r="T376" s="69">
        <f t="shared" si="30"/>
        <v>99000</v>
      </c>
      <c r="U376" s="20" t="s">
        <v>31</v>
      </c>
    </row>
    <row r="377" spans="1:21" ht="15" customHeight="1" x14ac:dyDescent="0.25">
      <c r="A377" s="13">
        <v>375</v>
      </c>
      <c r="B377" s="63" t="s">
        <v>1543</v>
      </c>
      <c r="C377" s="26" t="s">
        <v>1544</v>
      </c>
      <c r="D377" s="26" t="s">
        <v>23</v>
      </c>
      <c r="E377" s="26" t="s">
        <v>34</v>
      </c>
      <c r="F377" s="33" t="s">
        <v>1470</v>
      </c>
      <c r="G377" s="28" t="s">
        <v>1471</v>
      </c>
      <c r="H377" s="28" t="s">
        <v>1447</v>
      </c>
      <c r="I377" s="29" t="s">
        <v>28</v>
      </c>
      <c r="J377" s="26" t="s">
        <v>1441</v>
      </c>
      <c r="K377" s="26" t="s">
        <v>1472</v>
      </c>
      <c r="L377" s="18">
        <f>VLOOKUP(B377,'[1]Enrolment Data 2024'!$B$13:$I$636,8,FALSE)</f>
        <v>11</v>
      </c>
      <c r="M377" s="18">
        <v>9000</v>
      </c>
      <c r="N377" s="18">
        <f t="shared" si="31"/>
        <v>99000</v>
      </c>
      <c r="O377" s="18">
        <f>VLOOKUP(B377,'[1]Tranche 1 2024 Actuals'!$B$7:$R$521,17,FALSE)</f>
        <v>27000</v>
      </c>
      <c r="P377" s="18">
        <f>VLOOKUP(B377,'[1]Tranche 2 2024 Actuals'!$B$7:$T$486,19,FALSE)</f>
        <v>27000</v>
      </c>
      <c r="Q377" s="18">
        <f t="shared" si="34"/>
        <v>45000</v>
      </c>
      <c r="R377" s="18"/>
      <c r="S377" s="19">
        <f t="shared" si="32"/>
        <v>45000</v>
      </c>
      <c r="T377" s="69">
        <f t="shared" si="30"/>
        <v>45000</v>
      </c>
      <c r="U377" s="20" t="s">
        <v>31</v>
      </c>
    </row>
    <row r="378" spans="1:21" ht="15" customHeight="1" x14ac:dyDescent="0.25">
      <c r="A378" s="21">
        <v>376</v>
      </c>
      <c r="B378" s="63" t="s">
        <v>1545</v>
      </c>
      <c r="C378" s="26" t="s">
        <v>1546</v>
      </c>
      <c r="D378" s="26" t="s">
        <v>23</v>
      </c>
      <c r="E378" s="26" t="s">
        <v>34</v>
      </c>
      <c r="F378" s="27" t="s">
        <v>1547</v>
      </c>
      <c r="G378" s="28" t="s">
        <v>1546</v>
      </c>
      <c r="H378" s="28" t="s">
        <v>1501</v>
      </c>
      <c r="I378" s="29" t="s">
        <v>28</v>
      </c>
      <c r="J378" s="26" t="s">
        <v>1441</v>
      </c>
      <c r="K378" s="26" t="s">
        <v>1548</v>
      </c>
      <c r="L378" s="18">
        <f>VLOOKUP(B378,'[1]Enrolment Data 2024'!$B$13:$I$636,8,FALSE)</f>
        <v>4</v>
      </c>
      <c r="M378" s="18">
        <v>9000</v>
      </c>
      <c r="N378" s="18">
        <f t="shared" si="31"/>
        <v>36000</v>
      </c>
      <c r="O378" s="18">
        <f>VLOOKUP(B378,'[1]Tranche 1 2024 Actuals'!$B$7:$R$521,17,FALSE)</f>
        <v>2700</v>
      </c>
      <c r="P378" s="18">
        <f>VLOOKUP(B378,'[1]Tranche 2 2024 Actuals'!$B$7:$T$486,19,FALSE)</f>
        <v>2700</v>
      </c>
      <c r="Q378" s="18">
        <f t="shared" si="34"/>
        <v>30600</v>
      </c>
      <c r="R378" s="18"/>
      <c r="S378" s="19">
        <f t="shared" si="32"/>
        <v>30600</v>
      </c>
      <c r="T378" s="69">
        <f t="shared" si="30"/>
        <v>30600</v>
      </c>
      <c r="U378" s="20" t="s">
        <v>31</v>
      </c>
    </row>
    <row r="379" spans="1:21" ht="15" customHeight="1" x14ac:dyDescent="0.25">
      <c r="A379" s="13">
        <v>377</v>
      </c>
      <c r="B379" s="63" t="s">
        <v>1549</v>
      </c>
      <c r="C379" s="26" t="s">
        <v>1550</v>
      </c>
      <c r="D379" s="26" t="s">
        <v>23</v>
      </c>
      <c r="E379" s="26" t="s">
        <v>24</v>
      </c>
      <c r="F379" s="27" t="s">
        <v>1470</v>
      </c>
      <c r="G379" s="28" t="s">
        <v>1471</v>
      </c>
      <c r="H379" s="28" t="s">
        <v>1447</v>
      </c>
      <c r="I379" s="29" t="s">
        <v>28</v>
      </c>
      <c r="J379" s="26" t="s">
        <v>1441</v>
      </c>
      <c r="K379" s="26" t="s">
        <v>1472</v>
      </c>
      <c r="L379" s="18">
        <f>VLOOKUP(B379,'[1]Enrolment Data 2024'!$B$13:$I$636,8,FALSE)</f>
        <v>19</v>
      </c>
      <c r="M379" s="18">
        <v>9000</v>
      </c>
      <c r="N379" s="18">
        <f t="shared" si="31"/>
        <v>171000</v>
      </c>
      <c r="O379" s="18">
        <f>VLOOKUP(B379,'[1]Tranche 1 2024 Actuals'!$B$7:$R$521,17,FALSE)</f>
        <v>35100</v>
      </c>
      <c r="P379" s="18">
        <f>VLOOKUP(B379,'[1]Tranche 2 2024 Actuals'!$B$7:$T$486,19,FALSE)</f>
        <v>35100</v>
      </c>
      <c r="Q379" s="18">
        <f t="shared" si="34"/>
        <v>100800</v>
      </c>
      <c r="R379" s="18"/>
      <c r="S379" s="19">
        <f t="shared" si="32"/>
        <v>100800</v>
      </c>
      <c r="T379" s="69">
        <f t="shared" si="30"/>
        <v>100800</v>
      </c>
      <c r="U379" s="20" t="s">
        <v>31</v>
      </c>
    </row>
    <row r="380" spans="1:21" ht="15" customHeight="1" x14ac:dyDescent="0.25">
      <c r="A380" s="21">
        <v>378</v>
      </c>
      <c r="B380" s="63" t="s">
        <v>1551</v>
      </c>
      <c r="C380" s="26" t="s">
        <v>1552</v>
      </c>
      <c r="D380" s="26" t="s">
        <v>23</v>
      </c>
      <c r="E380" s="26" t="s">
        <v>34</v>
      </c>
      <c r="F380" s="27" t="s">
        <v>1553</v>
      </c>
      <c r="G380" s="28" t="s">
        <v>1554</v>
      </c>
      <c r="H380" s="28" t="s">
        <v>1555</v>
      </c>
      <c r="I380" s="29" t="s">
        <v>28</v>
      </c>
      <c r="J380" s="26" t="s">
        <v>1441</v>
      </c>
      <c r="K380" s="26" t="s">
        <v>1556</v>
      </c>
      <c r="L380" s="18">
        <f>VLOOKUP(B380,'[1]Enrolment Data 2024'!$B$13:$I$636,8,FALSE)</f>
        <v>42</v>
      </c>
      <c r="M380" s="18">
        <v>9000</v>
      </c>
      <c r="N380" s="18">
        <f t="shared" si="31"/>
        <v>378000</v>
      </c>
      <c r="O380" s="18">
        <f>VLOOKUP(B380,'[1]Tranche 1 2024 Actuals'!$B$7:$R$521,17,FALSE)</f>
        <v>108000</v>
      </c>
      <c r="P380" s="18">
        <f>VLOOKUP(B380,'[1]Tranche 2 2024 Actuals'!$B$7:$T$486,19,FALSE)</f>
        <v>108000</v>
      </c>
      <c r="Q380" s="18">
        <f t="shared" si="34"/>
        <v>162000</v>
      </c>
      <c r="R380" s="18"/>
      <c r="S380" s="19">
        <f t="shared" si="32"/>
        <v>162000</v>
      </c>
      <c r="T380" s="69">
        <f t="shared" si="30"/>
        <v>162000</v>
      </c>
      <c r="U380" s="20" t="s">
        <v>31</v>
      </c>
    </row>
    <row r="381" spans="1:21" ht="15" customHeight="1" x14ac:dyDescent="0.25">
      <c r="A381" s="13">
        <v>379</v>
      </c>
      <c r="B381" s="63" t="s">
        <v>1557</v>
      </c>
      <c r="C381" s="26" t="s">
        <v>1558</v>
      </c>
      <c r="D381" s="26" t="s">
        <v>23</v>
      </c>
      <c r="E381" s="26" t="s">
        <v>34</v>
      </c>
      <c r="F381" s="27" t="s">
        <v>1559</v>
      </c>
      <c r="G381" s="28" t="s">
        <v>1558</v>
      </c>
      <c r="H381" s="28" t="s">
        <v>1555</v>
      </c>
      <c r="I381" s="29" t="s">
        <v>28</v>
      </c>
      <c r="J381" s="26" t="s">
        <v>1441</v>
      </c>
      <c r="K381" s="26" t="s">
        <v>1560</v>
      </c>
      <c r="L381" s="18">
        <f>VLOOKUP(B381,'[1]Enrolment Data 2024'!$B$13:$I$636,8,FALSE)</f>
        <v>11</v>
      </c>
      <c r="M381" s="18">
        <v>9000</v>
      </c>
      <c r="N381" s="18">
        <f t="shared" si="31"/>
        <v>99000</v>
      </c>
      <c r="O381" s="18">
        <f>VLOOKUP(B381,'[1]Tranche 1 2024 Actuals'!$B$7:$R$521,17,FALSE)</f>
        <v>29700</v>
      </c>
      <c r="P381" s="18">
        <f>VLOOKUP(B381,'[1]Tranche 2 2024 Actuals'!$B$7:$T$486,19,FALSE)</f>
        <v>29700</v>
      </c>
      <c r="Q381" s="18">
        <f t="shared" si="34"/>
        <v>39600</v>
      </c>
      <c r="R381" s="18"/>
      <c r="S381" s="19">
        <f t="shared" si="32"/>
        <v>39600</v>
      </c>
      <c r="T381" s="69">
        <f t="shared" si="30"/>
        <v>39600</v>
      </c>
      <c r="U381" s="20" t="s">
        <v>31</v>
      </c>
    </row>
    <row r="382" spans="1:21" ht="15" customHeight="1" x14ac:dyDescent="0.25">
      <c r="A382" s="21">
        <v>380</v>
      </c>
      <c r="B382" s="63" t="s">
        <v>1561</v>
      </c>
      <c r="C382" s="26" t="s">
        <v>1562</v>
      </c>
      <c r="D382" s="26" t="s">
        <v>23</v>
      </c>
      <c r="E382" s="26" t="s">
        <v>34</v>
      </c>
      <c r="F382" s="27" t="s">
        <v>1563</v>
      </c>
      <c r="G382" s="28" t="s">
        <v>1564</v>
      </c>
      <c r="H382" s="28" t="s">
        <v>1501</v>
      </c>
      <c r="I382" s="29" t="s">
        <v>28</v>
      </c>
      <c r="J382" s="26" t="s">
        <v>1441</v>
      </c>
      <c r="K382" s="26" t="s">
        <v>1565</v>
      </c>
      <c r="L382" s="18">
        <f>VLOOKUP(B382,'[1]Enrolment Data 2024'!$B$13:$I$636,8,FALSE)</f>
        <v>11</v>
      </c>
      <c r="M382" s="18">
        <v>9000</v>
      </c>
      <c r="N382" s="18">
        <f t="shared" si="31"/>
        <v>99000</v>
      </c>
      <c r="O382" s="18"/>
      <c r="P382" s="18"/>
      <c r="Q382" s="18">
        <f t="shared" si="34"/>
        <v>99000</v>
      </c>
      <c r="R382" s="18"/>
      <c r="S382" s="19">
        <f t="shared" si="32"/>
        <v>99000</v>
      </c>
      <c r="T382" s="69">
        <f t="shared" si="30"/>
        <v>99000</v>
      </c>
      <c r="U382" s="20" t="s">
        <v>31</v>
      </c>
    </row>
    <row r="383" spans="1:21" ht="15" customHeight="1" x14ac:dyDescent="0.25">
      <c r="A383" s="13">
        <v>381</v>
      </c>
      <c r="B383" s="63" t="s">
        <v>1566</v>
      </c>
      <c r="C383" s="26" t="s">
        <v>1567</v>
      </c>
      <c r="D383" s="26" t="s">
        <v>23</v>
      </c>
      <c r="E383" s="26" t="s">
        <v>34</v>
      </c>
      <c r="F383" s="27" t="s">
        <v>1568</v>
      </c>
      <c r="G383" s="28" t="s">
        <v>1531</v>
      </c>
      <c r="H383" s="28" t="s">
        <v>1453</v>
      </c>
      <c r="I383" s="29" t="s">
        <v>28</v>
      </c>
      <c r="J383" s="26" t="s">
        <v>1441</v>
      </c>
      <c r="K383" s="26" t="s">
        <v>1532</v>
      </c>
      <c r="L383" s="18">
        <f>VLOOKUP(B383,'[1]Enrolment Data 2024'!$B$13:$I$636,8,FALSE)</f>
        <v>22</v>
      </c>
      <c r="M383" s="18">
        <v>9000</v>
      </c>
      <c r="N383" s="18">
        <f t="shared" si="31"/>
        <v>198000</v>
      </c>
      <c r="O383" s="18">
        <f>VLOOKUP(B383,'[1]Tranche 1 2024 Actuals'!$B$7:$R$521,17,FALSE)</f>
        <v>24300</v>
      </c>
      <c r="P383" s="18">
        <f>VLOOKUP(B383,'[1]Tranche 2 2024 Actuals'!$B$7:$T$486,19,FALSE)</f>
        <v>24300</v>
      </c>
      <c r="Q383" s="18">
        <f t="shared" si="34"/>
        <v>149400</v>
      </c>
      <c r="R383" s="18"/>
      <c r="S383" s="19">
        <f t="shared" si="32"/>
        <v>149400</v>
      </c>
      <c r="T383" s="69">
        <f t="shared" si="30"/>
        <v>149400</v>
      </c>
      <c r="U383" s="20" t="s">
        <v>31</v>
      </c>
    </row>
    <row r="384" spans="1:21" ht="15" customHeight="1" x14ac:dyDescent="0.25">
      <c r="A384" s="21">
        <v>382</v>
      </c>
      <c r="B384" s="63" t="s">
        <v>1569</v>
      </c>
      <c r="C384" s="26" t="s">
        <v>1570</v>
      </c>
      <c r="D384" s="26" t="s">
        <v>23</v>
      </c>
      <c r="E384" s="26" t="s">
        <v>24</v>
      </c>
      <c r="F384" s="33" t="s">
        <v>1518</v>
      </c>
      <c r="G384" s="28" t="s">
        <v>1519</v>
      </c>
      <c r="H384" s="28" t="s">
        <v>1520</v>
      </c>
      <c r="I384" s="29" t="s">
        <v>28</v>
      </c>
      <c r="J384" s="26" t="s">
        <v>1441</v>
      </c>
      <c r="K384" s="34" t="s">
        <v>1521</v>
      </c>
      <c r="L384" s="18">
        <f>VLOOKUP(B384,'[1]Enrolment Data 2024'!$B$13:$I$636,8,FALSE)</f>
        <v>5</v>
      </c>
      <c r="M384" s="18">
        <v>9000</v>
      </c>
      <c r="N384" s="18">
        <f t="shared" si="31"/>
        <v>45000</v>
      </c>
      <c r="O384" s="18"/>
      <c r="P384" s="18"/>
      <c r="Q384" s="18">
        <f t="shared" si="34"/>
        <v>45000</v>
      </c>
      <c r="R384" s="18"/>
      <c r="S384" s="19">
        <f t="shared" si="32"/>
        <v>45000</v>
      </c>
      <c r="T384" s="69">
        <f t="shared" si="30"/>
        <v>45000</v>
      </c>
      <c r="U384" s="20" t="s">
        <v>31</v>
      </c>
    </row>
    <row r="385" spans="1:21" ht="15" customHeight="1" x14ac:dyDescent="0.25">
      <c r="A385" s="13">
        <v>383</v>
      </c>
      <c r="B385" s="63" t="s">
        <v>1571</v>
      </c>
      <c r="C385" s="26" t="s">
        <v>1572</v>
      </c>
      <c r="D385" s="26" t="s">
        <v>23</v>
      </c>
      <c r="E385" s="26" t="s">
        <v>24</v>
      </c>
      <c r="F385" s="27" t="s">
        <v>1573</v>
      </c>
      <c r="G385" s="28" t="s">
        <v>1572</v>
      </c>
      <c r="H385" s="28" t="s">
        <v>1447</v>
      </c>
      <c r="I385" s="29" t="s">
        <v>28</v>
      </c>
      <c r="J385" s="26" t="s">
        <v>1441</v>
      </c>
      <c r="K385" s="26" t="s">
        <v>1574</v>
      </c>
      <c r="L385" s="18">
        <f>VLOOKUP(B385,'[1]Enrolment Data 2024'!$B$13:$I$636,8,FALSE)</f>
        <v>13</v>
      </c>
      <c r="M385" s="18">
        <v>9000</v>
      </c>
      <c r="N385" s="18">
        <f t="shared" si="31"/>
        <v>117000</v>
      </c>
      <c r="O385" s="18">
        <f>VLOOKUP(B385,'[1]Tranche 1 2024 Actuals'!$B$7:$R$521,17,FALSE)</f>
        <v>32400</v>
      </c>
      <c r="P385" s="18">
        <f>VLOOKUP(B385,'[1]Tranche 2 2024 Actuals'!$B$7:$T$486,19,FALSE)</f>
        <v>32400</v>
      </c>
      <c r="Q385" s="18">
        <f t="shared" si="34"/>
        <v>52200</v>
      </c>
      <c r="R385" s="18"/>
      <c r="S385" s="19">
        <f t="shared" si="32"/>
        <v>52200</v>
      </c>
      <c r="T385" s="69">
        <f t="shared" si="30"/>
        <v>52200</v>
      </c>
      <c r="U385" s="20" t="s">
        <v>31</v>
      </c>
    </row>
    <row r="386" spans="1:21" ht="15" customHeight="1" x14ac:dyDescent="0.25">
      <c r="A386" s="21">
        <v>384</v>
      </c>
      <c r="B386" s="63" t="s">
        <v>1575</v>
      </c>
      <c r="C386" s="26" t="s">
        <v>1576</v>
      </c>
      <c r="D386" s="26" t="s">
        <v>23</v>
      </c>
      <c r="E386" s="26" t="s">
        <v>24</v>
      </c>
      <c r="F386" s="27" t="s">
        <v>1470</v>
      </c>
      <c r="G386" s="28" t="s">
        <v>1471</v>
      </c>
      <c r="H386" s="28" t="s">
        <v>1447</v>
      </c>
      <c r="I386" s="29" t="s">
        <v>28</v>
      </c>
      <c r="J386" s="26" t="s">
        <v>1441</v>
      </c>
      <c r="K386" s="26" t="s">
        <v>1472</v>
      </c>
      <c r="L386" s="18">
        <f>VLOOKUP(B386,'[1]Enrolment Data 2024'!$B$13:$I$636,8,FALSE)</f>
        <v>6</v>
      </c>
      <c r="M386" s="18">
        <v>9000</v>
      </c>
      <c r="N386" s="18">
        <f t="shared" si="31"/>
        <v>54000</v>
      </c>
      <c r="O386" s="18"/>
      <c r="P386" s="18"/>
      <c r="Q386" s="18">
        <f t="shared" si="34"/>
        <v>54000</v>
      </c>
      <c r="R386" s="18">
        <f>VLOOKUP(B386,'[2]ECCE Trnch 1 Master List'!B$3:T$679,19,FALSE)</f>
        <v>0</v>
      </c>
      <c r="S386" s="19">
        <f t="shared" si="32"/>
        <v>54000</v>
      </c>
      <c r="T386" s="69">
        <f t="shared" si="30"/>
        <v>54000</v>
      </c>
      <c r="U386" s="20" t="s">
        <v>31</v>
      </c>
    </row>
    <row r="387" spans="1:21" x14ac:dyDescent="0.25">
      <c r="A387" s="13">
        <v>385</v>
      </c>
      <c r="B387" s="62" t="s">
        <v>1577</v>
      </c>
      <c r="C387" s="22" t="s">
        <v>1578</v>
      </c>
      <c r="D387" s="22" t="s">
        <v>23</v>
      </c>
      <c r="E387" s="22" t="s">
        <v>707</v>
      </c>
      <c r="F387" s="23" t="s">
        <v>1579</v>
      </c>
      <c r="G387" s="24" t="s">
        <v>1578</v>
      </c>
      <c r="H387" s="24" t="s">
        <v>717</v>
      </c>
      <c r="I387" s="25" t="s">
        <v>28</v>
      </c>
      <c r="J387" s="22" t="s">
        <v>711</v>
      </c>
      <c r="K387" s="22" t="s">
        <v>1580</v>
      </c>
      <c r="L387" s="18">
        <f>VLOOKUP(B387,'[1]Enrolment Data 2024'!$B$13:$I$636,8,FALSE)</f>
        <v>17</v>
      </c>
      <c r="M387" s="18">
        <v>9000</v>
      </c>
      <c r="N387" s="18">
        <f t="shared" si="31"/>
        <v>153000</v>
      </c>
      <c r="O387" s="18">
        <f>VLOOKUP(B387,'[1]Tranche 1 2024 Actuals'!$B$7:$R$521,17,FALSE)</f>
        <v>37800</v>
      </c>
      <c r="P387" s="18">
        <f>VLOOKUP(B387,'[1]Tranche 2 2024 Actuals'!$B$7:$T$486,19,FALSE)</f>
        <v>37800</v>
      </c>
      <c r="Q387" s="18">
        <f t="shared" si="34"/>
        <v>77400</v>
      </c>
      <c r="R387" s="18">
        <f>VLOOKUP(B387,'[2]ECCE Trnch 1 Master List'!B$3:T$679,19,FALSE)</f>
        <v>0</v>
      </c>
      <c r="S387" s="19">
        <f t="shared" si="32"/>
        <v>77400</v>
      </c>
      <c r="T387" s="69">
        <f t="shared" ref="T387:T450" si="35">IF(S387&gt;=0,S387,0)</f>
        <v>77400</v>
      </c>
      <c r="U387" s="20" t="s">
        <v>31</v>
      </c>
    </row>
    <row r="388" spans="1:21" x14ac:dyDescent="0.25">
      <c r="A388" s="21">
        <v>386</v>
      </c>
      <c r="B388" s="63" t="s">
        <v>1581</v>
      </c>
      <c r="C388" s="26" t="s">
        <v>1582</v>
      </c>
      <c r="D388" s="26" t="s">
        <v>23</v>
      </c>
      <c r="E388" s="26" t="s">
        <v>24</v>
      </c>
      <c r="F388" s="33" t="s">
        <v>1583</v>
      </c>
      <c r="G388" s="28" t="s">
        <v>1584</v>
      </c>
      <c r="H388" s="28" t="s">
        <v>717</v>
      </c>
      <c r="I388" s="29" t="s">
        <v>28</v>
      </c>
      <c r="J388" s="26" t="s">
        <v>711</v>
      </c>
      <c r="K388" s="34" t="s">
        <v>1585</v>
      </c>
      <c r="L388" s="18">
        <f>VLOOKUP(B388,'[1]Enrolment Data 2024'!$B$13:$I$636,8,FALSE)</f>
        <v>5</v>
      </c>
      <c r="M388" s="18">
        <v>9000</v>
      </c>
      <c r="N388" s="18">
        <f t="shared" ref="N388:N451" si="36">L388*M388</f>
        <v>45000</v>
      </c>
      <c r="O388" s="18"/>
      <c r="P388" s="18"/>
      <c r="Q388" s="18">
        <f t="shared" si="34"/>
        <v>45000</v>
      </c>
      <c r="R388" s="18">
        <f>VLOOKUP(B388,'[2]ECCE Trnch 1 Master List'!B$3:T$679,19,FALSE)</f>
        <v>0</v>
      </c>
      <c r="S388" s="19">
        <f t="shared" ref="S388:S451" si="37">Q388-R388</f>
        <v>45000</v>
      </c>
      <c r="T388" s="69">
        <f t="shared" si="35"/>
        <v>45000</v>
      </c>
      <c r="U388" s="20" t="s">
        <v>31</v>
      </c>
    </row>
    <row r="389" spans="1:21" x14ac:dyDescent="0.25">
      <c r="A389" s="13">
        <v>387</v>
      </c>
      <c r="B389" s="63" t="s">
        <v>1586</v>
      </c>
      <c r="C389" s="26" t="s">
        <v>1587</v>
      </c>
      <c r="D389" s="26" t="s">
        <v>23</v>
      </c>
      <c r="E389" s="26" t="s">
        <v>721</v>
      </c>
      <c r="F389" s="27" t="s">
        <v>1588</v>
      </c>
      <c r="G389" s="28" t="s">
        <v>1589</v>
      </c>
      <c r="H389" s="28" t="s">
        <v>717</v>
      </c>
      <c r="I389" s="29" t="s">
        <v>28</v>
      </c>
      <c r="J389" s="26" t="s">
        <v>711</v>
      </c>
      <c r="K389" s="26" t="s">
        <v>1590</v>
      </c>
      <c r="L389" s="18">
        <f>VLOOKUP(B389,'[1]Enrolment Data 2024'!$B$13:$I$636,8,FALSE)</f>
        <v>12</v>
      </c>
      <c r="M389" s="18">
        <v>9000</v>
      </c>
      <c r="N389" s="18">
        <f t="shared" si="36"/>
        <v>108000</v>
      </c>
      <c r="O389" s="18">
        <f>VLOOKUP(B389,'[1]Tranche 1 2024 Actuals'!$B$7:$R$521,17,FALSE)</f>
        <v>43200</v>
      </c>
      <c r="P389" s="18">
        <f>VLOOKUP(B389,'[1]Tranche 2 2024 Actuals'!$B$7:$T$486,19,FALSE)</f>
        <v>43200</v>
      </c>
      <c r="Q389" s="18">
        <f t="shared" si="34"/>
        <v>21600</v>
      </c>
      <c r="R389" s="18"/>
      <c r="S389" s="19">
        <f t="shared" si="37"/>
        <v>21600</v>
      </c>
      <c r="T389" s="69">
        <f t="shared" si="35"/>
        <v>21600</v>
      </c>
      <c r="U389" s="20" t="s">
        <v>31</v>
      </c>
    </row>
    <row r="390" spans="1:21" x14ac:dyDescent="0.25">
      <c r="A390" s="21">
        <v>388</v>
      </c>
      <c r="B390" s="63" t="s">
        <v>1591</v>
      </c>
      <c r="C390" s="26" t="s">
        <v>1592</v>
      </c>
      <c r="D390" s="26" t="s">
        <v>23</v>
      </c>
      <c r="E390" s="26" t="s">
        <v>34</v>
      </c>
      <c r="F390" s="33" t="s">
        <v>1593</v>
      </c>
      <c r="G390" s="28" t="s">
        <v>1594</v>
      </c>
      <c r="H390" s="28" t="s">
        <v>717</v>
      </c>
      <c r="I390" s="29" t="s">
        <v>28</v>
      </c>
      <c r="J390" s="26" t="s">
        <v>711</v>
      </c>
      <c r="K390" s="34" t="s">
        <v>1595</v>
      </c>
      <c r="L390" s="18">
        <f>VLOOKUP(B390,'[1]Enrolment Data 2024'!$B$13:$I$636,8,FALSE)</f>
        <v>4</v>
      </c>
      <c r="M390" s="18">
        <v>9000</v>
      </c>
      <c r="N390" s="18">
        <f t="shared" si="36"/>
        <v>36000</v>
      </c>
      <c r="O390" s="18"/>
      <c r="P390" s="18"/>
      <c r="Q390" s="18">
        <f t="shared" si="34"/>
        <v>36000</v>
      </c>
      <c r="R390" s="18"/>
      <c r="S390" s="19">
        <f t="shared" si="37"/>
        <v>36000</v>
      </c>
      <c r="T390" s="69">
        <f t="shared" si="35"/>
        <v>36000</v>
      </c>
      <c r="U390" s="20" t="s">
        <v>31</v>
      </c>
    </row>
    <row r="391" spans="1:21" x14ac:dyDescent="0.25">
      <c r="A391" s="13">
        <v>389</v>
      </c>
      <c r="B391" s="62" t="s">
        <v>1596</v>
      </c>
      <c r="C391" s="22" t="s">
        <v>1597</v>
      </c>
      <c r="D391" s="22" t="s">
        <v>23</v>
      </c>
      <c r="E391" s="22" t="s">
        <v>707</v>
      </c>
      <c r="F391" s="23" t="s">
        <v>1598</v>
      </c>
      <c r="G391" s="24" t="s">
        <v>1597</v>
      </c>
      <c r="H391" s="24" t="s">
        <v>717</v>
      </c>
      <c r="I391" s="25" t="s">
        <v>28</v>
      </c>
      <c r="J391" s="22" t="s">
        <v>711</v>
      </c>
      <c r="K391" s="22" t="s">
        <v>1599</v>
      </c>
      <c r="L391" s="18">
        <f>VLOOKUP(B391,'[1]Enrolment Data 2024'!$B$13:$I$636,8,FALSE)</f>
        <v>10</v>
      </c>
      <c r="M391" s="18">
        <v>9000</v>
      </c>
      <c r="N391" s="18">
        <f t="shared" si="36"/>
        <v>90000</v>
      </c>
      <c r="O391" s="18"/>
      <c r="P391" s="18"/>
      <c r="Q391" s="18">
        <f t="shared" si="34"/>
        <v>90000</v>
      </c>
      <c r="R391" s="18"/>
      <c r="S391" s="19">
        <f t="shared" si="37"/>
        <v>90000</v>
      </c>
      <c r="T391" s="69">
        <f t="shared" si="35"/>
        <v>90000</v>
      </c>
      <c r="U391" s="20" t="s">
        <v>31</v>
      </c>
    </row>
    <row r="392" spans="1:21" x14ac:dyDescent="0.25">
      <c r="A392" s="21">
        <v>390</v>
      </c>
      <c r="B392" s="62" t="s">
        <v>1600</v>
      </c>
      <c r="C392" s="22" t="s">
        <v>1601</v>
      </c>
      <c r="D392" s="22" t="s">
        <v>23</v>
      </c>
      <c r="E392" s="22" t="s">
        <v>34</v>
      </c>
      <c r="F392" s="23" t="s">
        <v>1602</v>
      </c>
      <c r="G392" s="24" t="s">
        <v>1603</v>
      </c>
      <c r="H392" s="24" t="s">
        <v>717</v>
      </c>
      <c r="I392" s="25" t="s">
        <v>28</v>
      </c>
      <c r="J392" s="22" t="s">
        <v>711</v>
      </c>
      <c r="K392" s="22" t="s">
        <v>1604</v>
      </c>
      <c r="L392" s="18">
        <f>VLOOKUP(B392,'[1]Enrolment Data 2024'!$B$13:$I$636,8,FALSE)</f>
        <v>19</v>
      </c>
      <c r="M392" s="18">
        <v>9000</v>
      </c>
      <c r="N392" s="18">
        <f t="shared" si="36"/>
        <v>171000</v>
      </c>
      <c r="O392" s="18">
        <f>VLOOKUP(B392,'[1]Tranche 1 2024 Actuals'!$B$7:$R$521,17,FALSE)</f>
        <v>43200</v>
      </c>
      <c r="P392" s="18">
        <f>VLOOKUP(B392,'[1]Tranche 2 2024 Actuals'!$B$7:$T$486,19,FALSE)</f>
        <v>43200</v>
      </c>
      <c r="Q392" s="18">
        <f t="shared" si="34"/>
        <v>84600</v>
      </c>
      <c r="R392" s="18"/>
      <c r="S392" s="19">
        <f t="shared" si="37"/>
        <v>84600</v>
      </c>
      <c r="T392" s="69">
        <f t="shared" si="35"/>
        <v>84600</v>
      </c>
      <c r="U392" s="20" t="s">
        <v>31</v>
      </c>
    </row>
    <row r="393" spans="1:21" x14ac:dyDescent="0.25">
      <c r="A393" s="13">
        <v>391</v>
      </c>
      <c r="B393" s="62" t="s">
        <v>1605</v>
      </c>
      <c r="C393" s="22" t="s">
        <v>1606</v>
      </c>
      <c r="D393" s="22" t="s">
        <v>23</v>
      </c>
      <c r="E393" s="22" t="s">
        <v>707</v>
      </c>
      <c r="F393" s="23" t="s">
        <v>770</v>
      </c>
      <c r="G393" s="24" t="s">
        <v>771</v>
      </c>
      <c r="H393" s="24" t="s">
        <v>717</v>
      </c>
      <c r="I393" s="25" t="s">
        <v>28</v>
      </c>
      <c r="J393" s="22" t="s">
        <v>711</v>
      </c>
      <c r="K393" s="22" t="s">
        <v>772</v>
      </c>
      <c r="L393" s="18">
        <f>VLOOKUP(B393,'[1]Enrolment Data 2024'!$B$13:$I$636,8,FALSE)</f>
        <v>10</v>
      </c>
      <c r="M393" s="18">
        <v>9000</v>
      </c>
      <c r="N393" s="18">
        <f t="shared" si="36"/>
        <v>90000</v>
      </c>
      <c r="O393" s="18">
        <f>VLOOKUP(B393,'[1]Tranche 1 2024 Actuals'!$B$7:$R$521,17,FALSE)</f>
        <v>43200</v>
      </c>
      <c r="P393" s="18">
        <f>VLOOKUP(B393,'[1]Tranche 2 2024 Actuals'!$B$7:$T$486,19,FALSE)</f>
        <v>43200</v>
      </c>
      <c r="Q393" s="18">
        <f t="shared" si="34"/>
        <v>3600</v>
      </c>
      <c r="R393" s="18">
        <f>VLOOKUP(B393,'[2]ECCE Trnch 1 Master List'!B$3:T$679,19,FALSE)</f>
        <v>0</v>
      </c>
      <c r="S393" s="19">
        <f t="shared" si="37"/>
        <v>3600</v>
      </c>
      <c r="T393" s="69">
        <f t="shared" si="35"/>
        <v>3600</v>
      </c>
      <c r="U393" s="20" t="s">
        <v>31</v>
      </c>
    </row>
    <row r="394" spans="1:21" x14ac:dyDescent="0.25">
      <c r="A394" s="21">
        <v>392</v>
      </c>
      <c r="B394" s="63" t="s">
        <v>1607</v>
      </c>
      <c r="C394" s="26" t="s">
        <v>1608</v>
      </c>
      <c r="D394" s="26" t="s">
        <v>23</v>
      </c>
      <c r="E394" s="26" t="s">
        <v>707</v>
      </c>
      <c r="F394" s="27" t="s">
        <v>1609</v>
      </c>
      <c r="G394" s="28" t="s">
        <v>1610</v>
      </c>
      <c r="H394" s="28" t="s">
        <v>717</v>
      </c>
      <c r="I394" s="29" t="s">
        <v>28</v>
      </c>
      <c r="J394" s="26" t="s">
        <v>711</v>
      </c>
      <c r="K394" s="26" t="s">
        <v>1611</v>
      </c>
      <c r="L394" s="18">
        <f>VLOOKUP(B394,'[1]Enrolment Data 2024'!$B$13:$I$636,8,FALSE)</f>
        <v>5</v>
      </c>
      <c r="M394" s="18">
        <v>9000</v>
      </c>
      <c r="N394" s="18">
        <f t="shared" si="36"/>
        <v>45000</v>
      </c>
      <c r="O394" s="18"/>
      <c r="P394" s="18"/>
      <c r="Q394" s="18">
        <f t="shared" si="34"/>
        <v>45000</v>
      </c>
      <c r="R394" s="18">
        <v>5000</v>
      </c>
      <c r="S394" s="19">
        <f t="shared" si="37"/>
        <v>40000</v>
      </c>
      <c r="T394" s="69">
        <f t="shared" si="35"/>
        <v>40000</v>
      </c>
      <c r="U394" s="20" t="s">
        <v>31</v>
      </c>
    </row>
    <row r="395" spans="1:21" ht="15" customHeight="1" x14ac:dyDescent="0.25">
      <c r="A395" s="13">
        <v>393</v>
      </c>
      <c r="B395" s="63" t="s">
        <v>1612</v>
      </c>
      <c r="C395" s="26" t="s">
        <v>1613</v>
      </c>
      <c r="D395" s="26" t="s">
        <v>23</v>
      </c>
      <c r="E395" s="26" t="s">
        <v>34</v>
      </c>
      <c r="F395" s="27" t="s">
        <v>1614</v>
      </c>
      <c r="G395" s="28" t="s">
        <v>1613</v>
      </c>
      <c r="H395" s="28" t="s">
        <v>27</v>
      </c>
      <c r="I395" s="29" t="s">
        <v>28</v>
      </c>
      <c r="J395" s="26" t="s">
        <v>29</v>
      </c>
      <c r="K395" s="26" t="s">
        <v>1615</v>
      </c>
      <c r="L395" s="18">
        <f>VLOOKUP(B395,'[1]Enrolment Data 2024'!$B$13:$I$636,8,FALSE)</f>
        <v>23</v>
      </c>
      <c r="M395" s="18">
        <v>9000</v>
      </c>
      <c r="N395" s="18">
        <f t="shared" si="36"/>
        <v>207000</v>
      </c>
      <c r="O395" s="18"/>
      <c r="P395" s="18"/>
      <c r="Q395" s="18">
        <f t="shared" si="34"/>
        <v>207000</v>
      </c>
      <c r="R395" s="18">
        <f>VLOOKUP(B395,'[2]ECCE Trnch 1 Master List'!B$3:T$679,19,FALSE)</f>
        <v>0</v>
      </c>
      <c r="S395" s="19">
        <f t="shared" si="37"/>
        <v>207000</v>
      </c>
      <c r="T395" s="69">
        <f t="shared" si="35"/>
        <v>207000</v>
      </c>
      <c r="U395" s="20" t="s">
        <v>31</v>
      </c>
    </row>
    <row r="396" spans="1:21" ht="15" customHeight="1" x14ac:dyDescent="0.25">
      <c r="A396" s="21">
        <v>394</v>
      </c>
      <c r="B396" s="63" t="s">
        <v>1616</v>
      </c>
      <c r="C396" s="26" t="s">
        <v>1617</v>
      </c>
      <c r="D396" s="26" t="s">
        <v>23</v>
      </c>
      <c r="E396" s="26" t="s">
        <v>34</v>
      </c>
      <c r="F396" s="27" t="s">
        <v>1618</v>
      </c>
      <c r="G396" s="28" t="s">
        <v>1617</v>
      </c>
      <c r="H396" s="28" t="s">
        <v>70</v>
      </c>
      <c r="I396" s="29" t="s">
        <v>28</v>
      </c>
      <c r="J396" s="26" t="s">
        <v>29</v>
      </c>
      <c r="K396" s="26" t="s">
        <v>1619</v>
      </c>
      <c r="L396" s="18">
        <f>VLOOKUP(B396,'[1]Enrolment Data 2024'!$B$13:$I$636,8,FALSE)</f>
        <v>17</v>
      </c>
      <c r="M396" s="18">
        <v>9000</v>
      </c>
      <c r="N396" s="18">
        <f t="shared" si="36"/>
        <v>153000</v>
      </c>
      <c r="O396" s="18"/>
      <c r="P396" s="18"/>
      <c r="Q396" s="18">
        <f t="shared" si="34"/>
        <v>153000</v>
      </c>
      <c r="R396" s="18">
        <f>VLOOKUP(B396,'[2]ECCE Trnch 1 Master List'!B$3:T$679,19,FALSE)</f>
        <v>0</v>
      </c>
      <c r="S396" s="19">
        <f t="shared" si="37"/>
        <v>153000</v>
      </c>
      <c r="T396" s="69">
        <f t="shared" si="35"/>
        <v>153000</v>
      </c>
      <c r="U396" s="20" t="s">
        <v>31</v>
      </c>
    </row>
    <row r="397" spans="1:21" ht="15" customHeight="1" x14ac:dyDescent="0.25">
      <c r="A397" s="13">
        <v>395</v>
      </c>
      <c r="B397" s="62" t="s">
        <v>1620</v>
      </c>
      <c r="C397" s="22" t="s">
        <v>1621</v>
      </c>
      <c r="D397" s="22" t="s">
        <v>23</v>
      </c>
      <c r="E397" s="26" t="s">
        <v>721</v>
      </c>
      <c r="F397" s="27" t="s">
        <v>1052</v>
      </c>
      <c r="G397" s="28" t="s">
        <v>1053</v>
      </c>
      <c r="H397" s="28" t="s">
        <v>717</v>
      </c>
      <c r="I397" s="29" t="s">
        <v>28</v>
      </c>
      <c r="J397" s="26" t="s">
        <v>711</v>
      </c>
      <c r="K397" s="26" t="s">
        <v>1054</v>
      </c>
      <c r="L397" s="18">
        <f>VLOOKUP(B397,'[1]Enrolment Data 2024'!$B$13:$I$636,8,FALSE)</f>
        <v>28</v>
      </c>
      <c r="M397" s="18">
        <v>9000</v>
      </c>
      <c r="N397" s="18">
        <f t="shared" si="36"/>
        <v>252000</v>
      </c>
      <c r="O397" s="18"/>
      <c r="P397" s="18"/>
      <c r="Q397" s="18">
        <f t="shared" si="34"/>
        <v>252000</v>
      </c>
      <c r="R397" s="18"/>
      <c r="S397" s="19">
        <f t="shared" si="37"/>
        <v>252000</v>
      </c>
      <c r="T397" s="69">
        <f t="shared" si="35"/>
        <v>252000</v>
      </c>
      <c r="U397" s="20" t="s">
        <v>31</v>
      </c>
    </row>
    <row r="398" spans="1:21" ht="15" customHeight="1" x14ac:dyDescent="0.25">
      <c r="A398" s="21">
        <v>396</v>
      </c>
      <c r="B398" s="62" t="s">
        <v>1622</v>
      </c>
      <c r="C398" s="22" t="s">
        <v>1623</v>
      </c>
      <c r="D398" s="22" t="s">
        <v>23</v>
      </c>
      <c r="E398" s="26" t="s">
        <v>721</v>
      </c>
      <c r="F398" s="27" t="s">
        <v>1052</v>
      </c>
      <c r="G398" s="28" t="s">
        <v>1053</v>
      </c>
      <c r="H398" s="28" t="s">
        <v>717</v>
      </c>
      <c r="I398" s="29" t="s">
        <v>28</v>
      </c>
      <c r="J398" s="26" t="s">
        <v>711</v>
      </c>
      <c r="K398" s="26" t="s">
        <v>1054</v>
      </c>
      <c r="L398" s="18">
        <f>VLOOKUP(B398,'[1]Enrolment Data 2024'!$B$13:$I$636,8,FALSE)</f>
        <v>12</v>
      </c>
      <c r="M398" s="18">
        <v>9000</v>
      </c>
      <c r="N398" s="18">
        <f t="shared" si="36"/>
        <v>108000</v>
      </c>
      <c r="O398" s="18"/>
      <c r="P398" s="18"/>
      <c r="Q398" s="18">
        <f t="shared" si="34"/>
        <v>108000</v>
      </c>
      <c r="R398" s="18"/>
      <c r="S398" s="19">
        <f t="shared" si="37"/>
        <v>108000</v>
      </c>
      <c r="T398" s="69">
        <f t="shared" si="35"/>
        <v>108000</v>
      </c>
      <c r="U398" s="20" t="s">
        <v>31</v>
      </c>
    </row>
    <row r="399" spans="1:21" ht="15" customHeight="1" x14ac:dyDescent="0.25">
      <c r="A399" s="13">
        <v>397</v>
      </c>
      <c r="B399" s="62" t="s">
        <v>1624</v>
      </c>
      <c r="C399" s="22" t="s">
        <v>1625</v>
      </c>
      <c r="D399" s="22" t="s">
        <v>23</v>
      </c>
      <c r="E399" s="22" t="s">
        <v>707</v>
      </c>
      <c r="F399" s="35" t="s">
        <v>1626</v>
      </c>
      <c r="G399" s="46" t="s">
        <v>1627</v>
      </c>
      <c r="H399" s="24" t="s">
        <v>1091</v>
      </c>
      <c r="I399" s="25" t="s">
        <v>28</v>
      </c>
      <c r="J399" s="22" t="s">
        <v>1092</v>
      </c>
      <c r="K399" s="22" t="s">
        <v>1628</v>
      </c>
      <c r="L399" s="18">
        <f>VLOOKUP(B399,'[1]Enrolment Data 2024'!$B$13:$I$636,8,FALSE)</f>
        <v>16</v>
      </c>
      <c r="M399" s="18">
        <v>9000</v>
      </c>
      <c r="N399" s="18">
        <f t="shared" si="36"/>
        <v>144000</v>
      </c>
      <c r="O399" s="18"/>
      <c r="P399" s="18"/>
      <c r="Q399" s="18">
        <f t="shared" si="34"/>
        <v>144000</v>
      </c>
      <c r="R399" s="18"/>
      <c r="S399" s="19">
        <f t="shared" si="37"/>
        <v>144000</v>
      </c>
      <c r="T399" s="69">
        <f t="shared" si="35"/>
        <v>144000</v>
      </c>
      <c r="U399" s="20" t="s">
        <v>31</v>
      </c>
    </row>
    <row r="400" spans="1:21" ht="15" customHeight="1" x14ac:dyDescent="0.25">
      <c r="A400" s="21">
        <v>398</v>
      </c>
      <c r="B400" s="63" t="s">
        <v>1629</v>
      </c>
      <c r="C400" s="26" t="s">
        <v>1630</v>
      </c>
      <c r="D400" s="26" t="s">
        <v>23</v>
      </c>
      <c r="E400" s="26" t="s">
        <v>24</v>
      </c>
      <c r="F400" s="27" t="s">
        <v>1631</v>
      </c>
      <c r="G400" s="28" t="s">
        <v>1632</v>
      </c>
      <c r="H400" s="28" t="s">
        <v>1633</v>
      </c>
      <c r="I400" s="29" t="s">
        <v>28</v>
      </c>
      <c r="J400" s="26" t="s">
        <v>1634</v>
      </c>
      <c r="K400" s="26" t="s">
        <v>1635</v>
      </c>
      <c r="L400" s="18">
        <f>VLOOKUP(B400,'[3]Enrolment Data 2024'!$B$13:$I$636,8,FALSE)</f>
        <v>11</v>
      </c>
      <c r="M400" s="18">
        <v>9000</v>
      </c>
      <c r="N400" s="18">
        <f t="shared" si="36"/>
        <v>99000</v>
      </c>
      <c r="O400" s="18">
        <f>VLOOKUP(B400,'[3]Tranche 1 2024 Actuals'!$B$7:$R$521,17,FALSE)</f>
        <v>35100</v>
      </c>
      <c r="P400" s="18"/>
      <c r="Q400" s="18">
        <f t="shared" si="34"/>
        <v>63900</v>
      </c>
      <c r="R400" s="18">
        <f>VLOOKUP(B400,'[2]ECCE Trnch 1 Master List'!B$3:T$679,19,FALSE)</f>
        <v>0</v>
      </c>
      <c r="S400" s="19">
        <f t="shared" si="37"/>
        <v>63900</v>
      </c>
      <c r="T400" s="69">
        <f t="shared" si="35"/>
        <v>63900</v>
      </c>
      <c r="U400" s="20" t="s">
        <v>31</v>
      </c>
    </row>
    <row r="401" spans="1:21" x14ac:dyDescent="0.25">
      <c r="A401" s="13">
        <v>399</v>
      </c>
      <c r="B401" s="62" t="s">
        <v>1636</v>
      </c>
      <c r="C401" s="22" t="s">
        <v>1637</v>
      </c>
      <c r="D401" s="22" t="s">
        <v>23</v>
      </c>
      <c r="E401" s="22" t="s">
        <v>34</v>
      </c>
      <c r="F401" s="23" t="s">
        <v>1638</v>
      </c>
      <c r="G401" s="24" t="s">
        <v>1639</v>
      </c>
      <c r="H401" s="24" t="s">
        <v>1633</v>
      </c>
      <c r="I401" s="25" t="s">
        <v>28</v>
      </c>
      <c r="J401" s="22" t="s">
        <v>1634</v>
      </c>
      <c r="K401" s="22" t="s">
        <v>1640</v>
      </c>
      <c r="L401" s="18">
        <f>VLOOKUP(B401,'[3]Enrolment Data 2024'!$B$13:$I$636,8,FALSE)</f>
        <v>26</v>
      </c>
      <c r="M401" s="18">
        <v>9000</v>
      </c>
      <c r="N401" s="18">
        <f t="shared" si="36"/>
        <v>234000</v>
      </c>
      <c r="O401" s="18">
        <f>VLOOKUP(B401,'[3]Tranche 1 2024 Actuals'!$B$7:$R$521,17,FALSE)</f>
        <v>86400</v>
      </c>
      <c r="P401" s="18">
        <f>VLOOKUP(B401,'[3]Tranche 2 2024 Actuals'!$B$7:$T$486,19,FALSE)</f>
        <v>86400</v>
      </c>
      <c r="Q401" s="18">
        <f t="shared" si="34"/>
        <v>61200</v>
      </c>
      <c r="R401" s="18"/>
      <c r="S401" s="19">
        <f t="shared" si="37"/>
        <v>61200</v>
      </c>
      <c r="T401" s="69">
        <f t="shared" si="35"/>
        <v>61200</v>
      </c>
      <c r="U401" s="20" t="s">
        <v>31</v>
      </c>
    </row>
    <row r="402" spans="1:21" x14ac:dyDescent="0.25">
      <c r="A402" s="21">
        <v>400</v>
      </c>
      <c r="B402" s="62" t="s">
        <v>1641</v>
      </c>
      <c r="C402" s="22" t="s">
        <v>1642</v>
      </c>
      <c r="D402" s="22" t="s">
        <v>23</v>
      </c>
      <c r="E402" s="22" t="s">
        <v>24</v>
      </c>
      <c r="F402" s="23" t="s">
        <v>1643</v>
      </c>
      <c r="G402" s="24" t="s">
        <v>1644</v>
      </c>
      <c r="H402" s="24" t="s">
        <v>1645</v>
      </c>
      <c r="I402" s="25" t="s">
        <v>28</v>
      </c>
      <c r="J402" s="22" t="s">
        <v>1634</v>
      </c>
      <c r="K402" s="22" t="s">
        <v>1646</v>
      </c>
      <c r="L402" s="18">
        <f>VLOOKUP(B402,'[3]Enrolment Data 2024'!$B$13:$I$636,8,FALSE)</f>
        <v>7</v>
      </c>
      <c r="M402" s="18">
        <v>9000</v>
      </c>
      <c r="N402" s="18">
        <f t="shared" si="36"/>
        <v>63000</v>
      </c>
      <c r="O402" s="18">
        <f>VLOOKUP(B402,'[3]Tranche 1 2024 Actuals'!$B$7:$R$521,17,FALSE)</f>
        <v>37800</v>
      </c>
      <c r="P402" s="18"/>
      <c r="Q402" s="18">
        <f t="shared" si="34"/>
        <v>25200</v>
      </c>
      <c r="R402" s="18">
        <f>VLOOKUP(B402,'[2]ECCE Trnch 1 Master List'!B$3:T$679,19,FALSE)</f>
        <v>0</v>
      </c>
      <c r="S402" s="19">
        <f t="shared" si="37"/>
        <v>25200</v>
      </c>
      <c r="T402" s="69">
        <f t="shared" si="35"/>
        <v>25200</v>
      </c>
      <c r="U402" s="20" t="s">
        <v>31</v>
      </c>
    </row>
    <row r="403" spans="1:21" x14ac:dyDescent="0.25">
      <c r="A403" s="13">
        <v>401</v>
      </c>
      <c r="B403" s="62" t="s">
        <v>1647</v>
      </c>
      <c r="C403" s="22" t="s">
        <v>1648</v>
      </c>
      <c r="D403" s="22" t="s">
        <v>23</v>
      </c>
      <c r="E403" s="22" t="s">
        <v>34</v>
      </c>
      <c r="F403" s="23" t="s">
        <v>1649</v>
      </c>
      <c r="G403" s="24" t="s">
        <v>1650</v>
      </c>
      <c r="H403" s="24" t="s">
        <v>1633</v>
      </c>
      <c r="I403" s="25" t="s">
        <v>28</v>
      </c>
      <c r="J403" s="22" t="s">
        <v>1634</v>
      </c>
      <c r="K403" s="22" t="s">
        <v>1651</v>
      </c>
      <c r="L403" s="18">
        <f>VLOOKUP(B403,'[3]Enrolment Data 2024'!$B$13:$I$636,8,FALSE)</f>
        <v>3</v>
      </c>
      <c r="M403" s="18">
        <v>9000</v>
      </c>
      <c r="N403" s="18">
        <f t="shared" si="36"/>
        <v>27000</v>
      </c>
      <c r="O403" s="18">
        <f>VLOOKUP(B403,'[3]Tranche 1 2024 Actuals'!$B$7:$R$521,17,FALSE)</f>
        <v>8100</v>
      </c>
      <c r="P403" s="18">
        <f>VLOOKUP(B403,'[3]Tranche 2 2024 Actuals'!$B$7:$T$486,19,FALSE)</f>
        <v>8100</v>
      </c>
      <c r="Q403" s="18">
        <f t="shared" si="34"/>
        <v>10800</v>
      </c>
      <c r="R403" s="18">
        <f>VLOOKUP(B403,'[2]ECCE Trnch 1 Master List'!B$3:T$679,19,FALSE)</f>
        <v>0</v>
      </c>
      <c r="S403" s="19">
        <f t="shared" si="37"/>
        <v>10800</v>
      </c>
      <c r="T403" s="69">
        <f t="shared" si="35"/>
        <v>10800</v>
      </c>
      <c r="U403" s="20" t="s">
        <v>31</v>
      </c>
    </row>
    <row r="404" spans="1:21" x14ac:dyDescent="0.25">
      <c r="A404" s="21">
        <v>402</v>
      </c>
      <c r="B404" s="62" t="s">
        <v>1652</v>
      </c>
      <c r="C404" s="22" t="s">
        <v>1653</v>
      </c>
      <c r="D404" s="22" t="s">
        <v>23</v>
      </c>
      <c r="E404" s="22" t="s">
        <v>24</v>
      </c>
      <c r="F404" s="23" t="s">
        <v>1654</v>
      </c>
      <c r="G404" s="24" t="s">
        <v>1655</v>
      </c>
      <c r="H404" s="24" t="s">
        <v>1633</v>
      </c>
      <c r="I404" s="25" t="s">
        <v>28</v>
      </c>
      <c r="J404" s="22" t="s">
        <v>1634</v>
      </c>
      <c r="K404" s="22" t="s">
        <v>1656</v>
      </c>
      <c r="L404" s="18">
        <f>VLOOKUP(B404,'[3]Enrolment Data 2024'!$B$13:$I$636,8,FALSE)</f>
        <v>9</v>
      </c>
      <c r="M404" s="18">
        <v>9000</v>
      </c>
      <c r="N404" s="18">
        <f t="shared" si="36"/>
        <v>81000</v>
      </c>
      <c r="O404" s="18"/>
      <c r="P404" s="18"/>
      <c r="Q404" s="18">
        <f t="shared" si="34"/>
        <v>81000</v>
      </c>
      <c r="R404" s="18">
        <f>VLOOKUP(B404,'[2]ECCE Trnch 1 Master List'!B$3:T$679,19,FALSE)</f>
        <v>0</v>
      </c>
      <c r="S404" s="19">
        <f t="shared" si="37"/>
        <v>81000</v>
      </c>
      <c r="T404" s="69">
        <f t="shared" si="35"/>
        <v>81000</v>
      </c>
      <c r="U404" s="20" t="s">
        <v>31</v>
      </c>
    </row>
    <row r="405" spans="1:21" x14ac:dyDescent="0.25">
      <c r="A405" s="13">
        <v>403</v>
      </c>
      <c r="B405" s="62" t="s">
        <v>1657</v>
      </c>
      <c r="C405" s="22" t="s">
        <v>1658</v>
      </c>
      <c r="D405" s="22" t="s">
        <v>23</v>
      </c>
      <c r="E405" s="22" t="s">
        <v>24</v>
      </c>
      <c r="F405" s="23" t="s">
        <v>1659</v>
      </c>
      <c r="G405" s="24" t="s">
        <v>1660</v>
      </c>
      <c r="H405" s="24" t="s">
        <v>1633</v>
      </c>
      <c r="I405" s="25" t="s">
        <v>28</v>
      </c>
      <c r="J405" s="22" t="s">
        <v>1634</v>
      </c>
      <c r="K405" s="22" t="s">
        <v>1661</v>
      </c>
      <c r="L405" s="18">
        <f>VLOOKUP(B405,'[3]Enrolment Data 2024'!$B$13:$I$636,8,FALSE)</f>
        <v>11</v>
      </c>
      <c r="M405" s="18">
        <v>9000</v>
      </c>
      <c r="N405" s="18">
        <f t="shared" si="36"/>
        <v>99000</v>
      </c>
      <c r="O405" s="18">
        <f>VLOOKUP(B405,'[3]Tranche 1 2024 Actuals'!$B$7:$R$521,17,FALSE)</f>
        <v>40500</v>
      </c>
      <c r="P405" s="18">
        <f>VLOOKUP(B405,'[3]Tranche 2 2024 Actuals'!$B$7:$T$486,19,FALSE)</f>
        <v>40500</v>
      </c>
      <c r="Q405" s="18">
        <f t="shared" si="34"/>
        <v>18000</v>
      </c>
      <c r="R405" s="18">
        <f>VLOOKUP(B405,'[2]ECCE Trnch 1 Master List'!B$3:T$679,19,FALSE)</f>
        <v>0</v>
      </c>
      <c r="S405" s="19">
        <f t="shared" si="37"/>
        <v>18000</v>
      </c>
      <c r="T405" s="69">
        <f t="shared" si="35"/>
        <v>18000</v>
      </c>
      <c r="U405" s="20" t="s">
        <v>31</v>
      </c>
    </row>
    <row r="406" spans="1:21" x14ac:dyDescent="0.25">
      <c r="A406" s="21">
        <v>404</v>
      </c>
      <c r="B406" s="62" t="s">
        <v>1662</v>
      </c>
      <c r="C406" s="22" t="s">
        <v>1663</v>
      </c>
      <c r="D406" s="22" t="s">
        <v>23</v>
      </c>
      <c r="E406" s="22" t="s">
        <v>34</v>
      </c>
      <c r="F406" s="23" t="s">
        <v>1664</v>
      </c>
      <c r="G406" s="24" t="s">
        <v>1665</v>
      </c>
      <c r="H406" s="24" t="s">
        <v>1633</v>
      </c>
      <c r="I406" s="25" t="s">
        <v>28</v>
      </c>
      <c r="J406" s="22" t="s">
        <v>1634</v>
      </c>
      <c r="K406" s="22" t="s">
        <v>1666</v>
      </c>
      <c r="L406" s="18">
        <f>VLOOKUP(B406,'[3]Enrolment Data 2024'!$B$13:$I$636,8,FALSE)</f>
        <v>85</v>
      </c>
      <c r="M406" s="18">
        <v>9000</v>
      </c>
      <c r="N406" s="18">
        <f t="shared" si="36"/>
        <v>765000</v>
      </c>
      <c r="O406" s="18">
        <f>VLOOKUP(B406,'[3]Tranche 1 2024 Actuals'!$B$7:$R$521,17,FALSE)</f>
        <v>59400</v>
      </c>
      <c r="P406" s="18"/>
      <c r="Q406" s="18">
        <f t="shared" si="34"/>
        <v>705600</v>
      </c>
      <c r="R406" s="18">
        <f>VLOOKUP(B406,'[2]ECCE Trnch 1 Master List'!B$3:T$679,19,FALSE)</f>
        <v>0</v>
      </c>
      <c r="S406" s="19">
        <f t="shared" si="37"/>
        <v>705600</v>
      </c>
      <c r="T406" s="69">
        <f t="shared" si="35"/>
        <v>705600</v>
      </c>
      <c r="U406" s="20" t="s">
        <v>31</v>
      </c>
    </row>
    <row r="407" spans="1:21" x14ac:dyDescent="0.25">
      <c r="A407" s="13">
        <v>405</v>
      </c>
      <c r="B407" s="62" t="s">
        <v>1667</v>
      </c>
      <c r="C407" s="22" t="s">
        <v>1668</v>
      </c>
      <c r="D407" s="22" t="s">
        <v>23</v>
      </c>
      <c r="E407" s="22" t="s">
        <v>24</v>
      </c>
      <c r="F407" s="23" t="s">
        <v>1669</v>
      </c>
      <c r="G407" s="24" t="s">
        <v>1670</v>
      </c>
      <c r="H407" s="24" t="s">
        <v>1633</v>
      </c>
      <c r="I407" s="25" t="s">
        <v>28</v>
      </c>
      <c r="J407" s="22" t="s">
        <v>1634</v>
      </c>
      <c r="K407" s="22" t="s">
        <v>1671</v>
      </c>
      <c r="L407" s="18">
        <f>VLOOKUP(B407,'[3]Enrolment Data 2024'!$B$13:$I$636,8,FALSE)</f>
        <v>16</v>
      </c>
      <c r="M407" s="18">
        <v>9000</v>
      </c>
      <c r="N407" s="18">
        <f t="shared" si="36"/>
        <v>144000</v>
      </c>
      <c r="O407" s="18">
        <f>VLOOKUP(B407,'[3]Tranche 1 2024 Actuals'!$B$7:$R$521,17,FALSE)</f>
        <v>21600</v>
      </c>
      <c r="P407" s="18"/>
      <c r="Q407" s="18">
        <f t="shared" si="34"/>
        <v>122400</v>
      </c>
      <c r="R407" s="18">
        <f>VLOOKUP(B407,'[2]ECCE Trnch 1 Master List'!B$3:T$679,19,FALSE)</f>
        <v>0</v>
      </c>
      <c r="S407" s="19">
        <f t="shared" si="37"/>
        <v>122400</v>
      </c>
      <c r="T407" s="69">
        <f t="shared" si="35"/>
        <v>122400</v>
      </c>
      <c r="U407" s="20" t="s">
        <v>31</v>
      </c>
    </row>
    <row r="408" spans="1:21" x14ac:dyDescent="0.25">
      <c r="A408" s="21">
        <v>406</v>
      </c>
      <c r="B408" s="62" t="s">
        <v>1672</v>
      </c>
      <c r="C408" s="22" t="s">
        <v>1673</v>
      </c>
      <c r="D408" s="22" t="s">
        <v>23</v>
      </c>
      <c r="E408" s="22" t="s">
        <v>24</v>
      </c>
      <c r="F408" s="23" t="s">
        <v>1659</v>
      </c>
      <c r="G408" s="24" t="s">
        <v>1660</v>
      </c>
      <c r="H408" s="24" t="s">
        <v>1633</v>
      </c>
      <c r="I408" s="25" t="s">
        <v>28</v>
      </c>
      <c r="J408" s="22" t="s">
        <v>1634</v>
      </c>
      <c r="K408" s="22" t="s">
        <v>1661</v>
      </c>
      <c r="L408" s="18">
        <f>VLOOKUP(B408,'[3]Enrolment Data 2024'!$B$13:$I$636,8,FALSE)</f>
        <v>15</v>
      </c>
      <c r="M408" s="18">
        <v>9000</v>
      </c>
      <c r="N408" s="18">
        <f t="shared" si="36"/>
        <v>135000</v>
      </c>
      <c r="O408" s="18">
        <f>VLOOKUP(B408,'[3]Tranche 1 2024 Actuals'!$B$7:$R$521,17,FALSE)</f>
        <v>35100</v>
      </c>
      <c r="P408" s="18"/>
      <c r="Q408" s="18">
        <f>N408-O408-P408</f>
        <v>99900</v>
      </c>
      <c r="R408" s="18"/>
      <c r="S408" s="19">
        <f t="shared" si="37"/>
        <v>99900</v>
      </c>
      <c r="T408" s="69">
        <f t="shared" si="35"/>
        <v>99900</v>
      </c>
      <c r="U408" s="20" t="s">
        <v>31</v>
      </c>
    </row>
    <row r="409" spans="1:21" x14ac:dyDescent="0.25">
      <c r="A409" s="13">
        <v>407</v>
      </c>
      <c r="B409" s="62" t="s">
        <v>1674</v>
      </c>
      <c r="C409" s="22" t="s">
        <v>1675</v>
      </c>
      <c r="D409" s="22" t="s">
        <v>23</v>
      </c>
      <c r="E409" s="22" t="s">
        <v>34</v>
      </c>
      <c r="F409" s="23" t="s">
        <v>1676</v>
      </c>
      <c r="G409" s="24" t="s">
        <v>1219</v>
      </c>
      <c r="H409" s="24" t="s">
        <v>1633</v>
      </c>
      <c r="I409" s="25" t="s">
        <v>28</v>
      </c>
      <c r="J409" s="22" t="s">
        <v>1634</v>
      </c>
      <c r="K409" s="22" t="s">
        <v>1677</v>
      </c>
      <c r="L409" s="18">
        <f>VLOOKUP(B409,'[3]Enrolment Data 2024'!$B$13:$I$636,8,FALSE)</f>
        <v>5</v>
      </c>
      <c r="M409" s="18">
        <v>9000</v>
      </c>
      <c r="N409" s="18">
        <f t="shared" si="36"/>
        <v>45000</v>
      </c>
      <c r="O409" s="18"/>
      <c r="P409" s="18"/>
      <c r="Q409" s="18">
        <f t="shared" ref="Q409:Q412" si="38">N409-O409-P409</f>
        <v>45000</v>
      </c>
      <c r="R409" s="18">
        <f>VLOOKUP(B409,'[2]ECCE Trnch 1 Master List'!B$3:T$679,19,FALSE)</f>
        <v>0</v>
      </c>
      <c r="S409" s="19">
        <f t="shared" si="37"/>
        <v>45000</v>
      </c>
      <c r="T409" s="69">
        <f t="shared" si="35"/>
        <v>45000</v>
      </c>
      <c r="U409" s="20" t="s">
        <v>31</v>
      </c>
    </row>
    <row r="410" spans="1:21" x14ac:dyDescent="0.25">
      <c r="A410" s="21">
        <v>408</v>
      </c>
      <c r="B410" s="62" t="s">
        <v>1678</v>
      </c>
      <c r="C410" s="22" t="s">
        <v>1679</v>
      </c>
      <c r="D410" s="22" t="s">
        <v>23</v>
      </c>
      <c r="E410" s="22" t="s">
        <v>24</v>
      </c>
      <c r="F410" s="23" t="s">
        <v>1680</v>
      </c>
      <c r="G410" s="24" t="s">
        <v>1681</v>
      </c>
      <c r="H410" s="24" t="s">
        <v>1633</v>
      </c>
      <c r="I410" s="25" t="s">
        <v>28</v>
      </c>
      <c r="J410" s="22" t="s">
        <v>1634</v>
      </c>
      <c r="K410" s="22" t="s">
        <v>1682</v>
      </c>
      <c r="L410" s="18">
        <f>VLOOKUP(B410,'[3]Enrolment Data 2024'!$B$13:$I$636,8,FALSE)</f>
        <v>23</v>
      </c>
      <c r="M410" s="18">
        <v>9000</v>
      </c>
      <c r="N410" s="18">
        <f t="shared" si="36"/>
        <v>207000</v>
      </c>
      <c r="O410" s="18">
        <f>VLOOKUP(B410,'[3]Tranche 1 2024 Actuals'!$B$7:$R$521,17,FALSE)</f>
        <v>18900</v>
      </c>
      <c r="P410" s="18">
        <f>VLOOKUP(B410,'[3]Tranche 2 2024 Actuals'!$B$7:$T$486,19,FALSE)</f>
        <v>18900</v>
      </c>
      <c r="Q410" s="18">
        <f t="shared" si="38"/>
        <v>169200</v>
      </c>
      <c r="R410" s="18"/>
      <c r="S410" s="19">
        <f t="shared" si="37"/>
        <v>169200</v>
      </c>
      <c r="T410" s="69">
        <f t="shared" si="35"/>
        <v>169200</v>
      </c>
      <c r="U410" s="20" t="s">
        <v>31</v>
      </c>
    </row>
    <row r="411" spans="1:21" x14ac:dyDescent="0.25">
      <c r="A411" s="13">
        <v>409</v>
      </c>
      <c r="B411" s="64" t="s">
        <v>1683</v>
      </c>
      <c r="C411" s="21" t="s">
        <v>1684</v>
      </c>
      <c r="D411" s="21" t="s">
        <v>23</v>
      </c>
      <c r="E411" s="21" t="s">
        <v>24</v>
      </c>
      <c r="F411" s="23" t="s">
        <v>1685</v>
      </c>
      <c r="G411" s="24" t="s">
        <v>1686</v>
      </c>
      <c r="H411" s="24" t="s">
        <v>1633</v>
      </c>
      <c r="I411" s="25" t="s">
        <v>28</v>
      </c>
      <c r="J411" s="22" t="s">
        <v>1634</v>
      </c>
      <c r="K411" s="22" t="s">
        <v>1687</v>
      </c>
      <c r="L411" s="18">
        <f>VLOOKUP(B411,'[3]Enrolment Data 2024'!$B$13:$I$636,8,FALSE)</f>
        <v>21</v>
      </c>
      <c r="M411" s="18">
        <v>9000</v>
      </c>
      <c r="N411" s="18">
        <f t="shared" si="36"/>
        <v>189000</v>
      </c>
      <c r="O411" s="18">
        <f>VLOOKUP(B411,'[3]Tranche 1 2024 Actuals'!$B$7:$R$521,17,FALSE)</f>
        <v>62100</v>
      </c>
      <c r="P411" s="18">
        <f>VLOOKUP(B411,'[3]Tranche 2 2024 Actuals'!$B$7:$T$486,19,FALSE)</f>
        <v>62100</v>
      </c>
      <c r="Q411" s="18">
        <f t="shared" si="38"/>
        <v>64800</v>
      </c>
      <c r="R411" s="18">
        <f>VLOOKUP(B411,'[2]ECCE Trnch 1 Master List'!B$3:T$679,19,FALSE)</f>
        <v>0</v>
      </c>
      <c r="S411" s="19">
        <f t="shared" si="37"/>
        <v>64800</v>
      </c>
      <c r="T411" s="69">
        <f t="shared" si="35"/>
        <v>64800</v>
      </c>
      <c r="U411" s="20" t="s">
        <v>31</v>
      </c>
    </row>
    <row r="412" spans="1:21" x14ac:dyDescent="0.25">
      <c r="A412" s="21">
        <v>410</v>
      </c>
      <c r="B412" s="62" t="s">
        <v>1688</v>
      </c>
      <c r="C412" s="22" t="s">
        <v>1689</v>
      </c>
      <c r="D412" s="22" t="s">
        <v>23</v>
      </c>
      <c r="E412" s="22" t="s">
        <v>24</v>
      </c>
      <c r="F412" s="23" t="s">
        <v>1690</v>
      </c>
      <c r="G412" s="24" t="s">
        <v>1691</v>
      </c>
      <c r="H412" s="24" t="s">
        <v>1633</v>
      </c>
      <c r="I412" s="25" t="s">
        <v>28</v>
      </c>
      <c r="J412" s="22" t="s">
        <v>1634</v>
      </c>
      <c r="K412" s="22" t="s">
        <v>1692</v>
      </c>
      <c r="L412" s="18">
        <f>VLOOKUP(B412,'[3]Enrolment Data 2024'!$B$13:$I$636,8,FALSE)</f>
        <v>7</v>
      </c>
      <c r="M412" s="18">
        <v>9000</v>
      </c>
      <c r="N412" s="18">
        <f t="shared" si="36"/>
        <v>63000</v>
      </c>
      <c r="O412" s="18">
        <f>VLOOKUP(B412,'[3]Tranche 1 2024 Actuals'!$B$7:$R$521,17,FALSE)</f>
        <v>18900</v>
      </c>
      <c r="P412" s="18">
        <f>VLOOKUP(B412,'[3]Tranche 2 2024 Actuals'!$B$7:$T$486,19,FALSE)</f>
        <v>18900</v>
      </c>
      <c r="Q412" s="18">
        <f t="shared" si="38"/>
        <v>25200</v>
      </c>
      <c r="R412" s="18">
        <f>VLOOKUP(B412,'[2]ECCE Trnch 1 Master List'!B$3:T$679,19,FALSE)</f>
        <v>0</v>
      </c>
      <c r="S412" s="19">
        <f t="shared" si="37"/>
        <v>25200</v>
      </c>
      <c r="T412" s="69">
        <f t="shared" si="35"/>
        <v>25200</v>
      </c>
      <c r="U412" s="20" t="s">
        <v>31</v>
      </c>
    </row>
    <row r="413" spans="1:21" x14ac:dyDescent="0.25">
      <c r="A413" s="13">
        <v>411</v>
      </c>
      <c r="B413" s="62" t="s">
        <v>1693</v>
      </c>
      <c r="C413" s="22" t="s">
        <v>1694</v>
      </c>
      <c r="D413" s="22" t="s">
        <v>23</v>
      </c>
      <c r="E413" s="22" t="s">
        <v>24</v>
      </c>
      <c r="F413" s="23" t="s">
        <v>1638</v>
      </c>
      <c r="G413" s="24" t="s">
        <v>1639</v>
      </c>
      <c r="H413" s="24" t="s">
        <v>1633</v>
      </c>
      <c r="I413" s="25" t="s">
        <v>28</v>
      </c>
      <c r="J413" s="22" t="s">
        <v>1634</v>
      </c>
      <c r="K413" s="22" t="s">
        <v>1640</v>
      </c>
      <c r="L413" s="18">
        <f>VLOOKUP(B413,'[3]Enrolment Data 2024'!$B$13:$I$636,8,FALSE)</f>
        <v>20</v>
      </c>
      <c r="M413" s="18">
        <v>9000</v>
      </c>
      <c r="N413" s="18">
        <f t="shared" si="36"/>
        <v>180000</v>
      </c>
      <c r="O413" s="18">
        <f>VLOOKUP(B413,'[3]Tranche 1 2024 Actuals'!$B$7:$R$521,17,FALSE)</f>
        <v>16200</v>
      </c>
      <c r="P413" s="18">
        <f>VLOOKUP(B413,'[3]Tranche 2 2024 Actuals'!$B$7:$T$486,19,FALSE)</f>
        <v>16200</v>
      </c>
      <c r="Q413" s="18">
        <f>N413-O413-P413</f>
        <v>147600</v>
      </c>
      <c r="R413" s="18">
        <f>VLOOKUP(B413,'[2]ECCE Trnch 1 Master List'!B$3:T$679,19,FALSE)</f>
        <v>0</v>
      </c>
      <c r="S413" s="19">
        <f t="shared" si="37"/>
        <v>147600</v>
      </c>
      <c r="T413" s="69">
        <f t="shared" si="35"/>
        <v>147600</v>
      </c>
      <c r="U413" s="20" t="s">
        <v>31</v>
      </c>
    </row>
    <row r="414" spans="1:21" x14ac:dyDescent="0.25">
      <c r="A414" s="21">
        <v>412</v>
      </c>
      <c r="B414" s="62" t="s">
        <v>1695</v>
      </c>
      <c r="C414" s="22" t="s">
        <v>1696</v>
      </c>
      <c r="D414" s="22" t="s">
        <v>23</v>
      </c>
      <c r="E414" s="22" t="s">
        <v>24</v>
      </c>
      <c r="F414" s="35" t="s">
        <v>1697</v>
      </c>
      <c r="G414" s="24" t="s">
        <v>1698</v>
      </c>
      <c r="H414" s="24" t="s">
        <v>1633</v>
      </c>
      <c r="I414" s="25" t="s">
        <v>28</v>
      </c>
      <c r="J414" s="22" t="s">
        <v>1634</v>
      </c>
      <c r="K414" s="36" t="s">
        <v>1699</v>
      </c>
      <c r="L414" s="18">
        <f>VLOOKUP(B414,'[3]Enrolment Data 2024'!$B$13:$I$636,8,FALSE)</f>
        <v>15</v>
      </c>
      <c r="M414" s="18">
        <v>9000</v>
      </c>
      <c r="N414" s="18">
        <f t="shared" si="36"/>
        <v>135000</v>
      </c>
      <c r="O414" s="18">
        <f>VLOOKUP(B414,'[3]Tranche 1 2024 Actuals'!$B$7:$R$521,17,FALSE)</f>
        <v>13500</v>
      </c>
      <c r="P414" s="18">
        <f>VLOOKUP(B414,'[3]Tranche 2 2024 Actuals'!$B$7:$T$486,19,FALSE)</f>
        <v>13500</v>
      </c>
      <c r="Q414" s="18">
        <f t="shared" ref="Q414:Q445" si="39">N414-O414-P414</f>
        <v>108000</v>
      </c>
      <c r="R414" s="18">
        <f>VLOOKUP(B414,'[2]ECCE Trnch 1 Master List'!B$3:T$679,19,FALSE)</f>
        <v>0</v>
      </c>
      <c r="S414" s="19">
        <f t="shared" si="37"/>
        <v>108000</v>
      </c>
      <c r="T414" s="69">
        <f t="shared" si="35"/>
        <v>108000</v>
      </c>
      <c r="U414" s="20" t="s">
        <v>31</v>
      </c>
    </row>
    <row r="415" spans="1:21" x14ac:dyDescent="0.25">
      <c r="A415" s="13">
        <v>413</v>
      </c>
      <c r="B415" s="63" t="s">
        <v>1700</v>
      </c>
      <c r="C415" s="26" t="s">
        <v>1701</v>
      </c>
      <c r="D415" s="26" t="s">
        <v>23</v>
      </c>
      <c r="E415" s="26" t="s">
        <v>24</v>
      </c>
      <c r="F415" s="27" t="s">
        <v>1702</v>
      </c>
      <c r="G415" s="28" t="s">
        <v>1703</v>
      </c>
      <c r="H415" s="28" t="s">
        <v>1633</v>
      </c>
      <c r="I415" s="29" t="s">
        <v>28</v>
      </c>
      <c r="J415" s="26" t="s">
        <v>1634</v>
      </c>
      <c r="K415" s="26" t="s">
        <v>1704</v>
      </c>
      <c r="L415" s="18">
        <f>VLOOKUP(B415,'[3]Enrolment Data 2024'!$B$13:$I$636,8,FALSE)</f>
        <v>36</v>
      </c>
      <c r="M415" s="18">
        <v>9000</v>
      </c>
      <c r="N415" s="18">
        <f t="shared" si="36"/>
        <v>324000</v>
      </c>
      <c r="O415" s="18">
        <f>VLOOKUP(B415,'[3]Tranche 1 2024 Actuals'!$B$7:$R$521,17,FALSE)</f>
        <v>56700</v>
      </c>
      <c r="P415" s="18">
        <f>VLOOKUP(B415,'[3]Tranche 2 2024 Actuals'!$B$7:$T$486,19,FALSE)</f>
        <v>56700</v>
      </c>
      <c r="Q415" s="18">
        <f t="shared" si="39"/>
        <v>210600</v>
      </c>
      <c r="R415" s="18"/>
      <c r="S415" s="19">
        <f t="shared" si="37"/>
        <v>210600</v>
      </c>
      <c r="T415" s="69">
        <f t="shared" si="35"/>
        <v>210600</v>
      </c>
      <c r="U415" s="20" t="s">
        <v>31</v>
      </c>
    </row>
    <row r="416" spans="1:21" x14ac:dyDescent="0.25">
      <c r="A416" s="21">
        <v>414</v>
      </c>
      <c r="B416" s="62" t="s">
        <v>1705</v>
      </c>
      <c r="C416" s="22" t="s">
        <v>1706</v>
      </c>
      <c r="D416" s="22" t="s">
        <v>23</v>
      </c>
      <c r="E416" s="22" t="s">
        <v>24</v>
      </c>
      <c r="F416" s="23" t="s">
        <v>1680</v>
      </c>
      <c r="G416" s="24" t="s">
        <v>1681</v>
      </c>
      <c r="H416" s="24" t="s">
        <v>1633</v>
      </c>
      <c r="I416" s="25" t="s">
        <v>28</v>
      </c>
      <c r="J416" s="22" t="s">
        <v>1634</v>
      </c>
      <c r="K416" s="22" t="s">
        <v>1682</v>
      </c>
      <c r="L416" s="18">
        <f>VLOOKUP(B416,'[3]Enrolment Data 2024'!$B$13:$I$636,8,FALSE)</f>
        <v>22</v>
      </c>
      <c r="M416" s="18">
        <v>9000</v>
      </c>
      <c r="N416" s="18">
        <f t="shared" si="36"/>
        <v>198000</v>
      </c>
      <c r="O416" s="18">
        <f>VLOOKUP(B416,'[3]Tranche 1 2024 Actuals'!$B$7:$R$521,17,FALSE)</f>
        <v>62100</v>
      </c>
      <c r="P416" s="18">
        <f>VLOOKUP(B416,'[3]Tranche 2 2024 Actuals'!$B$7:$T$486,19,FALSE)</f>
        <v>62100</v>
      </c>
      <c r="Q416" s="18">
        <f t="shared" si="39"/>
        <v>73800</v>
      </c>
      <c r="R416" s="18">
        <f>VLOOKUP(B416,'[2]ECCE Trnch 1 Master List'!B$3:T$679,19,FALSE)</f>
        <v>0</v>
      </c>
      <c r="S416" s="19">
        <f t="shared" si="37"/>
        <v>73800</v>
      </c>
      <c r="T416" s="69">
        <f t="shared" si="35"/>
        <v>73800</v>
      </c>
      <c r="U416" s="20" t="s">
        <v>31</v>
      </c>
    </row>
    <row r="417" spans="1:21" x14ac:dyDescent="0.25">
      <c r="A417" s="13">
        <v>415</v>
      </c>
      <c r="B417" s="62" t="s">
        <v>1707</v>
      </c>
      <c r="C417" s="22" t="s">
        <v>1708</v>
      </c>
      <c r="D417" s="22" t="s">
        <v>23</v>
      </c>
      <c r="E417" s="22" t="s">
        <v>24</v>
      </c>
      <c r="F417" s="23" t="s">
        <v>1709</v>
      </c>
      <c r="G417" s="24" t="s">
        <v>1710</v>
      </c>
      <c r="H417" s="24" t="s">
        <v>1633</v>
      </c>
      <c r="I417" s="25" t="s">
        <v>28</v>
      </c>
      <c r="J417" s="22" t="s">
        <v>1634</v>
      </c>
      <c r="K417" s="22" t="s">
        <v>1711</v>
      </c>
      <c r="L417" s="18">
        <f>VLOOKUP(B417,'[3]Enrolment Data 2024'!$B$13:$I$636,8,FALSE)</f>
        <v>8</v>
      </c>
      <c r="M417" s="18">
        <v>9000</v>
      </c>
      <c r="N417" s="18">
        <f t="shared" si="36"/>
        <v>72000</v>
      </c>
      <c r="O417" s="18">
        <f>VLOOKUP(B417,'[3]Tranche 1 2024 Actuals'!$B$7:$R$521,17,FALSE)</f>
        <v>13500</v>
      </c>
      <c r="P417" s="18"/>
      <c r="Q417" s="18">
        <f t="shared" si="39"/>
        <v>58500</v>
      </c>
      <c r="R417" s="18">
        <f>VLOOKUP(B417,'[2]ECCE Trnch 1 Master List'!B$3:T$679,19,FALSE)</f>
        <v>0</v>
      </c>
      <c r="S417" s="19">
        <f t="shared" si="37"/>
        <v>58500</v>
      </c>
      <c r="T417" s="69">
        <f t="shared" si="35"/>
        <v>58500</v>
      </c>
      <c r="U417" s="20" t="s">
        <v>31</v>
      </c>
    </row>
    <row r="418" spans="1:21" x14ac:dyDescent="0.25">
      <c r="A418" s="21">
        <v>416</v>
      </c>
      <c r="B418" s="62" t="s">
        <v>1712</v>
      </c>
      <c r="C418" s="22" t="s">
        <v>1713</v>
      </c>
      <c r="D418" s="22" t="s">
        <v>23</v>
      </c>
      <c r="E418" s="22" t="s">
        <v>24</v>
      </c>
      <c r="F418" s="23" t="s">
        <v>1685</v>
      </c>
      <c r="G418" s="24" t="s">
        <v>1714</v>
      </c>
      <c r="H418" s="24" t="s">
        <v>1633</v>
      </c>
      <c r="I418" s="25" t="s">
        <v>28</v>
      </c>
      <c r="J418" s="22" t="s">
        <v>1634</v>
      </c>
      <c r="K418" s="36" t="s">
        <v>1715</v>
      </c>
      <c r="L418" s="18">
        <f>VLOOKUP(B418,'[3]Enrolment Data 2024'!$B$13:$I$636,8,FALSE)</f>
        <v>8</v>
      </c>
      <c r="M418" s="18">
        <v>9000</v>
      </c>
      <c r="N418" s="18">
        <f t="shared" si="36"/>
        <v>72000</v>
      </c>
      <c r="O418" s="18">
        <f>VLOOKUP(B418,'[3]Tranche 1 2024 Actuals'!$B$7:$R$521,17,FALSE)</f>
        <v>24300</v>
      </c>
      <c r="P418" s="18">
        <f>VLOOKUP(B418,'[3]Tranche 2 2024 Actuals'!$B$7:$T$486,19,FALSE)</f>
        <v>24300</v>
      </c>
      <c r="Q418" s="18">
        <f t="shared" si="39"/>
        <v>23400</v>
      </c>
      <c r="R418" s="18">
        <f>VLOOKUP(B418,'[2]ECCE Trnch 1 Master List'!B$3:T$679,19,FALSE)</f>
        <v>0</v>
      </c>
      <c r="S418" s="19">
        <f t="shared" si="37"/>
        <v>23400</v>
      </c>
      <c r="T418" s="69">
        <f t="shared" si="35"/>
        <v>23400</v>
      </c>
      <c r="U418" s="20" t="s">
        <v>31</v>
      </c>
    </row>
    <row r="419" spans="1:21" x14ac:dyDescent="0.25">
      <c r="A419" s="13">
        <v>417</v>
      </c>
      <c r="B419" s="62" t="s">
        <v>1716</v>
      </c>
      <c r="C419" s="22" t="s">
        <v>1717</v>
      </c>
      <c r="D419" s="22" t="s">
        <v>23</v>
      </c>
      <c r="E419" s="21" t="s">
        <v>24</v>
      </c>
      <c r="F419" s="30" t="s">
        <v>1718</v>
      </c>
      <c r="G419" s="31" t="s">
        <v>1719</v>
      </c>
      <c r="H419" s="31" t="s">
        <v>1633</v>
      </c>
      <c r="I419" s="21" t="s">
        <v>28</v>
      </c>
      <c r="J419" s="21" t="s">
        <v>1634</v>
      </c>
      <c r="K419" s="32" t="s">
        <v>1720</v>
      </c>
      <c r="L419" s="18">
        <f>VLOOKUP(B419,'[3]Enrolment Data 2024'!$B$13:$I$636,8,FALSE)</f>
        <v>20</v>
      </c>
      <c r="M419" s="18">
        <v>9000</v>
      </c>
      <c r="N419" s="18">
        <f t="shared" si="36"/>
        <v>180000</v>
      </c>
      <c r="O419" s="18">
        <f>VLOOKUP(B419,'[3]Tranche 1 2024 Actuals'!$B$7:$R$521,17,FALSE)</f>
        <v>62100</v>
      </c>
      <c r="P419" s="18">
        <f>VLOOKUP(B419,'[3]Tranche 2 2024 Actuals'!$B$7:$T$486,19,FALSE)</f>
        <v>62100</v>
      </c>
      <c r="Q419" s="18">
        <f t="shared" si="39"/>
        <v>55800</v>
      </c>
      <c r="R419" s="18"/>
      <c r="S419" s="19">
        <f t="shared" si="37"/>
        <v>55800</v>
      </c>
      <c r="T419" s="69">
        <f t="shared" si="35"/>
        <v>55800</v>
      </c>
      <c r="U419" s="20" t="s">
        <v>31</v>
      </c>
    </row>
    <row r="420" spans="1:21" x14ac:dyDescent="0.25">
      <c r="A420" s="21">
        <v>418</v>
      </c>
      <c r="B420" s="62" t="s">
        <v>1721</v>
      </c>
      <c r="C420" s="22" t="s">
        <v>1722</v>
      </c>
      <c r="D420" s="22" t="s">
        <v>23</v>
      </c>
      <c r="E420" s="22" t="s">
        <v>24</v>
      </c>
      <c r="F420" s="23" t="s">
        <v>1638</v>
      </c>
      <c r="G420" s="24" t="s">
        <v>1639</v>
      </c>
      <c r="H420" s="24" t="s">
        <v>1633</v>
      </c>
      <c r="I420" s="25" t="s">
        <v>28</v>
      </c>
      <c r="J420" s="22" t="s">
        <v>1634</v>
      </c>
      <c r="K420" s="22" t="s">
        <v>1640</v>
      </c>
      <c r="L420" s="18">
        <f>VLOOKUP(B420,'[3]Enrolment Data 2024'!$B$13:$I$636,8,FALSE)</f>
        <v>16</v>
      </c>
      <c r="M420" s="18">
        <v>9000</v>
      </c>
      <c r="N420" s="18">
        <f t="shared" si="36"/>
        <v>144000</v>
      </c>
      <c r="O420" s="18">
        <f>VLOOKUP(B420,'[3]Tranche 1 2024 Actuals'!$B$7:$R$521,17,FALSE)</f>
        <v>51300</v>
      </c>
      <c r="P420" s="18"/>
      <c r="Q420" s="18">
        <f t="shared" si="39"/>
        <v>92700</v>
      </c>
      <c r="R420" s="18"/>
      <c r="S420" s="19">
        <f t="shared" si="37"/>
        <v>92700</v>
      </c>
      <c r="T420" s="69">
        <f t="shared" si="35"/>
        <v>92700</v>
      </c>
      <c r="U420" s="20" t="s">
        <v>31</v>
      </c>
    </row>
    <row r="421" spans="1:21" x14ac:dyDescent="0.25">
      <c r="A421" s="13">
        <v>419</v>
      </c>
      <c r="B421" s="62" t="s">
        <v>1723</v>
      </c>
      <c r="C421" s="22" t="s">
        <v>1724</v>
      </c>
      <c r="D421" s="22" t="s">
        <v>23</v>
      </c>
      <c r="E421" s="22" t="s">
        <v>24</v>
      </c>
      <c r="F421" s="23" t="s">
        <v>1697</v>
      </c>
      <c r="G421" s="24" t="s">
        <v>1698</v>
      </c>
      <c r="H421" s="24" t="s">
        <v>1633</v>
      </c>
      <c r="I421" s="25" t="s">
        <v>28</v>
      </c>
      <c r="J421" s="22" t="s">
        <v>1634</v>
      </c>
      <c r="K421" s="22" t="s">
        <v>1699</v>
      </c>
      <c r="L421" s="18">
        <f>VLOOKUP(B421,'[3]Enrolment Data 2024'!$B$13:$I$636,8,FALSE)</f>
        <v>12</v>
      </c>
      <c r="M421" s="18">
        <v>9000</v>
      </c>
      <c r="N421" s="18">
        <f t="shared" si="36"/>
        <v>108000</v>
      </c>
      <c r="O421" s="18">
        <f>VLOOKUP(B421,'[3]Tranche 1 2024 Actuals'!$B$7:$R$521,17,FALSE)</f>
        <v>37800</v>
      </c>
      <c r="P421" s="18"/>
      <c r="Q421" s="18">
        <f t="shared" si="39"/>
        <v>70200</v>
      </c>
      <c r="R421" s="18">
        <f>VLOOKUP(B421,'[2]ECCE Trnch 1 Master List'!B$3:T$679,19,FALSE)</f>
        <v>0</v>
      </c>
      <c r="S421" s="19">
        <f t="shared" si="37"/>
        <v>70200</v>
      </c>
      <c r="T421" s="69">
        <f t="shared" si="35"/>
        <v>70200</v>
      </c>
      <c r="U421" s="20" t="s">
        <v>31</v>
      </c>
    </row>
    <row r="422" spans="1:21" x14ac:dyDescent="0.25">
      <c r="A422" s="21">
        <v>420</v>
      </c>
      <c r="B422" s="63" t="s">
        <v>1725</v>
      </c>
      <c r="C422" s="26" t="s">
        <v>1726</v>
      </c>
      <c r="D422" s="26" t="s">
        <v>23</v>
      </c>
      <c r="E422" s="26" t="s">
        <v>24</v>
      </c>
      <c r="F422" s="27" t="s">
        <v>1690</v>
      </c>
      <c r="G422" s="28" t="s">
        <v>1691</v>
      </c>
      <c r="H422" s="28" t="s">
        <v>1633</v>
      </c>
      <c r="I422" s="29" t="s">
        <v>28</v>
      </c>
      <c r="J422" s="26" t="s">
        <v>1634</v>
      </c>
      <c r="K422" s="26" t="s">
        <v>1692</v>
      </c>
      <c r="L422" s="18">
        <f>VLOOKUP(B422,'[3]Enrolment Data 2024'!$B$13:$I$636,8,FALSE)</f>
        <v>14</v>
      </c>
      <c r="M422" s="18">
        <v>9000</v>
      </c>
      <c r="N422" s="18">
        <f t="shared" si="36"/>
        <v>126000</v>
      </c>
      <c r="O422" s="18">
        <f>VLOOKUP(B422,'[3]Tranche 1 2024 Actuals'!$B$7:$R$521,17,FALSE)</f>
        <v>24300</v>
      </c>
      <c r="P422" s="18">
        <f>VLOOKUP(B422,'[3]Tranche 2 2024 Actuals'!$B$7:$T$486,19,FALSE)</f>
        <v>24300</v>
      </c>
      <c r="Q422" s="18">
        <f t="shared" si="39"/>
        <v>77400</v>
      </c>
      <c r="R422" s="37"/>
      <c r="S422" s="19">
        <f t="shared" si="37"/>
        <v>77400</v>
      </c>
      <c r="T422" s="69">
        <f t="shared" si="35"/>
        <v>77400</v>
      </c>
      <c r="U422" s="20" t="s">
        <v>31</v>
      </c>
    </row>
    <row r="423" spans="1:21" x14ac:dyDescent="0.25">
      <c r="A423" s="13">
        <v>421</v>
      </c>
      <c r="B423" s="62" t="s">
        <v>1727</v>
      </c>
      <c r="C423" s="22" t="s">
        <v>1728</v>
      </c>
      <c r="D423" s="22" t="s">
        <v>23</v>
      </c>
      <c r="E423" s="22" t="s">
        <v>24</v>
      </c>
      <c r="F423" s="23" t="s">
        <v>1729</v>
      </c>
      <c r="G423" s="24" t="s">
        <v>1730</v>
      </c>
      <c r="H423" s="24" t="s">
        <v>1633</v>
      </c>
      <c r="I423" s="25" t="s">
        <v>28</v>
      </c>
      <c r="J423" s="22" t="s">
        <v>1634</v>
      </c>
      <c r="K423" s="22" t="s">
        <v>1731</v>
      </c>
      <c r="L423" s="18">
        <f>VLOOKUP(B423,'[3]Enrolment Data 2024'!$B$13:$I$636,8,FALSE)</f>
        <v>13</v>
      </c>
      <c r="M423" s="18">
        <v>9000</v>
      </c>
      <c r="N423" s="18">
        <f t="shared" si="36"/>
        <v>117000</v>
      </c>
      <c r="O423" s="18">
        <f>VLOOKUP(B423,'[3]Tranche 1 2024 Actuals'!$B$7:$R$521,17,FALSE)</f>
        <v>35100</v>
      </c>
      <c r="P423" s="18"/>
      <c r="Q423" s="18">
        <f t="shared" si="39"/>
        <v>81900</v>
      </c>
      <c r="R423" s="18"/>
      <c r="S423" s="19">
        <f t="shared" si="37"/>
        <v>81900</v>
      </c>
      <c r="T423" s="69">
        <f t="shared" si="35"/>
        <v>81900</v>
      </c>
      <c r="U423" s="20" t="s">
        <v>31</v>
      </c>
    </row>
    <row r="424" spans="1:21" x14ac:dyDescent="0.25">
      <c r="A424" s="21">
        <v>422</v>
      </c>
      <c r="B424" s="62" t="s">
        <v>1732</v>
      </c>
      <c r="C424" s="22" t="s">
        <v>1733</v>
      </c>
      <c r="D424" s="22" t="s">
        <v>23</v>
      </c>
      <c r="E424" s="22" t="s">
        <v>34</v>
      </c>
      <c r="F424" s="23" t="s">
        <v>1734</v>
      </c>
      <c r="G424" s="24" t="s">
        <v>1735</v>
      </c>
      <c r="H424" s="24" t="s">
        <v>1633</v>
      </c>
      <c r="I424" s="25" t="s">
        <v>28</v>
      </c>
      <c r="J424" s="22" t="s">
        <v>1634</v>
      </c>
      <c r="K424" s="22" t="s">
        <v>1736</v>
      </c>
      <c r="L424" s="18">
        <f>VLOOKUP(B424,'[3]Enrolment Data 2024'!$B$13:$I$636,8,FALSE)</f>
        <v>24</v>
      </c>
      <c r="M424" s="18">
        <v>9000</v>
      </c>
      <c r="N424" s="18">
        <f t="shared" si="36"/>
        <v>216000</v>
      </c>
      <c r="O424" s="18">
        <f>VLOOKUP(B424,'[3]Tranche 1 2024 Actuals'!$B$7:$R$521,17,FALSE)</f>
        <v>99900</v>
      </c>
      <c r="P424" s="18"/>
      <c r="Q424" s="18">
        <f t="shared" si="39"/>
        <v>116100</v>
      </c>
      <c r="R424" s="18">
        <f>VLOOKUP(B424,'[2]ECCE Trnch 1 Master List'!B$3:T$679,19,FALSE)</f>
        <v>0</v>
      </c>
      <c r="S424" s="19">
        <f t="shared" si="37"/>
        <v>116100</v>
      </c>
      <c r="T424" s="69">
        <f t="shared" si="35"/>
        <v>116100</v>
      </c>
      <c r="U424" s="20" t="s">
        <v>31</v>
      </c>
    </row>
    <row r="425" spans="1:21" x14ac:dyDescent="0.25">
      <c r="A425" s="13">
        <v>423</v>
      </c>
      <c r="B425" s="62" t="s">
        <v>1737</v>
      </c>
      <c r="C425" s="22" t="s">
        <v>1738</v>
      </c>
      <c r="D425" s="22" t="s">
        <v>23</v>
      </c>
      <c r="E425" s="22" t="s">
        <v>24</v>
      </c>
      <c r="F425" s="23" t="s">
        <v>1659</v>
      </c>
      <c r="G425" s="24" t="s">
        <v>1660</v>
      </c>
      <c r="H425" s="24" t="s">
        <v>1633</v>
      </c>
      <c r="I425" s="25" t="s">
        <v>28</v>
      </c>
      <c r="J425" s="22" t="s">
        <v>1634</v>
      </c>
      <c r="K425" s="22" t="s">
        <v>1661</v>
      </c>
      <c r="L425" s="18">
        <f>VLOOKUP(B425,'[3]Enrolment Data 2024'!$B$13:$I$636,8,FALSE)</f>
        <v>16</v>
      </c>
      <c r="M425" s="18">
        <v>9000</v>
      </c>
      <c r="N425" s="18">
        <f t="shared" si="36"/>
        <v>144000</v>
      </c>
      <c r="O425" s="18">
        <f>VLOOKUP(B425,'[3]Tranche 1 2024 Actuals'!$B$7:$R$521,17,FALSE)</f>
        <v>54000</v>
      </c>
      <c r="P425" s="18">
        <f>VLOOKUP(B425,'[3]Tranche 2 2024 Actuals'!$B$7:$T$486,19,FALSE)</f>
        <v>54000</v>
      </c>
      <c r="Q425" s="18">
        <f t="shared" si="39"/>
        <v>36000</v>
      </c>
      <c r="R425" s="18"/>
      <c r="S425" s="19">
        <f t="shared" si="37"/>
        <v>36000</v>
      </c>
      <c r="T425" s="69">
        <f t="shared" si="35"/>
        <v>36000</v>
      </c>
      <c r="U425" s="20" t="s">
        <v>31</v>
      </c>
    </row>
    <row r="426" spans="1:21" x14ac:dyDescent="0.25">
      <c r="A426" s="21">
        <v>424</v>
      </c>
      <c r="B426" s="62" t="s">
        <v>1739</v>
      </c>
      <c r="C426" s="22" t="s">
        <v>1740</v>
      </c>
      <c r="D426" s="22" t="s">
        <v>23</v>
      </c>
      <c r="E426" s="22" t="s">
        <v>34</v>
      </c>
      <c r="F426" s="23" t="s">
        <v>1741</v>
      </c>
      <c r="G426" s="24" t="s">
        <v>1742</v>
      </c>
      <c r="H426" s="24" t="s">
        <v>1633</v>
      </c>
      <c r="I426" s="25" t="s">
        <v>28</v>
      </c>
      <c r="J426" s="22" t="s">
        <v>1634</v>
      </c>
      <c r="K426" s="22" t="s">
        <v>1743</v>
      </c>
      <c r="L426" s="18">
        <f>VLOOKUP(B426,'[3]Enrolment Data 2024'!$B$13:$I$636,8,FALSE)</f>
        <v>15</v>
      </c>
      <c r="M426" s="18">
        <v>9000</v>
      </c>
      <c r="N426" s="18">
        <f t="shared" si="36"/>
        <v>135000</v>
      </c>
      <c r="O426" s="18">
        <f>VLOOKUP(B426,'[3]Tranche 1 2024 Actuals'!$B$7:$R$521,17,FALSE)</f>
        <v>43200</v>
      </c>
      <c r="P426" s="18">
        <f>VLOOKUP(B426,'[3]Tranche 2 2024 Actuals'!$B$7:$T$486,19,FALSE)</f>
        <v>43200</v>
      </c>
      <c r="Q426" s="18">
        <f t="shared" si="39"/>
        <v>48600</v>
      </c>
      <c r="R426" s="18">
        <f>VLOOKUP(B426,'[2]ECCE Trnch 1 Master List'!B$3:T$679,19,FALSE)</f>
        <v>0</v>
      </c>
      <c r="S426" s="19">
        <f t="shared" si="37"/>
        <v>48600</v>
      </c>
      <c r="T426" s="69">
        <f t="shared" si="35"/>
        <v>48600</v>
      </c>
      <c r="U426" s="20" t="s">
        <v>31</v>
      </c>
    </row>
    <row r="427" spans="1:21" x14ac:dyDescent="0.25">
      <c r="A427" s="13">
        <v>425</v>
      </c>
      <c r="B427" s="62" t="s">
        <v>1744</v>
      </c>
      <c r="C427" s="22" t="s">
        <v>1745</v>
      </c>
      <c r="D427" s="22" t="s">
        <v>23</v>
      </c>
      <c r="E427" s="22" t="s">
        <v>34</v>
      </c>
      <c r="F427" s="23" t="s">
        <v>1746</v>
      </c>
      <c r="G427" s="24" t="s">
        <v>1745</v>
      </c>
      <c r="H427" s="24" t="s">
        <v>1633</v>
      </c>
      <c r="I427" s="25" t="s">
        <v>28</v>
      </c>
      <c r="J427" s="22" t="s">
        <v>1634</v>
      </c>
      <c r="K427" s="22" t="s">
        <v>1747</v>
      </c>
      <c r="L427" s="18">
        <f>VLOOKUP(B427,'[3]Enrolment Data 2024'!$B$13:$I$636,8,FALSE)</f>
        <v>7</v>
      </c>
      <c r="M427" s="18">
        <v>9000</v>
      </c>
      <c r="N427" s="18">
        <f t="shared" si="36"/>
        <v>63000</v>
      </c>
      <c r="O427" s="18">
        <f>VLOOKUP(B427,'[3]Tranche 1 2024 Actuals'!$B$7:$R$521,17,FALSE)</f>
        <v>21600</v>
      </c>
      <c r="P427" s="18">
        <f>VLOOKUP(B427,'[3]Tranche 2 2024 Actuals'!$B$7:$T$486,19,FALSE)</f>
        <v>21600</v>
      </c>
      <c r="Q427" s="18">
        <f t="shared" si="39"/>
        <v>19800</v>
      </c>
      <c r="R427" s="18">
        <f>VLOOKUP(B427,'[2]ECCE Trnch 1 Master List'!B$3:T$679,19,FALSE)</f>
        <v>0</v>
      </c>
      <c r="S427" s="19">
        <f t="shared" si="37"/>
        <v>19800</v>
      </c>
      <c r="T427" s="69">
        <f t="shared" si="35"/>
        <v>19800</v>
      </c>
      <c r="U427" s="20" t="s">
        <v>31</v>
      </c>
    </row>
    <row r="428" spans="1:21" x14ac:dyDescent="0.25">
      <c r="A428" s="21">
        <v>426</v>
      </c>
      <c r="B428" s="62" t="s">
        <v>1748</v>
      </c>
      <c r="C428" s="22" t="s">
        <v>1749</v>
      </c>
      <c r="D428" s="22" t="s">
        <v>23</v>
      </c>
      <c r="E428" s="22" t="s">
        <v>24</v>
      </c>
      <c r="F428" s="23" t="s">
        <v>1649</v>
      </c>
      <c r="G428" s="24" t="s">
        <v>1650</v>
      </c>
      <c r="H428" s="24" t="s">
        <v>1633</v>
      </c>
      <c r="I428" s="25" t="s">
        <v>28</v>
      </c>
      <c r="J428" s="22" t="s">
        <v>1634</v>
      </c>
      <c r="K428" s="22" t="s">
        <v>1651</v>
      </c>
      <c r="L428" s="18">
        <f>VLOOKUP(B428,'[3]Enrolment Data 2024'!$B$13:$I$636,8,FALSE)</f>
        <v>14</v>
      </c>
      <c r="M428" s="18">
        <v>9000</v>
      </c>
      <c r="N428" s="18">
        <f t="shared" si="36"/>
        <v>126000</v>
      </c>
      <c r="O428" s="18">
        <f>VLOOKUP(B428,'[3]Tranche 1 2024 Actuals'!$B$7:$R$521,17,FALSE)</f>
        <v>10800</v>
      </c>
      <c r="P428" s="18"/>
      <c r="Q428" s="18">
        <f t="shared" si="39"/>
        <v>115200</v>
      </c>
      <c r="R428" s="18"/>
      <c r="S428" s="19">
        <f t="shared" si="37"/>
        <v>115200</v>
      </c>
      <c r="T428" s="69">
        <f t="shared" si="35"/>
        <v>115200</v>
      </c>
      <c r="U428" s="20" t="s">
        <v>31</v>
      </c>
    </row>
    <row r="429" spans="1:21" x14ac:dyDescent="0.25">
      <c r="A429" s="13">
        <v>427</v>
      </c>
      <c r="B429" s="62" t="s">
        <v>1750</v>
      </c>
      <c r="C429" s="22" t="s">
        <v>1751</v>
      </c>
      <c r="D429" s="22" t="s">
        <v>23</v>
      </c>
      <c r="E429" s="22" t="s">
        <v>34</v>
      </c>
      <c r="F429" s="23" t="s">
        <v>1752</v>
      </c>
      <c r="G429" s="24" t="s">
        <v>1753</v>
      </c>
      <c r="H429" s="24" t="s">
        <v>1633</v>
      </c>
      <c r="I429" s="25" t="s">
        <v>28</v>
      </c>
      <c r="J429" s="22" t="s">
        <v>1634</v>
      </c>
      <c r="K429" s="22" t="s">
        <v>1754</v>
      </c>
      <c r="L429" s="18">
        <f>VLOOKUP(B429,'[3]Enrolment Data 2024'!$B$13:$I$636,8,FALSE)</f>
        <v>15</v>
      </c>
      <c r="M429" s="18">
        <v>9000</v>
      </c>
      <c r="N429" s="18">
        <f t="shared" si="36"/>
        <v>135000</v>
      </c>
      <c r="O429" s="18"/>
      <c r="P429" s="18"/>
      <c r="Q429" s="18">
        <f t="shared" si="39"/>
        <v>135000</v>
      </c>
      <c r="R429" s="18">
        <f>VLOOKUP(B429,'[2]ECCE Trnch 1 Master List'!B$3:T$679,19,FALSE)</f>
        <v>0</v>
      </c>
      <c r="S429" s="19">
        <f t="shared" si="37"/>
        <v>135000</v>
      </c>
      <c r="T429" s="69">
        <f t="shared" si="35"/>
        <v>135000</v>
      </c>
      <c r="U429" s="20" t="s">
        <v>31</v>
      </c>
    </row>
    <row r="430" spans="1:21" x14ac:dyDescent="0.25">
      <c r="A430" s="21">
        <v>428</v>
      </c>
      <c r="B430" s="63" t="s">
        <v>1755</v>
      </c>
      <c r="C430" s="26" t="s">
        <v>1756</v>
      </c>
      <c r="D430" s="26" t="s">
        <v>23</v>
      </c>
      <c r="E430" s="26" t="s">
        <v>34</v>
      </c>
      <c r="F430" s="27" t="s">
        <v>1757</v>
      </c>
      <c r="G430" s="28" t="s">
        <v>1758</v>
      </c>
      <c r="H430" s="28" t="s">
        <v>1633</v>
      </c>
      <c r="I430" s="29" t="s">
        <v>28</v>
      </c>
      <c r="J430" s="26" t="s">
        <v>1634</v>
      </c>
      <c r="K430" s="26" t="s">
        <v>1759</v>
      </c>
      <c r="L430" s="18">
        <f>VLOOKUP(B430,'[3]Enrolment Data 2024'!$B$13:$I$636,8,FALSE)</f>
        <v>15</v>
      </c>
      <c r="M430" s="18">
        <v>9000</v>
      </c>
      <c r="N430" s="18">
        <f t="shared" si="36"/>
        <v>135000</v>
      </c>
      <c r="O430" s="18"/>
      <c r="P430" s="18"/>
      <c r="Q430" s="18">
        <f t="shared" si="39"/>
        <v>135000</v>
      </c>
      <c r="R430" s="18"/>
      <c r="S430" s="19">
        <f t="shared" si="37"/>
        <v>135000</v>
      </c>
      <c r="T430" s="69">
        <f t="shared" si="35"/>
        <v>135000</v>
      </c>
      <c r="U430" s="20" t="s">
        <v>31</v>
      </c>
    </row>
    <row r="431" spans="1:21" x14ac:dyDescent="0.25">
      <c r="A431" s="13">
        <v>429</v>
      </c>
      <c r="B431" s="62" t="s">
        <v>1760</v>
      </c>
      <c r="C431" s="22" t="s">
        <v>1761</v>
      </c>
      <c r="D431" s="22" t="s">
        <v>23</v>
      </c>
      <c r="E431" s="22" t="s">
        <v>34</v>
      </c>
      <c r="F431" s="23" t="s">
        <v>1697</v>
      </c>
      <c r="G431" s="24" t="s">
        <v>1698</v>
      </c>
      <c r="H431" s="24" t="s">
        <v>1633</v>
      </c>
      <c r="I431" s="25" t="s">
        <v>28</v>
      </c>
      <c r="J431" s="22" t="s">
        <v>1634</v>
      </c>
      <c r="K431" s="22" t="s">
        <v>1699</v>
      </c>
      <c r="L431" s="18">
        <f>VLOOKUP(B431,'[3]Enrolment Data 2024'!$B$13:$I$636,8,FALSE)</f>
        <v>18</v>
      </c>
      <c r="M431" s="18">
        <v>9000</v>
      </c>
      <c r="N431" s="18">
        <f t="shared" si="36"/>
        <v>162000</v>
      </c>
      <c r="O431" s="18">
        <f>VLOOKUP(B431,'[3]Tranche 1 2024 Actuals'!$B$7:$R$521,17,FALSE)</f>
        <v>43200</v>
      </c>
      <c r="P431" s="18"/>
      <c r="Q431" s="18">
        <f t="shared" si="39"/>
        <v>118800</v>
      </c>
      <c r="R431" s="18">
        <f>VLOOKUP(B431,'[2]ECCE Trnch 1 Master List'!B$3:T$679,19,FALSE)</f>
        <v>0</v>
      </c>
      <c r="S431" s="19">
        <f t="shared" si="37"/>
        <v>118800</v>
      </c>
      <c r="T431" s="69">
        <f t="shared" si="35"/>
        <v>118800</v>
      </c>
      <c r="U431" s="20" t="s">
        <v>31</v>
      </c>
    </row>
    <row r="432" spans="1:21" x14ac:dyDescent="0.25">
      <c r="A432" s="21">
        <v>430</v>
      </c>
      <c r="B432" s="62" t="s">
        <v>1762</v>
      </c>
      <c r="C432" s="22" t="s">
        <v>1660</v>
      </c>
      <c r="D432" s="22" t="s">
        <v>23</v>
      </c>
      <c r="E432" s="22" t="s">
        <v>34</v>
      </c>
      <c r="F432" s="23" t="s">
        <v>1659</v>
      </c>
      <c r="G432" s="24" t="s">
        <v>1660</v>
      </c>
      <c r="H432" s="24" t="s">
        <v>1633</v>
      </c>
      <c r="I432" s="25" t="s">
        <v>28</v>
      </c>
      <c r="J432" s="22" t="s">
        <v>1634</v>
      </c>
      <c r="K432" s="22" t="s">
        <v>1661</v>
      </c>
      <c r="L432" s="18">
        <f>VLOOKUP(B432,'[3]Enrolment Data 2024'!$B$13:$I$636,8,FALSE)</f>
        <v>9</v>
      </c>
      <c r="M432" s="18">
        <v>9000</v>
      </c>
      <c r="N432" s="18">
        <f t="shared" si="36"/>
        <v>81000</v>
      </c>
      <c r="O432" s="18">
        <f>VLOOKUP(B432,'[3]Tranche 1 2024 Actuals'!$B$7:$R$521,17,FALSE)</f>
        <v>24300</v>
      </c>
      <c r="P432" s="18">
        <f>VLOOKUP(B432,'[3]Tranche 2 2024 Actuals'!$B$7:$T$486,19,FALSE)</f>
        <v>24300</v>
      </c>
      <c r="Q432" s="18">
        <f t="shared" si="39"/>
        <v>32400</v>
      </c>
      <c r="R432" s="18"/>
      <c r="S432" s="19">
        <f t="shared" si="37"/>
        <v>32400</v>
      </c>
      <c r="T432" s="69">
        <f t="shared" si="35"/>
        <v>32400</v>
      </c>
      <c r="U432" s="20" t="s">
        <v>31</v>
      </c>
    </row>
    <row r="433" spans="1:21" x14ac:dyDescent="0.25">
      <c r="A433" s="13">
        <v>431</v>
      </c>
      <c r="B433" s="62" t="s">
        <v>1763</v>
      </c>
      <c r="C433" s="22" t="s">
        <v>1764</v>
      </c>
      <c r="D433" s="22" t="s">
        <v>23</v>
      </c>
      <c r="E433" s="22" t="s">
        <v>34</v>
      </c>
      <c r="F433" s="23" t="s">
        <v>1757</v>
      </c>
      <c r="G433" s="24" t="s">
        <v>1765</v>
      </c>
      <c r="H433" s="24" t="s">
        <v>1633</v>
      </c>
      <c r="I433" s="25" t="s">
        <v>28</v>
      </c>
      <c r="J433" s="22" t="s">
        <v>1634</v>
      </c>
      <c r="K433" s="36" t="s">
        <v>1766</v>
      </c>
      <c r="L433" s="18">
        <f>VLOOKUP(B433,'[3]Enrolment Data 2024'!$B$13:$I$636,8,FALSE)</f>
        <v>7</v>
      </c>
      <c r="M433" s="18">
        <v>9000</v>
      </c>
      <c r="N433" s="18">
        <f t="shared" si="36"/>
        <v>63000</v>
      </c>
      <c r="O433" s="18">
        <f>VLOOKUP(B433,'[3]Tranche 1 2024 Actuals'!$B$7:$R$521,17,FALSE)</f>
        <v>27000</v>
      </c>
      <c r="P433" s="18">
        <f>VLOOKUP(B433,'[3]Tranche 2 2024 Actuals'!$B$7:$T$486,19,FALSE)</f>
        <v>27000</v>
      </c>
      <c r="Q433" s="18">
        <f t="shared" si="39"/>
        <v>9000</v>
      </c>
      <c r="R433" s="18">
        <f>VLOOKUP(B433,'[2]ECCE Trnch 1 Master List'!B$3:T$679,19,FALSE)</f>
        <v>0</v>
      </c>
      <c r="S433" s="19">
        <f t="shared" si="37"/>
        <v>9000</v>
      </c>
      <c r="T433" s="69">
        <f t="shared" si="35"/>
        <v>9000</v>
      </c>
      <c r="U433" s="20" t="s">
        <v>31</v>
      </c>
    </row>
    <row r="434" spans="1:21" x14ac:dyDescent="0.25">
      <c r="A434" s="21">
        <v>432</v>
      </c>
      <c r="B434" s="62" t="s">
        <v>1767</v>
      </c>
      <c r="C434" s="22" t="s">
        <v>1768</v>
      </c>
      <c r="D434" s="22" t="s">
        <v>23</v>
      </c>
      <c r="E434" s="22" t="s">
        <v>34</v>
      </c>
      <c r="F434" s="23" t="s">
        <v>1769</v>
      </c>
      <c r="G434" s="24" t="s">
        <v>1768</v>
      </c>
      <c r="H434" s="24" t="s">
        <v>1633</v>
      </c>
      <c r="I434" s="25" t="s">
        <v>28</v>
      </c>
      <c r="J434" s="22" t="s">
        <v>1634</v>
      </c>
      <c r="K434" s="22" t="s">
        <v>1770</v>
      </c>
      <c r="L434" s="18">
        <f>VLOOKUP(B434,'[3]Enrolment Data 2024'!$B$13:$I$636,8,FALSE)</f>
        <v>18</v>
      </c>
      <c r="M434" s="18">
        <v>9000</v>
      </c>
      <c r="N434" s="18">
        <f t="shared" si="36"/>
        <v>162000</v>
      </c>
      <c r="O434" s="18">
        <f>VLOOKUP(B434,'[3]Tranche 1 2024 Actuals'!$B$7:$R$521,17,FALSE)</f>
        <v>45900</v>
      </c>
      <c r="P434" s="18"/>
      <c r="Q434" s="18">
        <f t="shared" si="39"/>
        <v>116100</v>
      </c>
      <c r="R434" s="18">
        <f>VLOOKUP(B434,'[2]ECCE Trnch 1 Master List'!B$3:T$679,19,FALSE)</f>
        <v>0</v>
      </c>
      <c r="S434" s="19">
        <f t="shared" si="37"/>
        <v>116100</v>
      </c>
      <c r="T434" s="69">
        <f t="shared" si="35"/>
        <v>116100</v>
      </c>
      <c r="U434" s="20" t="s">
        <v>31</v>
      </c>
    </row>
    <row r="435" spans="1:21" x14ac:dyDescent="0.25">
      <c r="A435" s="13">
        <v>433</v>
      </c>
      <c r="B435" s="62" t="s">
        <v>1771</v>
      </c>
      <c r="C435" s="22" t="s">
        <v>1772</v>
      </c>
      <c r="D435" s="22" t="s">
        <v>23</v>
      </c>
      <c r="E435" s="22" t="s">
        <v>34</v>
      </c>
      <c r="F435" s="23" t="s">
        <v>1773</v>
      </c>
      <c r="G435" s="24" t="s">
        <v>1714</v>
      </c>
      <c r="H435" s="24" t="s">
        <v>1633</v>
      </c>
      <c r="I435" s="25" t="s">
        <v>28</v>
      </c>
      <c r="J435" s="22" t="s">
        <v>1634</v>
      </c>
      <c r="K435" s="22" t="s">
        <v>1715</v>
      </c>
      <c r="L435" s="18">
        <f>VLOOKUP(B435,'[3]Enrolment Data 2024'!$B$13:$I$636,8,FALSE)</f>
        <v>14</v>
      </c>
      <c r="M435" s="18">
        <v>9000</v>
      </c>
      <c r="N435" s="18">
        <f t="shared" si="36"/>
        <v>126000</v>
      </c>
      <c r="O435" s="18">
        <f>VLOOKUP(B435,'[3]Tranche 1 2024 Actuals'!$B$7:$R$521,17,FALSE)</f>
        <v>56700</v>
      </c>
      <c r="P435" s="18">
        <f>VLOOKUP(B435,'[3]Tranche 2 2024 Actuals'!$B$7:$T$486,19,FALSE)</f>
        <v>56700</v>
      </c>
      <c r="Q435" s="18">
        <f t="shared" si="39"/>
        <v>12600</v>
      </c>
      <c r="R435" s="18">
        <f>VLOOKUP(B435,'[2]ECCE Trnch 1 Master List'!B$3:T$679,19,FALSE)</f>
        <v>0</v>
      </c>
      <c r="S435" s="19">
        <f t="shared" si="37"/>
        <v>12600</v>
      </c>
      <c r="T435" s="69">
        <f t="shared" si="35"/>
        <v>12600</v>
      </c>
      <c r="U435" s="20" t="s">
        <v>31</v>
      </c>
    </row>
    <row r="436" spans="1:21" x14ac:dyDescent="0.25">
      <c r="A436" s="21">
        <v>434</v>
      </c>
      <c r="B436" s="63" t="s">
        <v>1774</v>
      </c>
      <c r="C436" s="26" t="s">
        <v>1775</v>
      </c>
      <c r="D436" s="26" t="s">
        <v>23</v>
      </c>
      <c r="E436" s="26" t="s">
        <v>24</v>
      </c>
      <c r="F436" s="27" t="s">
        <v>1729</v>
      </c>
      <c r="G436" s="28" t="s">
        <v>1730</v>
      </c>
      <c r="H436" s="28" t="s">
        <v>1633</v>
      </c>
      <c r="I436" s="29" t="s">
        <v>28</v>
      </c>
      <c r="J436" s="26" t="s">
        <v>1634</v>
      </c>
      <c r="K436" s="26" t="s">
        <v>1731</v>
      </c>
      <c r="L436" s="18">
        <f>VLOOKUP(B436,'[3]Enrolment Data 2024'!$B$13:$I$636,8,FALSE)</f>
        <v>12</v>
      </c>
      <c r="M436" s="18">
        <v>9000</v>
      </c>
      <c r="N436" s="18">
        <f t="shared" si="36"/>
        <v>108000</v>
      </c>
      <c r="O436" s="18">
        <f>VLOOKUP(B436,'[3]Tranche 1 2024 Actuals'!$B$7:$R$521,17,FALSE)</f>
        <v>18900</v>
      </c>
      <c r="P436" s="18"/>
      <c r="Q436" s="18">
        <f t="shared" si="39"/>
        <v>89100</v>
      </c>
      <c r="R436" s="18"/>
      <c r="S436" s="19">
        <f t="shared" si="37"/>
        <v>89100</v>
      </c>
      <c r="T436" s="69">
        <f t="shared" si="35"/>
        <v>89100</v>
      </c>
      <c r="U436" s="20" t="s">
        <v>31</v>
      </c>
    </row>
    <row r="437" spans="1:21" x14ac:dyDescent="0.25">
      <c r="A437" s="13">
        <v>435</v>
      </c>
      <c r="B437" s="62" t="s">
        <v>1776</v>
      </c>
      <c r="C437" s="22" t="s">
        <v>1777</v>
      </c>
      <c r="D437" s="22" t="s">
        <v>23</v>
      </c>
      <c r="E437" s="22" t="s">
        <v>34</v>
      </c>
      <c r="F437" s="23" t="s">
        <v>1778</v>
      </c>
      <c r="G437" s="24" t="s">
        <v>1779</v>
      </c>
      <c r="H437" s="24" t="s">
        <v>1633</v>
      </c>
      <c r="I437" s="25" t="s">
        <v>28</v>
      </c>
      <c r="J437" s="22" t="s">
        <v>1634</v>
      </c>
      <c r="K437" s="22" t="s">
        <v>1780</v>
      </c>
      <c r="L437" s="18">
        <f>VLOOKUP(B437,'[3]Enrolment Data 2024'!$B$13:$I$636,8,FALSE)</f>
        <v>28</v>
      </c>
      <c r="M437" s="18">
        <v>9000</v>
      </c>
      <c r="N437" s="18">
        <f t="shared" si="36"/>
        <v>252000</v>
      </c>
      <c r="O437" s="18">
        <f>VLOOKUP(B437,'[3]Tranche 1 2024 Actuals'!$B$7:$R$521,17,FALSE)</f>
        <v>75600</v>
      </c>
      <c r="P437" s="18">
        <f>VLOOKUP(B437,'[3]Tranche 2 2024 Actuals'!$B$7:$T$486,19,FALSE)</f>
        <v>75600</v>
      </c>
      <c r="Q437" s="18">
        <f t="shared" si="39"/>
        <v>100800</v>
      </c>
      <c r="R437" s="18">
        <f>VLOOKUP(B437,'[2]ECCE Trnch 1 Master List'!B$3:T$679,19,FALSE)</f>
        <v>0</v>
      </c>
      <c r="S437" s="19">
        <f t="shared" si="37"/>
        <v>100800</v>
      </c>
      <c r="T437" s="69">
        <f t="shared" si="35"/>
        <v>100800</v>
      </c>
      <c r="U437" s="20" t="s">
        <v>31</v>
      </c>
    </row>
    <row r="438" spans="1:21" ht="31.5" x14ac:dyDescent="0.25">
      <c r="A438" s="21">
        <v>436</v>
      </c>
      <c r="B438" s="62" t="s">
        <v>1781</v>
      </c>
      <c r="C438" s="22" t="s">
        <v>1782</v>
      </c>
      <c r="D438" s="22" t="s">
        <v>23</v>
      </c>
      <c r="E438" s="22" t="s">
        <v>24</v>
      </c>
      <c r="F438" s="23" t="s">
        <v>1783</v>
      </c>
      <c r="G438" s="24" t="s">
        <v>1784</v>
      </c>
      <c r="H438" s="24" t="s">
        <v>1633</v>
      </c>
      <c r="I438" s="25" t="s">
        <v>28</v>
      </c>
      <c r="J438" s="22" t="s">
        <v>1634</v>
      </c>
      <c r="K438" s="22" t="s">
        <v>1785</v>
      </c>
      <c r="L438" s="18">
        <f>VLOOKUP(B438,'[3]Enrolment Data 2024'!$B$13:$I$636,8,FALSE)</f>
        <v>14</v>
      </c>
      <c r="M438" s="18">
        <v>9000</v>
      </c>
      <c r="N438" s="18">
        <f t="shared" si="36"/>
        <v>126000</v>
      </c>
      <c r="O438" s="18">
        <f>VLOOKUP(B438,'[3]Tranche 1 2024 Actuals'!$B$7:$R$521,17,FALSE)</f>
        <v>59400</v>
      </c>
      <c r="P438" s="18">
        <f>VLOOKUP(B438,'[3]Tranche 2 2024 Actuals'!$B$7:$T$486,19,FALSE)</f>
        <v>59400</v>
      </c>
      <c r="Q438" s="18">
        <f t="shared" si="39"/>
        <v>7200</v>
      </c>
      <c r="R438" s="18">
        <f>VLOOKUP(B438,'[2]ECCE Trnch 1 Master List'!B$3:T$679,19,FALSE)</f>
        <v>0</v>
      </c>
      <c r="S438" s="19">
        <f t="shared" si="37"/>
        <v>7200</v>
      </c>
      <c r="T438" s="69">
        <f t="shared" si="35"/>
        <v>7200</v>
      </c>
      <c r="U438" s="20" t="s">
        <v>31</v>
      </c>
    </row>
    <row r="439" spans="1:21" x14ac:dyDescent="0.25">
      <c r="A439" s="13">
        <v>437</v>
      </c>
      <c r="B439" s="63" t="s">
        <v>1786</v>
      </c>
      <c r="C439" s="26" t="s">
        <v>1787</v>
      </c>
      <c r="D439" s="26" t="s">
        <v>23</v>
      </c>
      <c r="E439" s="26" t="s">
        <v>34</v>
      </c>
      <c r="F439" s="27" t="s">
        <v>1788</v>
      </c>
      <c r="G439" s="28" t="s">
        <v>1789</v>
      </c>
      <c r="H439" s="28" t="s">
        <v>1633</v>
      </c>
      <c r="I439" s="29" t="s">
        <v>28</v>
      </c>
      <c r="J439" s="26" t="s">
        <v>1634</v>
      </c>
      <c r="K439" s="26" t="s">
        <v>1790</v>
      </c>
      <c r="L439" s="18">
        <f>VLOOKUP(B439,'[3]Enrolment Data 2024'!$B$13:$I$636,8,FALSE)</f>
        <v>13</v>
      </c>
      <c r="M439" s="18">
        <v>9000</v>
      </c>
      <c r="N439" s="18">
        <f t="shared" si="36"/>
        <v>117000</v>
      </c>
      <c r="O439" s="18">
        <f>VLOOKUP(B439,'[3]Tranche 1 2024 Actuals'!$B$7:$R$521,17,FALSE)</f>
        <v>27000</v>
      </c>
      <c r="P439" s="18"/>
      <c r="Q439" s="18">
        <f t="shared" si="39"/>
        <v>90000</v>
      </c>
      <c r="R439" s="18">
        <f>VLOOKUP(B439,'[2]ECCE Trnch 1 Master List'!B$3:T$679,19,FALSE)</f>
        <v>0</v>
      </c>
      <c r="S439" s="19">
        <f t="shared" si="37"/>
        <v>90000</v>
      </c>
      <c r="T439" s="69">
        <f t="shared" si="35"/>
        <v>90000</v>
      </c>
      <c r="U439" s="20" t="s">
        <v>31</v>
      </c>
    </row>
    <row r="440" spans="1:21" x14ac:dyDescent="0.25">
      <c r="A440" s="21">
        <v>438</v>
      </c>
      <c r="B440" s="62" t="s">
        <v>1791</v>
      </c>
      <c r="C440" s="22" t="s">
        <v>1792</v>
      </c>
      <c r="D440" s="22" t="s">
        <v>23</v>
      </c>
      <c r="E440" s="22" t="s">
        <v>34</v>
      </c>
      <c r="F440" s="35" t="s">
        <v>1690</v>
      </c>
      <c r="G440" s="24" t="s">
        <v>1793</v>
      </c>
      <c r="H440" s="24" t="s">
        <v>1633</v>
      </c>
      <c r="I440" s="25" t="s">
        <v>28</v>
      </c>
      <c r="J440" s="22" t="s">
        <v>1634</v>
      </c>
      <c r="K440" s="36" t="s">
        <v>1692</v>
      </c>
      <c r="L440" s="18">
        <f>VLOOKUP(B440,'[3]Enrolment Data 2024'!$B$13:$I$636,8,FALSE)</f>
        <v>7</v>
      </c>
      <c r="M440" s="18">
        <v>9000</v>
      </c>
      <c r="N440" s="18">
        <f t="shared" si="36"/>
        <v>63000</v>
      </c>
      <c r="O440" s="18">
        <f>VLOOKUP(B440,'[3]Tranche 1 2024 Actuals'!$B$7:$R$521,17,FALSE)</f>
        <v>27000</v>
      </c>
      <c r="P440" s="18">
        <f>VLOOKUP(B440,'[3]Tranche 2 2024 Actuals'!$B$7:$T$486,19,FALSE)</f>
        <v>27000</v>
      </c>
      <c r="Q440" s="18">
        <f t="shared" si="39"/>
        <v>9000</v>
      </c>
      <c r="R440" s="18"/>
      <c r="S440" s="19">
        <f t="shared" si="37"/>
        <v>9000</v>
      </c>
      <c r="T440" s="69">
        <f t="shared" si="35"/>
        <v>9000</v>
      </c>
      <c r="U440" s="20" t="s">
        <v>31</v>
      </c>
    </row>
    <row r="441" spans="1:21" x14ac:dyDescent="0.25">
      <c r="A441" s="13">
        <v>439</v>
      </c>
      <c r="B441" s="62" t="s">
        <v>1794</v>
      </c>
      <c r="C441" s="22" t="s">
        <v>1795</v>
      </c>
      <c r="D441" s="22" t="s">
        <v>23</v>
      </c>
      <c r="E441" s="22" t="s">
        <v>24</v>
      </c>
      <c r="F441" s="23" t="s">
        <v>1690</v>
      </c>
      <c r="G441" s="24" t="s">
        <v>1793</v>
      </c>
      <c r="H441" s="24" t="s">
        <v>1633</v>
      </c>
      <c r="I441" s="25" t="s">
        <v>28</v>
      </c>
      <c r="J441" s="22" t="s">
        <v>1634</v>
      </c>
      <c r="K441" s="22" t="s">
        <v>1692</v>
      </c>
      <c r="L441" s="18">
        <f>VLOOKUP(B441,'[3]Enrolment Data 2024'!$B$13:$I$636,8,FALSE)</f>
        <v>18</v>
      </c>
      <c r="M441" s="18">
        <v>9000</v>
      </c>
      <c r="N441" s="18">
        <f t="shared" si="36"/>
        <v>162000</v>
      </c>
      <c r="O441" s="18">
        <f>VLOOKUP(B441,'[3]Tranche 1 2024 Actuals'!$B$7:$R$521,17,FALSE)</f>
        <v>24300</v>
      </c>
      <c r="P441" s="18">
        <f>VLOOKUP(B441,'[3]Tranche 2 2024 Actuals'!$B$7:$T$486,19,FALSE)</f>
        <v>24300</v>
      </c>
      <c r="Q441" s="18">
        <f t="shared" si="39"/>
        <v>113400</v>
      </c>
      <c r="R441" s="18">
        <f>VLOOKUP(B441,'[2]ECCE Trnch 1 Master List'!B$3:T$679,19,FALSE)</f>
        <v>0</v>
      </c>
      <c r="S441" s="19">
        <f t="shared" si="37"/>
        <v>113400</v>
      </c>
      <c r="T441" s="69">
        <f t="shared" si="35"/>
        <v>113400</v>
      </c>
      <c r="U441" s="20" t="s">
        <v>31</v>
      </c>
    </row>
    <row r="442" spans="1:21" x14ac:dyDescent="0.25">
      <c r="A442" s="21">
        <v>440</v>
      </c>
      <c r="B442" s="62" t="s">
        <v>1796</v>
      </c>
      <c r="C442" s="22" t="s">
        <v>1797</v>
      </c>
      <c r="D442" s="22" t="s">
        <v>23</v>
      </c>
      <c r="E442" s="22" t="s">
        <v>34</v>
      </c>
      <c r="F442" s="23" t="s">
        <v>1798</v>
      </c>
      <c r="G442" s="24" t="s">
        <v>1799</v>
      </c>
      <c r="H442" s="24" t="s">
        <v>1633</v>
      </c>
      <c r="I442" s="25" t="s">
        <v>28</v>
      </c>
      <c r="J442" s="22" t="s">
        <v>1634</v>
      </c>
      <c r="K442" s="22" t="s">
        <v>1800</v>
      </c>
      <c r="L442" s="18">
        <f>VLOOKUP(B442,'[3]Enrolment Data 2024'!$B$13:$I$636,8,FALSE)</f>
        <v>14</v>
      </c>
      <c r="M442" s="18">
        <v>9000</v>
      </c>
      <c r="N442" s="18">
        <f t="shared" si="36"/>
        <v>126000</v>
      </c>
      <c r="O442" s="18">
        <f>VLOOKUP(B442,'[3]Tranche 1 2024 Actuals'!$B$7:$R$521,17,FALSE)</f>
        <v>48600</v>
      </c>
      <c r="P442" s="18"/>
      <c r="Q442" s="18">
        <f t="shared" si="39"/>
        <v>77400</v>
      </c>
      <c r="R442" s="18">
        <f>VLOOKUP(B442,'[2]ECCE Trnch 1 Master List'!B$3:T$679,19,FALSE)</f>
        <v>0</v>
      </c>
      <c r="S442" s="19">
        <f t="shared" si="37"/>
        <v>77400</v>
      </c>
      <c r="T442" s="69">
        <f t="shared" si="35"/>
        <v>77400</v>
      </c>
      <c r="U442" s="20" t="s">
        <v>31</v>
      </c>
    </row>
    <row r="443" spans="1:21" x14ac:dyDescent="0.25">
      <c r="A443" s="13">
        <v>441</v>
      </c>
      <c r="B443" s="63" t="s">
        <v>1801</v>
      </c>
      <c r="C443" s="26" t="s">
        <v>1802</v>
      </c>
      <c r="D443" s="26" t="s">
        <v>23</v>
      </c>
      <c r="E443" s="26" t="s">
        <v>24</v>
      </c>
      <c r="F443" s="27" t="s">
        <v>1676</v>
      </c>
      <c r="G443" s="28" t="s">
        <v>1219</v>
      </c>
      <c r="H443" s="28" t="s">
        <v>1633</v>
      </c>
      <c r="I443" s="29" t="s">
        <v>28</v>
      </c>
      <c r="J443" s="26" t="s">
        <v>1634</v>
      </c>
      <c r="K443" s="26" t="s">
        <v>1677</v>
      </c>
      <c r="L443" s="18">
        <f>VLOOKUP(B443,'[3]Enrolment Data 2024'!$B$13:$I$636,8,FALSE)</f>
        <v>18</v>
      </c>
      <c r="M443" s="18">
        <v>9000</v>
      </c>
      <c r="N443" s="18">
        <f t="shared" si="36"/>
        <v>162000</v>
      </c>
      <c r="O443" s="18">
        <f>VLOOKUP(B443,'[3]Tranche 1 2024 Actuals'!$B$7:$R$521,17,FALSE)</f>
        <v>40500</v>
      </c>
      <c r="P443" s="18">
        <f>VLOOKUP(B443,'[3]Tranche 2 2024 Actuals'!$B$7:$T$486,19,FALSE)</f>
        <v>40500</v>
      </c>
      <c r="Q443" s="18">
        <f t="shared" si="39"/>
        <v>81000</v>
      </c>
      <c r="R443" s="18"/>
      <c r="S443" s="19">
        <f t="shared" si="37"/>
        <v>81000</v>
      </c>
      <c r="T443" s="69">
        <f t="shared" si="35"/>
        <v>81000</v>
      </c>
      <c r="U443" s="20" t="s">
        <v>31</v>
      </c>
    </row>
    <row r="444" spans="1:21" x14ac:dyDescent="0.25">
      <c r="A444" s="21">
        <v>442</v>
      </c>
      <c r="B444" s="63" t="s">
        <v>1803</v>
      </c>
      <c r="C444" s="26" t="s">
        <v>1804</v>
      </c>
      <c r="D444" s="26" t="s">
        <v>23</v>
      </c>
      <c r="E444" s="26" t="s">
        <v>24</v>
      </c>
      <c r="F444" s="27" t="s">
        <v>1805</v>
      </c>
      <c r="G444" s="28" t="s">
        <v>1806</v>
      </c>
      <c r="H444" s="28" t="s">
        <v>1633</v>
      </c>
      <c r="I444" s="29" t="s">
        <v>28</v>
      </c>
      <c r="J444" s="26" t="s">
        <v>1634</v>
      </c>
      <c r="K444" s="26" t="s">
        <v>1807</v>
      </c>
      <c r="L444" s="18">
        <f>VLOOKUP(B444,'[3]Enrolment Data 2024'!$B$13:$I$636,8,FALSE)</f>
        <v>10</v>
      </c>
      <c r="M444" s="18">
        <v>9000</v>
      </c>
      <c r="N444" s="18">
        <f t="shared" si="36"/>
        <v>90000</v>
      </c>
      <c r="O444" s="18">
        <f>VLOOKUP(B444,'[3]Tranche 1 2024 Actuals'!$B$7:$R$521,17,FALSE)</f>
        <v>32400</v>
      </c>
      <c r="P444" s="18">
        <f>VLOOKUP(B444,'[3]Tranche 2 2024 Actuals'!$B$7:$T$486,19,FALSE)</f>
        <v>32400</v>
      </c>
      <c r="Q444" s="18">
        <f t="shared" si="39"/>
        <v>25200</v>
      </c>
      <c r="R444" s="18">
        <f>VLOOKUP(B444,'[2]ECCE Trnch 1 Master List'!B$3:T$679,19,FALSE)</f>
        <v>0</v>
      </c>
      <c r="S444" s="19">
        <f t="shared" si="37"/>
        <v>25200</v>
      </c>
      <c r="T444" s="69">
        <f t="shared" si="35"/>
        <v>25200</v>
      </c>
      <c r="U444" s="20" t="s">
        <v>31</v>
      </c>
    </row>
    <row r="445" spans="1:21" x14ac:dyDescent="0.25">
      <c r="A445" s="13">
        <v>443</v>
      </c>
      <c r="B445" s="63" t="s">
        <v>1808</v>
      </c>
      <c r="C445" s="26" t="s">
        <v>1809</v>
      </c>
      <c r="D445" s="26" t="s">
        <v>23</v>
      </c>
      <c r="E445" s="26" t="s">
        <v>34</v>
      </c>
      <c r="F445" s="27" t="s">
        <v>1810</v>
      </c>
      <c r="G445" s="28" t="s">
        <v>1809</v>
      </c>
      <c r="H445" s="28" t="s">
        <v>1633</v>
      </c>
      <c r="I445" s="29" t="s">
        <v>28</v>
      </c>
      <c r="J445" s="26" t="s">
        <v>1634</v>
      </c>
      <c r="K445" s="26" t="s">
        <v>1811</v>
      </c>
      <c r="L445" s="18">
        <f>VLOOKUP(B445,'[3]Enrolment Data 2024'!$B$13:$I$636,8,FALSE)</f>
        <v>17</v>
      </c>
      <c r="M445" s="18">
        <v>9000</v>
      </c>
      <c r="N445" s="18">
        <f t="shared" si="36"/>
        <v>153000</v>
      </c>
      <c r="O445" s="18">
        <f>VLOOKUP(B445,'[3]Tranche 1 2024 Actuals'!$B$7:$R$521,17,FALSE)</f>
        <v>24300</v>
      </c>
      <c r="P445" s="18">
        <f>VLOOKUP(B445,'[3]Tranche 2 2024 Actuals'!$B$7:$T$486,19,FALSE)</f>
        <v>24300</v>
      </c>
      <c r="Q445" s="18">
        <f t="shared" si="39"/>
        <v>104400</v>
      </c>
      <c r="R445" s="18"/>
      <c r="S445" s="19">
        <f t="shared" si="37"/>
        <v>104400</v>
      </c>
      <c r="T445" s="69">
        <f t="shared" si="35"/>
        <v>104400</v>
      </c>
      <c r="U445" s="20" t="s">
        <v>31</v>
      </c>
    </row>
    <row r="446" spans="1:21" x14ac:dyDescent="0.25">
      <c r="A446" s="21">
        <v>444</v>
      </c>
      <c r="B446" s="63" t="s">
        <v>1812</v>
      </c>
      <c r="C446" s="26" t="s">
        <v>1813</v>
      </c>
      <c r="D446" s="26" t="s">
        <v>23</v>
      </c>
      <c r="E446" s="26" t="s">
        <v>24</v>
      </c>
      <c r="F446" s="27" t="s">
        <v>1814</v>
      </c>
      <c r="G446" s="28" t="s">
        <v>1815</v>
      </c>
      <c r="H446" s="28" t="s">
        <v>1633</v>
      </c>
      <c r="I446" s="29" t="s">
        <v>28</v>
      </c>
      <c r="J446" s="26" t="s">
        <v>1634</v>
      </c>
      <c r="K446" s="26" t="s">
        <v>1816</v>
      </c>
      <c r="L446" s="18">
        <f>VLOOKUP(B446,'[3]Enrolment Data 2024'!$B$13:$I$636,8,FALSE)</f>
        <v>16</v>
      </c>
      <c r="M446" s="18">
        <v>9000</v>
      </c>
      <c r="N446" s="18">
        <f t="shared" si="36"/>
        <v>144000</v>
      </c>
      <c r="O446" s="18">
        <f>VLOOKUP(B446,'[3]Tranche 1 2024 Actuals'!$B$7:$R$521,17,FALSE)</f>
        <v>45900</v>
      </c>
      <c r="P446" s="18"/>
      <c r="Q446" s="18">
        <f>N446-O446-P446</f>
        <v>98100</v>
      </c>
      <c r="R446" s="18">
        <f>VLOOKUP(B446,'[2]ECCE Trnch 1 Master List'!B$3:T$679,19,FALSE)</f>
        <v>0</v>
      </c>
      <c r="S446" s="19">
        <f t="shared" si="37"/>
        <v>98100</v>
      </c>
      <c r="T446" s="69">
        <f t="shared" si="35"/>
        <v>98100</v>
      </c>
      <c r="U446" s="20" t="s">
        <v>31</v>
      </c>
    </row>
    <row r="447" spans="1:21" x14ac:dyDescent="0.25">
      <c r="A447" s="13">
        <v>445</v>
      </c>
      <c r="B447" s="63" t="s">
        <v>1817</v>
      </c>
      <c r="C447" s="26" t="s">
        <v>1818</v>
      </c>
      <c r="D447" s="26" t="s">
        <v>23</v>
      </c>
      <c r="E447" s="26" t="s">
        <v>24</v>
      </c>
      <c r="F447" s="27" t="s">
        <v>1819</v>
      </c>
      <c r="G447" s="28" t="s">
        <v>1820</v>
      </c>
      <c r="H447" s="28" t="s">
        <v>1633</v>
      </c>
      <c r="I447" s="29" t="s">
        <v>28</v>
      </c>
      <c r="J447" s="26" t="s">
        <v>1634</v>
      </c>
      <c r="K447" s="26" t="s">
        <v>1821</v>
      </c>
      <c r="L447" s="18">
        <f>VLOOKUP(B447,'[3]Enrolment Data 2024'!$B$13:$I$636,8,FALSE)</f>
        <v>18</v>
      </c>
      <c r="M447" s="18">
        <v>9000</v>
      </c>
      <c r="N447" s="18">
        <f t="shared" si="36"/>
        <v>162000</v>
      </c>
      <c r="O447" s="18"/>
      <c r="P447" s="18"/>
      <c r="Q447" s="18">
        <f>N447-O447-P447</f>
        <v>162000</v>
      </c>
      <c r="R447" s="18">
        <f>VLOOKUP(B447,'[2]ECCE Trnch 1 Master List'!B$3:T$679,19,FALSE)</f>
        <v>0</v>
      </c>
      <c r="S447" s="19">
        <f t="shared" si="37"/>
        <v>162000</v>
      </c>
      <c r="T447" s="69">
        <f t="shared" si="35"/>
        <v>162000</v>
      </c>
      <c r="U447" s="20" t="s">
        <v>31</v>
      </c>
    </row>
    <row r="448" spans="1:21" x14ac:dyDescent="0.25">
      <c r="A448" s="21">
        <v>446</v>
      </c>
      <c r="B448" s="63" t="s">
        <v>1822</v>
      </c>
      <c r="C448" s="26" t="s">
        <v>1823</v>
      </c>
      <c r="D448" s="26" t="s">
        <v>23</v>
      </c>
      <c r="E448" s="26" t="s">
        <v>34</v>
      </c>
      <c r="F448" s="27" t="s">
        <v>1654</v>
      </c>
      <c r="G448" s="28" t="s">
        <v>1655</v>
      </c>
      <c r="H448" s="28" t="s">
        <v>1633</v>
      </c>
      <c r="I448" s="29" t="s">
        <v>28</v>
      </c>
      <c r="J448" s="26" t="s">
        <v>1634</v>
      </c>
      <c r="K448" s="26" t="s">
        <v>1656</v>
      </c>
      <c r="L448" s="18">
        <f>VLOOKUP(B448,'[3]Enrolment Data 2024'!$B$13:$I$636,8,FALSE)</f>
        <v>49</v>
      </c>
      <c r="M448" s="18">
        <v>9000</v>
      </c>
      <c r="N448" s="18">
        <f t="shared" si="36"/>
        <v>441000</v>
      </c>
      <c r="O448" s="18">
        <f>VLOOKUP(B448,'[3]Tranche 1 2024 Actuals'!$B$7:$R$521,17,FALSE)</f>
        <v>89100</v>
      </c>
      <c r="P448" s="18">
        <f>VLOOKUP(B448,'[3]Tranche 2 2024 Actuals'!$B$7:$T$486,19,FALSE)</f>
        <v>89100</v>
      </c>
      <c r="Q448" s="18">
        <f t="shared" ref="Q448:Q473" si="40">N448-O448-P448</f>
        <v>262800</v>
      </c>
      <c r="R448" s="18">
        <f>VLOOKUP(B448,'[2]ECCE Trnch 1 Master List'!B$3:T$679,19,FALSE)</f>
        <v>0</v>
      </c>
      <c r="S448" s="19">
        <f t="shared" si="37"/>
        <v>262800</v>
      </c>
      <c r="T448" s="69">
        <f t="shared" si="35"/>
        <v>262800</v>
      </c>
      <c r="U448" s="20" t="s">
        <v>31</v>
      </c>
    </row>
    <row r="449" spans="1:21" x14ac:dyDescent="0.25">
      <c r="A449" s="13">
        <v>447</v>
      </c>
      <c r="B449" s="63" t="s">
        <v>1824</v>
      </c>
      <c r="C449" s="26" t="s">
        <v>1825</v>
      </c>
      <c r="D449" s="26" t="s">
        <v>23</v>
      </c>
      <c r="E449" s="26" t="s">
        <v>34</v>
      </c>
      <c r="F449" s="27" t="s">
        <v>1826</v>
      </c>
      <c r="G449" s="28" t="s">
        <v>1825</v>
      </c>
      <c r="H449" s="28" t="s">
        <v>1633</v>
      </c>
      <c r="I449" s="29" t="s">
        <v>28</v>
      </c>
      <c r="J449" s="26" t="s">
        <v>1634</v>
      </c>
      <c r="K449" s="26" t="s">
        <v>1827</v>
      </c>
      <c r="L449" s="18">
        <f>VLOOKUP(B449,'[3]Enrolment Data 2024'!$B$13:$I$636,8,FALSE)</f>
        <v>17</v>
      </c>
      <c r="M449" s="18">
        <v>9000</v>
      </c>
      <c r="N449" s="18">
        <f t="shared" si="36"/>
        <v>153000</v>
      </c>
      <c r="O449" s="18">
        <f>VLOOKUP(B449,'[3]Tranche 1 2024 Actuals'!$B$7:$R$521,17,FALSE)</f>
        <v>45900</v>
      </c>
      <c r="P449" s="18"/>
      <c r="Q449" s="18">
        <f t="shared" si="40"/>
        <v>107100</v>
      </c>
      <c r="R449" s="18">
        <f>VLOOKUP(B449,'[2]ECCE Trnch 1 Master List'!B$3:T$679,19,FALSE)</f>
        <v>0</v>
      </c>
      <c r="S449" s="19">
        <f t="shared" si="37"/>
        <v>107100</v>
      </c>
      <c r="T449" s="69">
        <f t="shared" si="35"/>
        <v>107100</v>
      </c>
      <c r="U449" s="20" t="s">
        <v>31</v>
      </c>
    </row>
    <row r="450" spans="1:21" x14ac:dyDescent="0.25">
      <c r="A450" s="21">
        <v>448</v>
      </c>
      <c r="B450" s="63" t="s">
        <v>1828</v>
      </c>
      <c r="C450" s="26" t="s">
        <v>1829</v>
      </c>
      <c r="D450" s="26" t="s">
        <v>23</v>
      </c>
      <c r="E450" s="26" t="s">
        <v>34</v>
      </c>
      <c r="F450" s="27" t="s">
        <v>1830</v>
      </c>
      <c r="G450" s="28" t="s">
        <v>1829</v>
      </c>
      <c r="H450" s="28" t="s">
        <v>1633</v>
      </c>
      <c r="I450" s="29" t="s">
        <v>28</v>
      </c>
      <c r="J450" s="26" t="s">
        <v>1634</v>
      </c>
      <c r="K450" s="26" t="s">
        <v>1831</v>
      </c>
      <c r="L450" s="18">
        <f>VLOOKUP(B450,'[3]Enrolment Data 2024'!$B$13:$I$636,8,FALSE)</f>
        <v>23</v>
      </c>
      <c r="M450" s="18">
        <v>9000</v>
      </c>
      <c r="N450" s="18">
        <f t="shared" si="36"/>
        <v>207000</v>
      </c>
      <c r="O450" s="18">
        <f>VLOOKUP(B450,'[3]Tranche 1 2024 Actuals'!$B$7:$R$521,17,FALSE)</f>
        <v>81000</v>
      </c>
      <c r="P450" s="18">
        <f>VLOOKUP(B450,'[3]Tranche 2 2024 Actuals'!$B$7:$T$486,19,FALSE)</f>
        <v>81000</v>
      </c>
      <c r="Q450" s="18">
        <f t="shared" si="40"/>
        <v>45000</v>
      </c>
      <c r="R450" s="18">
        <f>VLOOKUP(B450,'[2]ECCE Trnch 1 Master List'!B$3:T$679,19,FALSE)</f>
        <v>0</v>
      </c>
      <c r="S450" s="19">
        <f t="shared" si="37"/>
        <v>45000</v>
      </c>
      <c r="T450" s="69">
        <f t="shared" si="35"/>
        <v>45000</v>
      </c>
      <c r="U450" s="20" t="s">
        <v>31</v>
      </c>
    </row>
    <row r="451" spans="1:21" x14ac:dyDescent="0.25">
      <c r="A451" s="13">
        <v>449</v>
      </c>
      <c r="B451" s="62" t="s">
        <v>1832</v>
      </c>
      <c r="C451" s="22" t="s">
        <v>1833</v>
      </c>
      <c r="D451" s="22" t="s">
        <v>23</v>
      </c>
      <c r="E451" s="22" t="s">
        <v>24</v>
      </c>
      <c r="F451" s="35" t="s">
        <v>1834</v>
      </c>
      <c r="G451" s="24" t="s">
        <v>1835</v>
      </c>
      <c r="H451" s="24" t="s">
        <v>1633</v>
      </c>
      <c r="I451" s="25" t="s">
        <v>28</v>
      </c>
      <c r="J451" s="22" t="s">
        <v>1634</v>
      </c>
      <c r="K451" s="22" t="s">
        <v>1836</v>
      </c>
      <c r="L451" s="18">
        <f>VLOOKUP(B451,'[3]Enrolment Data 2024'!$B$13:$I$636,8,FALSE)</f>
        <v>23</v>
      </c>
      <c r="M451" s="18">
        <v>9000</v>
      </c>
      <c r="N451" s="18">
        <f t="shared" si="36"/>
        <v>207000</v>
      </c>
      <c r="O451" s="18">
        <f>VLOOKUP(B451,'[3]Tranche 1 2024 Actuals'!$B$7:$R$521,17,FALSE)</f>
        <v>67500</v>
      </c>
      <c r="P451" s="18">
        <f>VLOOKUP(B451,'[3]Tranche 2 2024 Actuals'!$B$7:$T$486,19,FALSE)</f>
        <v>67500</v>
      </c>
      <c r="Q451" s="18">
        <f t="shared" si="40"/>
        <v>72000</v>
      </c>
      <c r="R451" s="18"/>
      <c r="S451" s="19">
        <f t="shared" si="37"/>
        <v>72000</v>
      </c>
      <c r="T451" s="69">
        <f t="shared" ref="T451:T514" si="41">IF(S451&gt;=0,S451,0)</f>
        <v>72000</v>
      </c>
      <c r="U451" s="20" t="s">
        <v>31</v>
      </c>
    </row>
    <row r="452" spans="1:21" x14ac:dyDescent="0.25">
      <c r="A452" s="21">
        <v>450</v>
      </c>
      <c r="B452" s="63" t="s">
        <v>1837</v>
      </c>
      <c r="C452" s="26" t="s">
        <v>1838</v>
      </c>
      <c r="D452" s="26" t="s">
        <v>23</v>
      </c>
      <c r="E452" s="26" t="s">
        <v>34</v>
      </c>
      <c r="F452" s="27" t="s">
        <v>1839</v>
      </c>
      <c r="G452" s="28" t="s">
        <v>1840</v>
      </c>
      <c r="H452" s="28" t="s">
        <v>1633</v>
      </c>
      <c r="I452" s="29" t="s">
        <v>28</v>
      </c>
      <c r="J452" s="26" t="s">
        <v>1634</v>
      </c>
      <c r="K452" s="26" t="s">
        <v>1841</v>
      </c>
      <c r="L452" s="18">
        <f>VLOOKUP(B452,'[3]Enrolment Data 2024'!$B$13:$I$636,8,FALSE)</f>
        <v>4</v>
      </c>
      <c r="M452" s="18">
        <v>9000</v>
      </c>
      <c r="N452" s="18">
        <f t="shared" ref="N452:N515" si="42">L452*M452</f>
        <v>36000</v>
      </c>
      <c r="O452" s="18">
        <f>VLOOKUP(B452,'[3]Tranche 1 2024 Actuals'!$B$7:$R$521,17,FALSE)</f>
        <v>18900</v>
      </c>
      <c r="P452" s="18"/>
      <c r="Q452" s="18">
        <f t="shared" si="40"/>
        <v>17100</v>
      </c>
      <c r="R452" s="18">
        <f>VLOOKUP(B452,'[2]ECCE Trnch 1 Master List'!B$3:T$679,19,FALSE)</f>
        <v>0</v>
      </c>
      <c r="S452" s="19">
        <f t="shared" ref="S452:S515" si="43">Q452-R452</f>
        <v>17100</v>
      </c>
      <c r="T452" s="69">
        <f t="shared" si="41"/>
        <v>17100</v>
      </c>
      <c r="U452" s="20" t="s">
        <v>31</v>
      </c>
    </row>
    <row r="453" spans="1:21" x14ac:dyDescent="0.25">
      <c r="A453" s="13">
        <v>451</v>
      </c>
      <c r="B453" s="63" t="s">
        <v>1842</v>
      </c>
      <c r="C453" s="26" t="s">
        <v>1843</v>
      </c>
      <c r="D453" s="26" t="s">
        <v>23</v>
      </c>
      <c r="E453" s="26" t="s">
        <v>24</v>
      </c>
      <c r="F453" s="23" t="s">
        <v>1844</v>
      </c>
      <c r="G453" s="24" t="s">
        <v>1845</v>
      </c>
      <c r="H453" s="24" t="s">
        <v>1633</v>
      </c>
      <c r="I453" s="25" t="s">
        <v>28</v>
      </c>
      <c r="J453" s="22" t="s">
        <v>1634</v>
      </c>
      <c r="K453" s="22" t="s">
        <v>1846</v>
      </c>
      <c r="L453" s="18">
        <f>VLOOKUP(B453,'[3]Enrolment Data 2024'!$B$13:$I$636,8,FALSE)</f>
        <v>14</v>
      </c>
      <c r="M453" s="18">
        <v>9000</v>
      </c>
      <c r="N453" s="18">
        <f t="shared" si="42"/>
        <v>126000</v>
      </c>
      <c r="O453" s="18">
        <f>VLOOKUP(B453,'[3]Tranche 1 2024 Actuals'!$B$7:$R$521,17,FALSE)</f>
        <v>24300</v>
      </c>
      <c r="P453" s="18"/>
      <c r="Q453" s="18">
        <f t="shared" si="40"/>
        <v>101700</v>
      </c>
      <c r="R453" s="18"/>
      <c r="S453" s="19">
        <f t="shared" si="43"/>
        <v>101700</v>
      </c>
      <c r="T453" s="69">
        <f t="shared" si="41"/>
        <v>101700</v>
      </c>
      <c r="U453" s="20" t="s">
        <v>31</v>
      </c>
    </row>
    <row r="454" spans="1:21" x14ac:dyDescent="0.25">
      <c r="A454" s="21">
        <v>452</v>
      </c>
      <c r="B454" s="63" t="s">
        <v>1847</v>
      </c>
      <c r="C454" s="26" t="s">
        <v>1848</v>
      </c>
      <c r="D454" s="26" t="s">
        <v>23</v>
      </c>
      <c r="E454" s="26" t="s">
        <v>34</v>
      </c>
      <c r="F454" s="27" t="s">
        <v>1849</v>
      </c>
      <c r="G454" s="28" t="s">
        <v>1850</v>
      </c>
      <c r="H454" s="28" t="s">
        <v>1633</v>
      </c>
      <c r="I454" s="29" t="s">
        <v>28</v>
      </c>
      <c r="J454" s="26" t="s">
        <v>1634</v>
      </c>
      <c r="K454" s="26" t="s">
        <v>1851</v>
      </c>
      <c r="L454" s="18">
        <f>VLOOKUP(B454,'[3]Enrolment Data 2024'!$B$13:$I$636,8,FALSE)</f>
        <v>29</v>
      </c>
      <c r="M454" s="18">
        <v>9000</v>
      </c>
      <c r="N454" s="18">
        <f t="shared" si="42"/>
        <v>261000</v>
      </c>
      <c r="O454" s="18"/>
      <c r="P454" s="18">
        <f>VLOOKUP(B454,'[3]Tranche 2 2024 Actuals'!$B$7:$T$486,19,FALSE)</f>
        <v>129600</v>
      </c>
      <c r="Q454" s="18">
        <f t="shared" si="40"/>
        <v>131400</v>
      </c>
      <c r="R454" s="18"/>
      <c r="S454" s="19">
        <f t="shared" si="43"/>
        <v>131400</v>
      </c>
      <c r="T454" s="69">
        <f t="shared" si="41"/>
        <v>131400</v>
      </c>
      <c r="U454" s="20" t="s">
        <v>31</v>
      </c>
    </row>
    <row r="455" spans="1:21" x14ac:dyDescent="0.25">
      <c r="A455" s="13">
        <v>453</v>
      </c>
      <c r="B455" s="63" t="s">
        <v>1852</v>
      </c>
      <c r="C455" s="26" t="s">
        <v>1853</v>
      </c>
      <c r="D455" s="26" t="s">
        <v>23</v>
      </c>
      <c r="E455" s="26" t="s">
        <v>24</v>
      </c>
      <c r="F455" s="27" t="s">
        <v>1649</v>
      </c>
      <c r="G455" s="28" t="s">
        <v>1650</v>
      </c>
      <c r="H455" s="28" t="s">
        <v>1633</v>
      </c>
      <c r="I455" s="29" t="s">
        <v>28</v>
      </c>
      <c r="J455" s="26" t="s">
        <v>1634</v>
      </c>
      <c r="K455" s="26" t="s">
        <v>1651</v>
      </c>
      <c r="L455" s="18">
        <f>VLOOKUP(B455,'[3]Enrolment Data 2024'!$B$13:$I$636,8,FALSE)</f>
        <v>9</v>
      </c>
      <c r="M455" s="18">
        <v>9000</v>
      </c>
      <c r="N455" s="18">
        <f t="shared" si="42"/>
        <v>81000</v>
      </c>
      <c r="O455" s="18">
        <f>VLOOKUP(B455,'[3]Tranche 1 2024 Actuals'!$B$7:$R$521,17,FALSE)</f>
        <v>27000</v>
      </c>
      <c r="P455" s="18"/>
      <c r="Q455" s="18">
        <f t="shared" si="40"/>
        <v>54000</v>
      </c>
      <c r="R455" s="18"/>
      <c r="S455" s="19">
        <f t="shared" si="43"/>
        <v>54000</v>
      </c>
      <c r="T455" s="69">
        <f t="shared" si="41"/>
        <v>54000</v>
      </c>
      <c r="U455" s="20" t="s">
        <v>31</v>
      </c>
    </row>
    <row r="456" spans="1:21" x14ac:dyDescent="0.25">
      <c r="A456" s="21">
        <v>454</v>
      </c>
      <c r="B456" s="63" t="s">
        <v>1854</v>
      </c>
      <c r="C456" s="26" t="s">
        <v>1855</v>
      </c>
      <c r="D456" s="26" t="s">
        <v>23</v>
      </c>
      <c r="E456" s="26" t="s">
        <v>34</v>
      </c>
      <c r="F456" s="27" t="s">
        <v>1805</v>
      </c>
      <c r="G456" s="28" t="s">
        <v>1806</v>
      </c>
      <c r="H456" s="28" t="s">
        <v>1633</v>
      </c>
      <c r="I456" s="29" t="s">
        <v>28</v>
      </c>
      <c r="J456" s="26" t="s">
        <v>1634</v>
      </c>
      <c r="K456" s="26" t="s">
        <v>1807</v>
      </c>
      <c r="L456" s="18">
        <f>VLOOKUP(B456,'[3]Enrolment Data 2024'!$B$13:$I$636,8,FALSE)</f>
        <v>17</v>
      </c>
      <c r="M456" s="18">
        <v>9000</v>
      </c>
      <c r="N456" s="18">
        <f t="shared" si="42"/>
        <v>153000</v>
      </c>
      <c r="O456" s="18">
        <f>VLOOKUP(B456,'[3]Tranche 1 2024 Actuals'!$B$7:$R$521,17,FALSE)</f>
        <v>29700</v>
      </c>
      <c r="P456" s="18">
        <f>VLOOKUP(B456,'[3]Tranche 2 2024 Actuals'!$B$7:$T$486,19,FALSE)</f>
        <v>29700</v>
      </c>
      <c r="Q456" s="18">
        <f t="shared" si="40"/>
        <v>93600</v>
      </c>
      <c r="R456" s="18"/>
      <c r="S456" s="19">
        <f t="shared" si="43"/>
        <v>93600</v>
      </c>
      <c r="T456" s="69">
        <f t="shared" si="41"/>
        <v>93600</v>
      </c>
      <c r="U456" s="20" t="s">
        <v>31</v>
      </c>
    </row>
    <row r="457" spans="1:21" x14ac:dyDescent="0.25">
      <c r="A457" s="13">
        <v>455</v>
      </c>
      <c r="B457" s="63" t="s">
        <v>1856</v>
      </c>
      <c r="C457" s="26" t="s">
        <v>1857</v>
      </c>
      <c r="D457" s="26" t="s">
        <v>23</v>
      </c>
      <c r="E457" s="26" t="s">
        <v>24</v>
      </c>
      <c r="F457" s="27" t="s">
        <v>1819</v>
      </c>
      <c r="G457" s="28" t="s">
        <v>1820</v>
      </c>
      <c r="H457" s="28" t="s">
        <v>1633</v>
      </c>
      <c r="I457" s="29" t="s">
        <v>28</v>
      </c>
      <c r="J457" s="26" t="s">
        <v>1634</v>
      </c>
      <c r="K457" s="26" t="s">
        <v>1821</v>
      </c>
      <c r="L457" s="18">
        <f>VLOOKUP(B457,'[3]Enrolment Data 2024'!$B$13:$I$636,8,FALSE)</f>
        <v>24</v>
      </c>
      <c r="M457" s="18">
        <v>9000</v>
      </c>
      <c r="N457" s="18">
        <f t="shared" si="42"/>
        <v>216000</v>
      </c>
      <c r="O457" s="18">
        <f>VLOOKUP(B457,'[3]Tranche 1 2024 Actuals'!$B$7:$R$521,17,FALSE)</f>
        <v>43200</v>
      </c>
      <c r="P457" s="18"/>
      <c r="Q457" s="18">
        <f t="shared" si="40"/>
        <v>172800</v>
      </c>
      <c r="R457" s="18"/>
      <c r="S457" s="19">
        <f t="shared" si="43"/>
        <v>172800</v>
      </c>
      <c r="T457" s="69">
        <f t="shared" si="41"/>
        <v>172800</v>
      </c>
      <c r="U457" s="20" t="s">
        <v>31</v>
      </c>
    </row>
    <row r="458" spans="1:21" x14ac:dyDescent="0.25">
      <c r="A458" s="21">
        <v>456</v>
      </c>
      <c r="B458" s="63" t="s">
        <v>1858</v>
      </c>
      <c r="C458" s="26" t="s">
        <v>1859</v>
      </c>
      <c r="D458" s="26" t="s">
        <v>23</v>
      </c>
      <c r="E458" s="26" t="s">
        <v>24</v>
      </c>
      <c r="F458" s="27" t="s">
        <v>1860</v>
      </c>
      <c r="G458" s="28" t="s">
        <v>1861</v>
      </c>
      <c r="H458" s="28" t="s">
        <v>1633</v>
      </c>
      <c r="I458" s="29" t="s">
        <v>28</v>
      </c>
      <c r="J458" s="26" t="s">
        <v>1634</v>
      </c>
      <c r="K458" s="26" t="s">
        <v>1862</v>
      </c>
      <c r="L458" s="18">
        <f>VLOOKUP(B458,'[3]Enrolment Data 2024'!$B$13:$I$636,8,FALSE)</f>
        <v>13</v>
      </c>
      <c r="M458" s="18">
        <v>9000</v>
      </c>
      <c r="N458" s="18">
        <f t="shared" si="42"/>
        <v>117000</v>
      </c>
      <c r="O458" s="18">
        <f>VLOOKUP(B458,'[3]Tranche 1 2024 Actuals'!$B$7:$R$521,17,FALSE)</f>
        <v>54000</v>
      </c>
      <c r="P458" s="18">
        <f>VLOOKUP(B458,'[3]Tranche 2 2024 Actuals'!$B$7:$T$486,19,FALSE)</f>
        <v>54000</v>
      </c>
      <c r="Q458" s="18">
        <f t="shared" si="40"/>
        <v>9000</v>
      </c>
      <c r="R458" s="18"/>
      <c r="S458" s="19">
        <f t="shared" si="43"/>
        <v>9000</v>
      </c>
      <c r="T458" s="69">
        <f t="shared" si="41"/>
        <v>9000</v>
      </c>
      <c r="U458" s="20" t="s">
        <v>31</v>
      </c>
    </row>
    <row r="459" spans="1:21" x14ac:dyDescent="0.25">
      <c r="A459" s="13">
        <v>457</v>
      </c>
      <c r="B459" s="62" t="s">
        <v>1863</v>
      </c>
      <c r="C459" s="22" t="s">
        <v>1864</v>
      </c>
      <c r="D459" s="22" t="s">
        <v>23</v>
      </c>
      <c r="E459" s="22" t="s">
        <v>34</v>
      </c>
      <c r="F459" s="23" t="s">
        <v>1865</v>
      </c>
      <c r="G459" s="24" t="s">
        <v>1866</v>
      </c>
      <c r="H459" s="24" t="s">
        <v>1633</v>
      </c>
      <c r="I459" s="25" t="s">
        <v>28</v>
      </c>
      <c r="J459" s="22" t="s">
        <v>1634</v>
      </c>
      <c r="K459" s="22" t="s">
        <v>1867</v>
      </c>
      <c r="L459" s="18">
        <f>VLOOKUP(B459,'[3]Enrolment Data 2024'!$B$13:$I$636,8,FALSE)</f>
        <v>21</v>
      </c>
      <c r="M459" s="18">
        <v>9000</v>
      </c>
      <c r="N459" s="18">
        <f t="shared" si="42"/>
        <v>189000</v>
      </c>
      <c r="O459" s="18"/>
      <c r="P459" s="18"/>
      <c r="Q459" s="18">
        <f t="shared" si="40"/>
        <v>189000</v>
      </c>
      <c r="R459" s="18">
        <f>VLOOKUP(B459,'[2]ECCE Trnch 1 Master List'!B$3:T$679,19,FALSE)</f>
        <v>0</v>
      </c>
      <c r="S459" s="19">
        <f t="shared" si="43"/>
        <v>189000</v>
      </c>
      <c r="T459" s="69">
        <f t="shared" si="41"/>
        <v>189000</v>
      </c>
      <c r="U459" s="20" t="s">
        <v>31</v>
      </c>
    </row>
    <row r="460" spans="1:21" x14ac:dyDescent="0.25">
      <c r="A460" s="21">
        <v>458</v>
      </c>
      <c r="B460" s="62" t="s">
        <v>1868</v>
      </c>
      <c r="C460" s="22" t="s">
        <v>1869</v>
      </c>
      <c r="D460" s="22" t="s">
        <v>23</v>
      </c>
      <c r="E460" s="22" t="s">
        <v>24</v>
      </c>
      <c r="F460" s="23" t="s">
        <v>1676</v>
      </c>
      <c r="G460" s="24" t="s">
        <v>1219</v>
      </c>
      <c r="H460" s="24" t="s">
        <v>1633</v>
      </c>
      <c r="I460" s="25" t="s">
        <v>28</v>
      </c>
      <c r="J460" s="22" t="s">
        <v>1634</v>
      </c>
      <c r="K460" s="22" t="s">
        <v>1677</v>
      </c>
      <c r="L460" s="18">
        <f>VLOOKUP(B460,'[3]Enrolment Data 2024'!$B$13:$I$636,8,FALSE)</f>
        <v>19</v>
      </c>
      <c r="M460" s="18">
        <v>9000</v>
      </c>
      <c r="N460" s="18">
        <f t="shared" si="42"/>
        <v>171000</v>
      </c>
      <c r="O460" s="18">
        <f>VLOOKUP(B460,'[3]Tranche 1 2024 Actuals'!$B$7:$R$521,17,FALSE)</f>
        <v>10800</v>
      </c>
      <c r="P460" s="18">
        <f>VLOOKUP(B460,'[3]Tranche 2 2024 Actuals'!$B$7:$T$486,19,FALSE)</f>
        <v>10800</v>
      </c>
      <c r="Q460" s="18">
        <f t="shared" si="40"/>
        <v>149400</v>
      </c>
      <c r="R460" s="18">
        <f>VLOOKUP(B460,'[2]ECCE Trnch 1 Master List'!B$3:T$679,19,FALSE)</f>
        <v>0</v>
      </c>
      <c r="S460" s="19">
        <f t="shared" si="43"/>
        <v>149400</v>
      </c>
      <c r="T460" s="69">
        <f t="shared" si="41"/>
        <v>149400</v>
      </c>
      <c r="U460" s="20" t="s">
        <v>31</v>
      </c>
    </row>
    <row r="461" spans="1:21" x14ac:dyDescent="0.25">
      <c r="A461" s="13">
        <v>459</v>
      </c>
      <c r="B461" s="62" t="s">
        <v>1870</v>
      </c>
      <c r="C461" s="22" t="s">
        <v>1871</v>
      </c>
      <c r="D461" s="22" t="s">
        <v>23</v>
      </c>
      <c r="E461" s="22" t="s">
        <v>34</v>
      </c>
      <c r="F461" s="23" t="s">
        <v>1814</v>
      </c>
      <c r="G461" s="24" t="s">
        <v>1815</v>
      </c>
      <c r="H461" s="24" t="s">
        <v>1633</v>
      </c>
      <c r="I461" s="25" t="s">
        <v>28</v>
      </c>
      <c r="J461" s="22" t="s">
        <v>1634</v>
      </c>
      <c r="K461" s="22" t="s">
        <v>1816</v>
      </c>
      <c r="L461" s="18">
        <f>VLOOKUP(B461,'[3]Enrolment Data 2024'!$B$13:$I$636,8,FALSE)</f>
        <v>15</v>
      </c>
      <c r="M461" s="18">
        <v>9000</v>
      </c>
      <c r="N461" s="18">
        <f t="shared" si="42"/>
        <v>135000</v>
      </c>
      <c r="O461" s="18">
        <f>VLOOKUP(B461,'[3]Tranche 1 2024 Actuals'!$B$7:$R$521,17,FALSE)</f>
        <v>32400</v>
      </c>
      <c r="P461" s="18">
        <f>VLOOKUP(B461,'[3]Tranche 2 2024 Actuals'!$B$7:$T$486,19,FALSE)</f>
        <v>32400</v>
      </c>
      <c r="Q461" s="18">
        <f t="shared" si="40"/>
        <v>70200</v>
      </c>
      <c r="R461" s="18">
        <f>VLOOKUP(B461,'[2]ECCE Trnch 1 Master List'!B$3:T$679,19,FALSE)</f>
        <v>0</v>
      </c>
      <c r="S461" s="19">
        <f t="shared" si="43"/>
        <v>70200</v>
      </c>
      <c r="T461" s="69">
        <f t="shared" si="41"/>
        <v>70200</v>
      </c>
      <c r="U461" s="20" t="s">
        <v>31</v>
      </c>
    </row>
    <row r="462" spans="1:21" x14ac:dyDescent="0.25">
      <c r="A462" s="21">
        <v>460</v>
      </c>
      <c r="B462" s="62" t="s">
        <v>1872</v>
      </c>
      <c r="C462" s="22" t="s">
        <v>1873</v>
      </c>
      <c r="D462" s="22" t="s">
        <v>23</v>
      </c>
      <c r="E462" s="22" t="s">
        <v>34</v>
      </c>
      <c r="F462" s="23" t="s">
        <v>1860</v>
      </c>
      <c r="G462" s="24" t="s">
        <v>1861</v>
      </c>
      <c r="H462" s="24" t="s">
        <v>1633</v>
      </c>
      <c r="I462" s="25" t="s">
        <v>28</v>
      </c>
      <c r="J462" s="22" t="s">
        <v>1634</v>
      </c>
      <c r="K462" s="22" t="s">
        <v>1862</v>
      </c>
      <c r="L462" s="18">
        <f>VLOOKUP(B462,'[3]Enrolment Data 2024'!$B$13:$I$636,8,FALSE)</f>
        <v>72</v>
      </c>
      <c r="M462" s="18">
        <v>9000</v>
      </c>
      <c r="N462" s="18">
        <f t="shared" si="42"/>
        <v>648000</v>
      </c>
      <c r="O462" s="18">
        <f>VLOOKUP(B462,'[3]Tranche 1 2024 Actuals'!$B$7:$R$521,17,FALSE)</f>
        <v>202500</v>
      </c>
      <c r="P462" s="18">
        <f>VLOOKUP(B462,'[3]Tranche 2 2024 Actuals'!$B$7:$T$486,19,FALSE)</f>
        <v>202500</v>
      </c>
      <c r="Q462" s="18">
        <f t="shared" si="40"/>
        <v>243000</v>
      </c>
      <c r="R462" s="18"/>
      <c r="S462" s="19">
        <f t="shared" si="43"/>
        <v>243000</v>
      </c>
      <c r="T462" s="69">
        <f t="shared" si="41"/>
        <v>243000</v>
      </c>
      <c r="U462" s="20" t="s">
        <v>31</v>
      </c>
    </row>
    <row r="463" spans="1:21" x14ac:dyDescent="0.25">
      <c r="A463" s="13">
        <v>461</v>
      </c>
      <c r="B463" s="62" t="s">
        <v>1874</v>
      </c>
      <c r="C463" s="22" t="s">
        <v>1875</v>
      </c>
      <c r="D463" s="22" t="s">
        <v>23</v>
      </c>
      <c r="E463" s="22" t="s">
        <v>34</v>
      </c>
      <c r="F463" s="23" t="s">
        <v>1729</v>
      </c>
      <c r="G463" s="24" t="s">
        <v>1730</v>
      </c>
      <c r="H463" s="24" t="s">
        <v>1633</v>
      </c>
      <c r="I463" s="25" t="s">
        <v>28</v>
      </c>
      <c r="J463" s="22" t="s">
        <v>1634</v>
      </c>
      <c r="K463" s="22" t="s">
        <v>1731</v>
      </c>
      <c r="L463" s="18">
        <f>VLOOKUP(B463,'[3]Enrolment Data 2024'!$B$13:$I$636,8,FALSE)</f>
        <v>27</v>
      </c>
      <c r="M463" s="18">
        <v>9000</v>
      </c>
      <c r="N463" s="18">
        <f t="shared" si="42"/>
        <v>243000</v>
      </c>
      <c r="O463" s="18">
        <f>VLOOKUP(B463,'[3]Tranche 1 2024 Actuals'!$B$7:$R$521,17,FALSE)</f>
        <v>81000</v>
      </c>
      <c r="P463" s="18"/>
      <c r="Q463" s="18">
        <f t="shared" si="40"/>
        <v>162000</v>
      </c>
      <c r="R463" s="18">
        <f>VLOOKUP(B463,'[2]ECCE Trnch 1 Master List'!B$3:T$679,19,FALSE)</f>
        <v>0</v>
      </c>
      <c r="S463" s="19">
        <f t="shared" si="43"/>
        <v>162000</v>
      </c>
      <c r="T463" s="69">
        <f t="shared" si="41"/>
        <v>162000</v>
      </c>
      <c r="U463" s="20" t="s">
        <v>31</v>
      </c>
    </row>
    <row r="464" spans="1:21" x14ac:dyDescent="0.25">
      <c r="A464" s="21">
        <v>462</v>
      </c>
      <c r="B464" s="62" t="s">
        <v>1876</v>
      </c>
      <c r="C464" s="22" t="s">
        <v>1877</v>
      </c>
      <c r="D464" s="22" t="s">
        <v>23</v>
      </c>
      <c r="E464" s="22" t="s">
        <v>24</v>
      </c>
      <c r="F464" s="23" t="s">
        <v>1839</v>
      </c>
      <c r="G464" s="24" t="s">
        <v>1840</v>
      </c>
      <c r="H464" s="24" t="s">
        <v>1633</v>
      </c>
      <c r="I464" s="25" t="s">
        <v>28</v>
      </c>
      <c r="J464" s="22" t="s">
        <v>1634</v>
      </c>
      <c r="K464" s="22" t="s">
        <v>1841</v>
      </c>
      <c r="L464" s="18">
        <f>VLOOKUP(B464,'[3]Enrolment Data 2024'!$B$13:$I$636,8,FALSE)</f>
        <v>15</v>
      </c>
      <c r="M464" s="18">
        <v>9000</v>
      </c>
      <c r="N464" s="18">
        <f t="shared" si="42"/>
        <v>135000</v>
      </c>
      <c r="O464" s="18">
        <f>VLOOKUP(B464,'[3]Tranche 1 2024 Actuals'!$B$7:$R$521,17,FALSE)</f>
        <v>10800</v>
      </c>
      <c r="P464" s="18"/>
      <c r="Q464" s="18">
        <f t="shared" si="40"/>
        <v>124200</v>
      </c>
      <c r="R464" s="18">
        <f>VLOOKUP(B464,'[2]ECCE Trnch 1 Master List'!B$3:T$679,19,FALSE)</f>
        <v>0</v>
      </c>
      <c r="S464" s="19">
        <f t="shared" si="43"/>
        <v>124200</v>
      </c>
      <c r="T464" s="69">
        <f t="shared" si="41"/>
        <v>124200</v>
      </c>
      <c r="U464" s="20" t="s">
        <v>31</v>
      </c>
    </row>
    <row r="465" spans="1:21" x14ac:dyDescent="0.25">
      <c r="A465" s="13">
        <v>463</v>
      </c>
      <c r="B465" s="62" t="s">
        <v>1878</v>
      </c>
      <c r="C465" s="22" t="s">
        <v>1879</v>
      </c>
      <c r="D465" s="22" t="s">
        <v>23</v>
      </c>
      <c r="E465" s="22" t="s">
        <v>34</v>
      </c>
      <c r="F465" s="23" t="s">
        <v>1880</v>
      </c>
      <c r="G465" s="24" t="s">
        <v>1881</v>
      </c>
      <c r="H465" s="24" t="s">
        <v>1633</v>
      </c>
      <c r="I465" s="25" t="s">
        <v>28</v>
      </c>
      <c r="J465" s="22" t="s">
        <v>1634</v>
      </c>
      <c r="K465" s="22" t="s">
        <v>1882</v>
      </c>
      <c r="L465" s="18">
        <f>VLOOKUP(B465,'[3]Enrolment Data 2024'!$B$13:$I$636,8,FALSE)</f>
        <v>26</v>
      </c>
      <c r="M465" s="18">
        <v>9000</v>
      </c>
      <c r="N465" s="18">
        <f t="shared" si="42"/>
        <v>234000</v>
      </c>
      <c r="O465" s="18"/>
      <c r="P465" s="18"/>
      <c r="Q465" s="18">
        <f t="shared" si="40"/>
        <v>234000</v>
      </c>
      <c r="R465" s="18">
        <f>VLOOKUP(B465,'[2]ECCE Trnch 1 Master List'!B$3:T$679,19,FALSE)</f>
        <v>0</v>
      </c>
      <c r="S465" s="19">
        <f t="shared" si="43"/>
        <v>234000</v>
      </c>
      <c r="T465" s="69">
        <f t="shared" si="41"/>
        <v>234000</v>
      </c>
      <c r="U465" s="20" t="s">
        <v>31</v>
      </c>
    </row>
    <row r="466" spans="1:21" x14ac:dyDescent="0.25">
      <c r="A466" s="21">
        <v>464</v>
      </c>
      <c r="B466" s="62" t="s">
        <v>1883</v>
      </c>
      <c r="C466" s="22" t="s">
        <v>1884</v>
      </c>
      <c r="D466" s="22" t="s">
        <v>23</v>
      </c>
      <c r="E466" s="22" t="s">
        <v>34</v>
      </c>
      <c r="F466" s="23" t="s">
        <v>1844</v>
      </c>
      <c r="G466" s="24" t="s">
        <v>1845</v>
      </c>
      <c r="H466" s="24" t="s">
        <v>1633</v>
      </c>
      <c r="I466" s="25" t="s">
        <v>28</v>
      </c>
      <c r="J466" s="22" t="s">
        <v>1634</v>
      </c>
      <c r="K466" s="22" t="s">
        <v>1846</v>
      </c>
      <c r="L466" s="18">
        <f>VLOOKUP(B466,'[3]Enrolment Data 2024'!$B$13:$I$636,8,FALSE)</f>
        <v>28</v>
      </c>
      <c r="M466" s="18">
        <v>9000</v>
      </c>
      <c r="N466" s="18">
        <f t="shared" si="42"/>
        <v>252000</v>
      </c>
      <c r="O466" s="18"/>
      <c r="P466" s="18">
        <f>VLOOKUP(B466,'[3]Tranche 2 2024 Actuals'!$B$7:$T$486,19,FALSE)</f>
        <v>135000</v>
      </c>
      <c r="Q466" s="18">
        <f t="shared" si="40"/>
        <v>117000</v>
      </c>
      <c r="R466" s="18">
        <f>VLOOKUP(B466,'[2]ECCE Trnch 1 Master List'!B$3:T$679,19,FALSE)</f>
        <v>0</v>
      </c>
      <c r="S466" s="19">
        <f t="shared" si="43"/>
        <v>117000</v>
      </c>
      <c r="T466" s="69">
        <f t="shared" si="41"/>
        <v>117000</v>
      </c>
      <c r="U466" s="20" t="s">
        <v>31</v>
      </c>
    </row>
    <row r="467" spans="1:21" x14ac:dyDescent="0.25">
      <c r="A467" s="13">
        <v>465</v>
      </c>
      <c r="B467" s="62" t="s">
        <v>1885</v>
      </c>
      <c r="C467" s="22" t="s">
        <v>1886</v>
      </c>
      <c r="D467" s="22" t="s">
        <v>23</v>
      </c>
      <c r="E467" s="22" t="s">
        <v>34</v>
      </c>
      <c r="F467" s="23" t="s">
        <v>1887</v>
      </c>
      <c r="G467" s="24" t="s">
        <v>1888</v>
      </c>
      <c r="H467" s="24" t="s">
        <v>1633</v>
      </c>
      <c r="I467" s="25" t="s">
        <v>28</v>
      </c>
      <c r="J467" s="22" t="s">
        <v>1634</v>
      </c>
      <c r="K467" s="22" t="s">
        <v>1889</v>
      </c>
      <c r="L467" s="18">
        <f>VLOOKUP(B467,'[3]Enrolment Data 2024'!$B$13:$I$636,8,FALSE)</f>
        <v>52</v>
      </c>
      <c r="M467" s="18">
        <v>9000</v>
      </c>
      <c r="N467" s="18">
        <f t="shared" si="42"/>
        <v>468000</v>
      </c>
      <c r="O467" s="18"/>
      <c r="P467" s="18"/>
      <c r="Q467" s="18">
        <f t="shared" si="40"/>
        <v>468000</v>
      </c>
      <c r="R467" s="37">
        <f>VLOOKUP(B467,'[2]ECCE Trnch 1 Master List'!B$3:T$679,19,FALSE)</f>
        <v>0</v>
      </c>
      <c r="S467" s="19">
        <f t="shared" si="43"/>
        <v>468000</v>
      </c>
      <c r="T467" s="69">
        <f t="shared" si="41"/>
        <v>468000</v>
      </c>
      <c r="U467" s="20" t="s">
        <v>31</v>
      </c>
    </row>
    <row r="468" spans="1:21" x14ac:dyDescent="0.25">
      <c r="A468" s="21">
        <v>466</v>
      </c>
      <c r="B468" s="64" t="s">
        <v>1890</v>
      </c>
      <c r="C468" s="21" t="s">
        <v>1891</v>
      </c>
      <c r="D468" s="21" t="s">
        <v>23</v>
      </c>
      <c r="E468" s="21" t="s">
        <v>34</v>
      </c>
      <c r="F468" s="30" t="s">
        <v>1880</v>
      </c>
      <c r="G468" s="31" t="s">
        <v>1892</v>
      </c>
      <c r="H468" s="31" t="s">
        <v>1633</v>
      </c>
      <c r="I468" s="21" t="s">
        <v>28</v>
      </c>
      <c r="J468" s="21" t="s">
        <v>1634</v>
      </c>
      <c r="K468" s="32" t="s">
        <v>1882</v>
      </c>
      <c r="L468" s="18">
        <f>VLOOKUP(B468,'[3]Enrolment Data 2024'!$B$13:$I$636,8,FALSE)</f>
        <v>20</v>
      </c>
      <c r="M468" s="18">
        <v>9000</v>
      </c>
      <c r="N468" s="18">
        <f t="shared" si="42"/>
        <v>180000</v>
      </c>
      <c r="O468" s="18">
        <f>VLOOKUP(B468,'[3]Tranche 1 2024 Actuals'!$B$7:$R$521,17,FALSE)</f>
        <v>72900</v>
      </c>
      <c r="P468" s="18"/>
      <c r="Q468" s="18">
        <f t="shared" si="40"/>
        <v>107100</v>
      </c>
      <c r="R468" s="18">
        <f>VLOOKUP(B468,'[2]ECCE Trnch 1 Master List'!B$3:T$679,19,FALSE)</f>
        <v>0</v>
      </c>
      <c r="S468" s="19">
        <f t="shared" si="43"/>
        <v>107100</v>
      </c>
      <c r="T468" s="69">
        <f t="shared" si="41"/>
        <v>107100</v>
      </c>
      <c r="U468" s="20" t="s">
        <v>31</v>
      </c>
    </row>
    <row r="469" spans="1:21" x14ac:dyDescent="0.25">
      <c r="A469" s="13">
        <v>467</v>
      </c>
      <c r="B469" s="62" t="s">
        <v>1893</v>
      </c>
      <c r="C469" s="22" t="s">
        <v>1894</v>
      </c>
      <c r="D469" s="22" t="s">
        <v>23</v>
      </c>
      <c r="E469" s="22" t="s">
        <v>34</v>
      </c>
      <c r="F469" s="23" t="s">
        <v>1709</v>
      </c>
      <c r="G469" s="24" t="s">
        <v>1710</v>
      </c>
      <c r="H469" s="24" t="s">
        <v>1633</v>
      </c>
      <c r="I469" s="25" t="s">
        <v>28</v>
      </c>
      <c r="J469" s="22" t="s">
        <v>1634</v>
      </c>
      <c r="K469" s="22" t="s">
        <v>1711</v>
      </c>
      <c r="L469" s="18">
        <f>VLOOKUP(B469,'[3]Enrolment Data 2024'!$B$13:$I$636,8,FALSE)</f>
        <v>8</v>
      </c>
      <c r="M469" s="18">
        <v>9000</v>
      </c>
      <c r="N469" s="18">
        <f t="shared" si="42"/>
        <v>72000</v>
      </c>
      <c r="O469" s="18">
        <f>VLOOKUP(B469,'[3]Tranche 1 2024 Actuals'!$B$7:$R$521,17,FALSE)</f>
        <v>40500</v>
      </c>
      <c r="P469" s="18"/>
      <c r="Q469" s="18">
        <f t="shared" si="40"/>
        <v>31500</v>
      </c>
      <c r="R469" s="18">
        <f>VLOOKUP(B469,'[2]ECCE Trnch 1 Master List'!B$3:T$679,19,FALSE)</f>
        <v>0</v>
      </c>
      <c r="S469" s="19">
        <f t="shared" si="43"/>
        <v>31500</v>
      </c>
      <c r="T469" s="69">
        <f t="shared" si="41"/>
        <v>31500</v>
      </c>
      <c r="U469" s="20" t="s">
        <v>31</v>
      </c>
    </row>
    <row r="470" spans="1:21" x14ac:dyDescent="0.25">
      <c r="A470" s="21">
        <v>468</v>
      </c>
      <c r="B470" s="62" t="s">
        <v>1895</v>
      </c>
      <c r="C470" s="22" t="s">
        <v>1896</v>
      </c>
      <c r="D470" s="22" t="s">
        <v>23</v>
      </c>
      <c r="E470" s="22" t="s">
        <v>24</v>
      </c>
      <c r="F470" s="35" t="s">
        <v>1631</v>
      </c>
      <c r="G470" s="24" t="s">
        <v>1632</v>
      </c>
      <c r="H470" s="24" t="s">
        <v>1633</v>
      </c>
      <c r="I470" s="25" t="s">
        <v>28</v>
      </c>
      <c r="J470" s="22" t="s">
        <v>1634</v>
      </c>
      <c r="K470" s="22" t="s">
        <v>1635</v>
      </c>
      <c r="L470" s="18">
        <f>VLOOKUP(B470,'[3]Enrolment Data 2024'!$B$13:$I$636,8,FALSE)</f>
        <v>24</v>
      </c>
      <c r="M470" s="18">
        <v>9000</v>
      </c>
      <c r="N470" s="18">
        <f t="shared" si="42"/>
        <v>216000</v>
      </c>
      <c r="O470" s="18">
        <f>VLOOKUP(B470,'[3]Tranche 1 2024 Actuals'!$B$7:$R$521,17,FALSE)</f>
        <v>78300</v>
      </c>
      <c r="P470" s="18"/>
      <c r="Q470" s="18">
        <f t="shared" si="40"/>
        <v>137700</v>
      </c>
      <c r="R470" s="18"/>
      <c r="S470" s="19">
        <f t="shared" si="43"/>
        <v>137700</v>
      </c>
      <c r="T470" s="69">
        <f t="shared" si="41"/>
        <v>137700</v>
      </c>
      <c r="U470" s="20" t="s">
        <v>31</v>
      </c>
    </row>
    <row r="471" spans="1:21" x14ac:dyDescent="0.25">
      <c r="A471" s="13">
        <v>469</v>
      </c>
      <c r="B471" s="62" t="s">
        <v>1897</v>
      </c>
      <c r="C471" s="22" t="s">
        <v>1898</v>
      </c>
      <c r="D471" s="22" t="s">
        <v>23</v>
      </c>
      <c r="E471" s="22" t="s">
        <v>34</v>
      </c>
      <c r="F471" s="23" t="s">
        <v>1899</v>
      </c>
      <c r="G471" s="24" t="s">
        <v>1898</v>
      </c>
      <c r="H471" s="24" t="s">
        <v>1633</v>
      </c>
      <c r="I471" s="25" t="s">
        <v>28</v>
      </c>
      <c r="J471" s="22" t="s">
        <v>1634</v>
      </c>
      <c r="K471" s="22" t="s">
        <v>1900</v>
      </c>
      <c r="L471" s="18">
        <f>VLOOKUP(B471,'[3]Enrolment Data 2024'!$B$13:$I$636,8,FALSE)</f>
        <v>46</v>
      </c>
      <c r="M471" s="18">
        <v>9000</v>
      </c>
      <c r="N471" s="18">
        <f t="shared" si="42"/>
        <v>414000</v>
      </c>
      <c r="O471" s="18">
        <f>VLOOKUP(B471,'[3]Tranche 1 2024 Actuals'!$B$7:$R$521,17,FALSE)</f>
        <v>40500</v>
      </c>
      <c r="P471" s="18">
        <f>VLOOKUP(B471,'[3]Tranche 2 2024 Actuals'!$B$7:$T$486,19,FALSE)</f>
        <v>40500</v>
      </c>
      <c r="Q471" s="18">
        <f t="shared" si="40"/>
        <v>333000</v>
      </c>
      <c r="R471" s="18">
        <f>VLOOKUP(B471,'[2]ECCE Trnch 1 Master List'!B$3:T$679,19,FALSE)</f>
        <v>0</v>
      </c>
      <c r="S471" s="19">
        <f t="shared" si="43"/>
        <v>333000</v>
      </c>
      <c r="T471" s="69">
        <f t="shared" si="41"/>
        <v>333000</v>
      </c>
      <c r="U471" s="20" t="s">
        <v>31</v>
      </c>
    </row>
    <row r="472" spans="1:21" x14ac:dyDescent="0.25">
      <c r="A472" s="21">
        <v>470</v>
      </c>
      <c r="B472" s="62" t="s">
        <v>1901</v>
      </c>
      <c r="C472" s="22" t="s">
        <v>1902</v>
      </c>
      <c r="D472" s="22" t="s">
        <v>23</v>
      </c>
      <c r="E472" s="22" t="s">
        <v>34</v>
      </c>
      <c r="F472" s="23" t="s">
        <v>1903</v>
      </c>
      <c r="G472" s="24" t="s">
        <v>1902</v>
      </c>
      <c r="H472" s="24" t="s">
        <v>1633</v>
      </c>
      <c r="I472" s="25" t="s">
        <v>28</v>
      </c>
      <c r="J472" s="22" t="s">
        <v>1634</v>
      </c>
      <c r="K472" s="22" t="s">
        <v>1904</v>
      </c>
      <c r="L472" s="18">
        <f>VLOOKUP(B472,'[3]Enrolment Data 2024'!$B$13:$I$636,8,FALSE)</f>
        <v>22</v>
      </c>
      <c r="M472" s="18">
        <v>9000</v>
      </c>
      <c r="N472" s="18">
        <f t="shared" si="42"/>
        <v>198000</v>
      </c>
      <c r="O472" s="18">
        <f>VLOOKUP(B472,'[3]Tranche 1 2024 Actuals'!$B$7:$R$521,17,FALSE)</f>
        <v>75600</v>
      </c>
      <c r="P472" s="18">
        <f>VLOOKUP(B472,'[3]Tranche 2 2024 Actuals'!$B$7:$T$486,19,FALSE)</f>
        <v>75600</v>
      </c>
      <c r="Q472" s="18">
        <f t="shared" si="40"/>
        <v>46800</v>
      </c>
      <c r="R472" s="18">
        <f>VLOOKUP(B472,'[2]ECCE Trnch 1 Master List'!B$3:T$679,19,FALSE)</f>
        <v>0</v>
      </c>
      <c r="S472" s="19">
        <f t="shared" si="43"/>
        <v>46800</v>
      </c>
      <c r="T472" s="69">
        <f t="shared" si="41"/>
        <v>46800</v>
      </c>
      <c r="U472" s="20" t="s">
        <v>31</v>
      </c>
    </row>
    <row r="473" spans="1:21" x14ac:dyDescent="0.25">
      <c r="A473" s="13">
        <v>471</v>
      </c>
      <c r="B473" s="62" t="s">
        <v>1905</v>
      </c>
      <c r="C473" s="22" t="s">
        <v>1906</v>
      </c>
      <c r="D473" s="22" t="s">
        <v>23</v>
      </c>
      <c r="E473" s="22" t="s">
        <v>34</v>
      </c>
      <c r="F473" s="23" t="s">
        <v>1819</v>
      </c>
      <c r="G473" s="24" t="s">
        <v>1820</v>
      </c>
      <c r="H473" s="24" t="s">
        <v>1633</v>
      </c>
      <c r="I473" s="25" t="s">
        <v>28</v>
      </c>
      <c r="J473" s="22" t="s">
        <v>1634</v>
      </c>
      <c r="K473" s="22" t="s">
        <v>1821</v>
      </c>
      <c r="L473" s="18">
        <f>VLOOKUP(B473,'[3]Enrolment Data 2024'!$B$13:$I$636,8,FALSE)</f>
        <v>16</v>
      </c>
      <c r="M473" s="18">
        <v>9000</v>
      </c>
      <c r="N473" s="18">
        <f t="shared" si="42"/>
        <v>144000</v>
      </c>
      <c r="O473" s="18">
        <f>VLOOKUP(B473,'[3]Tranche 1 2024 Actuals'!$B$7:$R$521,17,FALSE)</f>
        <v>24300</v>
      </c>
      <c r="P473" s="18"/>
      <c r="Q473" s="18">
        <f t="shared" si="40"/>
        <v>119700</v>
      </c>
      <c r="R473" s="18">
        <f>VLOOKUP(B473,'[2]ECCE Trnch 1 Master List'!B$3:T$679,19,FALSE)</f>
        <v>0</v>
      </c>
      <c r="S473" s="19">
        <f t="shared" si="43"/>
        <v>119700</v>
      </c>
      <c r="T473" s="69">
        <f t="shared" si="41"/>
        <v>119700</v>
      </c>
      <c r="U473" s="20" t="s">
        <v>31</v>
      </c>
    </row>
    <row r="474" spans="1:21" x14ac:dyDescent="0.25">
      <c r="A474" s="21">
        <v>472</v>
      </c>
      <c r="B474" s="62" t="s">
        <v>1907</v>
      </c>
      <c r="C474" s="22" t="s">
        <v>1908</v>
      </c>
      <c r="D474" s="22" t="s">
        <v>23</v>
      </c>
      <c r="E474" s="22" t="s">
        <v>24</v>
      </c>
      <c r="F474" s="23" t="s">
        <v>1729</v>
      </c>
      <c r="G474" s="24" t="s">
        <v>1730</v>
      </c>
      <c r="H474" s="24" t="s">
        <v>1633</v>
      </c>
      <c r="I474" s="25" t="s">
        <v>28</v>
      </c>
      <c r="J474" s="22" t="s">
        <v>1634</v>
      </c>
      <c r="K474" s="22" t="s">
        <v>1731</v>
      </c>
      <c r="L474" s="18">
        <f>VLOOKUP(B474,'[3]Enrolment Data 2024'!$B$13:$I$636,8,FALSE)</f>
        <v>13</v>
      </c>
      <c r="M474" s="18">
        <v>9000</v>
      </c>
      <c r="N474" s="18">
        <f t="shared" si="42"/>
        <v>117000</v>
      </c>
      <c r="O474" s="18">
        <f>VLOOKUP(B474,'[3]Tranche 1 2024 Actuals'!$B$7:$R$521,17,FALSE)</f>
        <v>8100</v>
      </c>
      <c r="P474" s="18"/>
      <c r="Q474" s="18">
        <f>N474-O474-P474</f>
        <v>108900</v>
      </c>
      <c r="R474" s="18"/>
      <c r="S474" s="19">
        <f t="shared" si="43"/>
        <v>108900</v>
      </c>
      <c r="T474" s="69">
        <f t="shared" si="41"/>
        <v>108900</v>
      </c>
      <c r="U474" s="20" t="s">
        <v>31</v>
      </c>
    </row>
    <row r="475" spans="1:21" x14ac:dyDescent="0.25">
      <c r="A475" s="13">
        <v>473</v>
      </c>
      <c r="B475" s="63" t="s">
        <v>1909</v>
      </c>
      <c r="C475" s="26" t="s">
        <v>1910</v>
      </c>
      <c r="D475" s="26" t="s">
        <v>23</v>
      </c>
      <c r="E475" s="26" t="s">
        <v>24</v>
      </c>
      <c r="F475" s="27" t="s">
        <v>1734</v>
      </c>
      <c r="G475" s="28" t="s">
        <v>1735</v>
      </c>
      <c r="H475" s="28" t="s">
        <v>1633</v>
      </c>
      <c r="I475" s="29" t="s">
        <v>28</v>
      </c>
      <c r="J475" s="26" t="s">
        <v>1634</v>
      </c>
      <c r="K475" s="26" t="s">
        <v>1736</v>
      </c>
      <c r="L475" s="18">
        <f>VLOOKUP(B475,'[3]Enrolment Data 2024'!$B$13:$I$636,8,FALSE)</f>
        <v>8</v>
      </c>
      <c r="M475" s="18">
        <v>9000</v>
      </c>
      <c r="N475" s="18">
        <f t="shared" si="42"/>
        <v>72000</v>
      </c>
      <c r="O475" s="18">
        <f>VLOOKUP(B475,'[3]Tranche 1 2024 Actuals'!$B$7:$R$521,17,FALSE)</f>
        <v>32400</v>
      </c>
      <c r="P475" s="18">
        <f>VLOOKUP(B475,'[3]Tranche 2 2024 Actuals'!$B$7:$T$486,19,FALSE)</f>
        <v>32400</v>
      </c>
      <c r="Q475" s="18">
        <f t="shared" ref="Q475:Q498" si="44">N475-O475-P475</f>
        <v>7200</v>
      </c>
      <c r="R475" s="18"/>
      <c r="S475" s="19">
        <f t="shared" si="43"/>
        <v>7200</v>
      </c>
      <c r="T475" s="69">
        <f t="shared" si="41"/>
        <v>7200</v>
      </c>
      <c r="U475" s="20" t="s">
        <v>31</v>
      </c>
    </row>
    <row r="476" spans="1:21" x14ac:dyDescent="0.25">
      <c r="A476" s="21">
        <v>474</v>
      </c>
      <c r="B476" s="63" t="s">
        <v>1911</v>
      </c>
      <c r="C476" s="26" t="s">
        <v>1912</v>
      </c>
      <c r="D476" s="26" t="s">
        <v>23</v>
      </c>
      <c r="E476" s="26" t="s">
        <v>24</v>
      </c>
      <c r="F476" s="27" t="s">
        <v>1913</v>
      </c>
      <c r="G476" s="28" t="s">
        <v>1891</v>
      </c>
      <c r="H476" s="28" t="s">
        <v>1633</v>
      </c>
      <c r="I476" s="29" t="s">
        <v>28</v>
      </c>
      <c r="J476" s="26" t="s">
        <v>1634</v>
      </c>
      <c r="K476" s="26" t="s">
        <v>1914</v>
      </c>
      <c r="L476" s="18">
        <f>VLOOKUP(B476,'[3]Enrolment Data 2024'!$B$13:$I$636,8,FALSE)</f>
        <v>12</v>
      </c>
      <c r="M476" s="18">
        <v>9000</v>
      </c>
      <c r="N476" s="18">
        <f t="shared" si="42"/>
        <v>108000</v>
      </c>
      <c r="O476" s="18">
        <f>VLOOKUP(B476,'[3]Tranche 1 2024 Actuals'!$B$7:$R$521,17,FALSE)</f>
        <v>21600</v>
      </c>
      <c r="P476" s="18"/>
      <c r="Q476" s="18">
        <f t="shared" si="44"/>
        <v>86400</v>
      </c>
      <c r="R476" s="18"/>
      <c r="S476" s="19">
        <f t="shared" si="43"/>
        <v>86400</v>
      </c>
      <c r="T476" s="69">
        <f t="shared" si="41"/>
        <v>86400</v>
      </c>
      <c r="U476" s="20" t="s">
        <v>31</v>
      </c>
    </row>
    <row r="477" spans="1:21" x14ac:dyDescent="0.25">
      <c r="A477" s="13">
        <v>475</v>
      </c>
      <c r="B477" s="63" t="s">
        <v>1915</v>
      </c>
      <c r="C477" s="26" t="s">
        <v>1916</v>
      </c>
      <c r="D477" s="26" t="s">
        <v>23</v>
      </c>
      <c r="E477" s="26" t="s">
        <v>24</v>
      </c>
      <c r="F477" s="27" t="s">
        <v>1917</v>
      </c>
      <c r="G477" s="28" t="s">
        <v>1918</v>
      </c>
      <c r="H477" s="28" t="s">
        <v>1633</v>
      </c>
      <c r="I477" s="29" t="s">
        <v>28</v>
      </c>
      <c r="J477" s="26" t="s">
        <v>1634</v>
      </c>
      <c r="K477" s="26" t="s">
        <v>1919</v>
      </c>
      <c r="L477" s="18">
        <f>VLOOKUP(B477,'[3]Enrolment Data 2024'!$B$13:$I$636,8,FALSE)</f>
        <v>15</v>
      </c>
      <c r="M477" s="18">
        <v>9000</v>
      </c>
      <c r="N477" s="18">
        <f t="shared" si="42"/>
        <v>135000</v>
      </c>
      <c r="O477" s="18">
        <f>VLOOKUP(B477,'[3]Tranche 1 2024 Actuals'!$B$7:$R$521,17,FALSE)</f>
        <v>54000</v>
      </c>
      <c r="P477" s="18">
        <f>VLOOKUP(B477,'[3]Tranche 2 2024 Actuals'!$B$7:$T$486,19,FALSE)</f>
        <v>54000</v>
      </c>
      <c r="Q477" s="18">
        <f t="shared" si="44"/>
        <v>27000</v>
      </c>
      <c r="R477" s="18">
        <f>VLOOKUP(B477,'[2]ECCE Trnch 1 Master List'!B$3:T$679,19,FALSE)</f>
        <v>0</v>
      </c>
      <c r="S477" s="19">
        <f t="shared" si="43"/>
        <v>27000</v>
      </c>
      <c r="T477" s="69">
        <f t="shared" si="41"/>
        <v>27000</v>
      </c>
      <c r="U477" s="20" t="s">
        <v>31</v>
      </c>
    </row>
    <row r="478" spans="1:21" x14ac:dyDescent="0.25">
      <c r="A478" s="21">
        <v>476</v>
      </c>
      <c r="B478" s="62" t="s">
        <v>1920</v>
      </c>
      <c r="C478" s="22" t="s">
        <v>1921</v>
      </c>
      <c r="D478" s="22" t="s">
        <v>23</v>
      </c>
      <c r="E478" s="22" t="s">
        <v>34</v>
      </c>
      <c r="F478" s="23" t="s">
        <v>1922</v>
      </c>
      <c r="G478" s="24" t="s">
        <v>1923</v>
      </c>
      <c r="H478" s="24" t="s">
        <v>1633</v>
      </c>
      <c r="I478" s="25" t="s">
        <v>28</v>
      </c>
      <c r="J478" s="22" t="s">
        <v>1634</v>
      </c>
      <c r="K478" s="22" t="s">
        <v>1924</v>
      </c>
      <c r="L478" s="18">
        <f>VLOOKUP(B478,'[3]Enrolment Data 2024'!$B$13:$I$636,8,FALSE)</f>
        <v>32</v>
      </c>
      <c r="M478" s="18">
        <v>9000</v>
      </c>
      <c r="N478" s="18">
        <f t="shared" si="42"/>
        <v>288000</v>
      </c>
      <c r="O478" s="18"/>
      <c r="P478" s="18"/>
      <c r="Q478" s="18">
        <f t="shared" si="44"/>
        <v>288000</v>
      </c>
      <c r="R478" s="18">
        <f>VLOOKUP(B478,'[2]ECCE Trnch 1 Master List'!B$3:T$679,19,FALSE)</f>
        <v>0</v>
      </c>
      <c r="S478" s="19">
        <f t="shared" si="43"/>
        <v>288000</v>
      </c>
      <c r="T478" s="69">
        <f t="shared" si="41"/>
        <v>288000</v>
      </c>
      <c r="U478" s="20" t="s">
        <v>31</v>
      </c>
    </row>
    <row r="479" spans="1:21" x14ac:dyDescent="0.25">
      <c r="A479" s="13">
        <v>477</v>
      </c>
      <c r="B479" s="62" t="s">
        <v>1925</v>
      </c>
      <c r="C479" s="22" t="s">
        <v>1926</v>
      </c>
      <c r="D479" s="22" t="s">
        <v>23</v>
      </c>
      <c r="E479" s="22" t="s">
        <v>34</v>
      </c>
      <c r="F479" s="23" t="s">
        <v>1927</v>
      </c>
      <c r="G479" s="24" t="s">
        <v>1928</v>
      </c>
      <c r="H479" s="24" t="s">
        <v>1929</v>
      </c>
      <c r="I479" s="25" t="s">
        <v>28</v>
      </c>
      <c r="J479" s="22" t="s">
        <v>1634</v>
      </c>
      <c r="K479" s="22" t="s">
        <v>1930</v>
      </c>
      <c r="L479" s="18">
        <f>VLOOKUP(B479,'[3]Enrolment Data 2024'!$B$13:$I$636,8,FALSE)</f>
        <v>28</v>
      </c>
      <c r="M479" s="18">
        <v>9000</v>
      </c>
      <c r="N479" s="18">
        <f t="shared" si="42"/>
        <v>252000</v>
      </c>
      <c r="O479" s="18">
        <f>VLOOKUP(B479,'[3]Tranche 1 2024 Actuals'!$B$7:$R$521,17,FALSE)</f>
        <v>45900</v>
      </c>
      <c r="P479" s="18">
        <f>VLOOKUP(B479,'[3]Tranche 2 2024 Actuals'!$B$7:$T$486,19,FALSE)</f>
        <v>45900</v>
      </c>
      <c r="Q479" s="18">
        <f t="shared" si="44"/>
        <v>160200</v>
      </c>
      <c r="R479" s="18">
        <f>VLOOKUP(B479,'[2]ECCE Trnch 1 Master List'!B$3:T$679,19,FALSE)</f>
        <v>0</v>
      </c>
      <c r="S479" s="19">
        <f t="shared" si="43"/>
        <v>160200</v>
      </c>
      <c r="T479" s="69">
        <f t="shared" si="41"/>
        <v>160200</v>
      </c>
      <c r="U479" s="20" t="s">
        <v>31</v>
      </c>
    </row>
    <row r="480" spans="1:21" x14ac:dyDescent="0.25">
      <c r="A480" s="21">
        <v>478</v>
      </c>
      <c r="B480" s="63" t="s">
        <v>1931</v>
      </c>
      <c r="C480" s="26" t="s">
        <v>1932</v>
      </c>
      <c r="D480" s="26" t="s">
        <v>23</v>
      </c>
      <c r="E480" s="26" t="s">
        <v>34</v>
      </c>
      <c r="F480" s="27" t="s">
        <v>1933</v>
      </c>
      <c r="G480" s="28" t="s">
        <v>1934</v>
      </c>
      <c r="H480" s="28" t="s">
        <v>1929</v>
      </c>
      <c r="I480" s="29" t="s">
        <v>28</v>
      </c>
      <c r="J480" s="26" t="s">
        <v>1634</v>
      </c>
      <c r="K480" s="26" t="s">
        <v>1935</v>
      </c>
      <c r="L480" s="18">
        <f>VLOOKUP(B480,'[3]Enrolment Data 2024'!$B$13:$I$636,8,FALSE)</f>
        <v>24</v>
      </c>
      <c r="M480" s="18">
        <v>9000</v>
      </c>
      <c r="N480" s="18">
        <f t="shared" si="42"/>
        <v>216000</v>
      </c>
      <c r="O480" s="18"/>
      <c r="P480" s="18">
        <f>VLOOKUP(B480,'[3]Tranche 2 2024 Actuals'!$B$7:$T$486,19,FALSE)</f>
        <v>194400</v>
      </c>
      <c r="Q480" s="18">
        <f t="shared" si="44"/>
        <v>21600</v>
      </c>
      <c r="R480" s="18">
        <f>VLOOKUP(B480,'[2]ECCE Trnch 1 Master List'!B$3:T$679,19,FALSE)</f>
        <v>0</v>
      </c>
      <c r="S480" s="19">
        <f t="shared" si="43"/>
        <v>21600</v>
      </c>
      <c r="T480" s="69">
        <f t="shared" si="41"/>
        <v>21600</v>
      </c>
      <c r="U480" s="20" t="s">
        <v>31</v>
      </c>
    </row>
    <row r="481" spans="1:21" x14ac:dyDescent="0.25">
      <c r="A481" s="13">
        <v>479</v>
      </c>
      <c r="B481" s="62" t="s">
        <v>1936</v>
      </c>
      <c r="C481" s="22" t="s">
        <v>1937</v>
      </c>
      <c r="D481" s="22" t="s">
        <v>23</v>
      </c>
      <c r="E481" s="22" t="s">
        <v>34</v>
      </c>
      <c r="F481" s="23" t="s">
        <v>1938</v>
      </c>
      <c r="G481" s="24" t="s">
        <v>1937</v>
      </c>
      <c r="H481" s="24" t="s">
        <v>1633</v>
      </c>
      <c r="I481" s="25" t="s">
        <v>28</v>
      </c>
      <c r="J481" s="22" t="s">
        <v>1634</v>
      </c>
      <c r="K481" s="22" t="s">
        <v>1939</v>
      </c>
      <c r="L481" s="18">
        <f>VLOOKUP(B481,'[3]Enrolment Data 2024'!$B$13:$I$636,8,FALSE)</f>
        <v>21</v>
      </c>
      <c r="M481" s="18">
        <v>9000</v>
      </c>
      <c r="N481" s="18">
        <f t="shared" si="42"/>
        <v>189000</v>
      </c>
      <c r="O481" s="18">
        <f>VLOOKUP(B481,'[3]Tranche 1 2024 Actuals'!$B$7:$R$521,17,FALSE)</f>
        <v>45900</v>
      </c>
      <c r="P481" s="18"/>
      <c r="Q481" s="18">
        <f t="shared" si="44"/>
        <v>143100</v>
      </c>
      <c r="R481" s="18">
        <f>VLOOKUP(B481,'[2]ECCE Trnch 1 Master List'!B$3:T$679,19,FALSE)</f>
        <v>0</v>
      </c>
      <c r="S481" s="19">
        <f t="shared" si="43"/>
        <v>143100</v>
      </c>
      <c r="T481" s="69">
        <f t="shared" si="41"/>
        <v>143100</v>
      </c>
      <c r="U481" s="20" t="s">
        <v>31</v>
      </c>
    </row>
    <row r="482" spans="1:21" x14ac:dyDescent="0.25">
      <c r="A482" s="21">
        <v>480</v>
      </c>
      <c r="B482" s="62" t="s">
        <v>1940</v>
      </c>
      <c r="C482" s="22" t="s">
        <v>1941</v>
      </c>
      <c r="D482" s="22" t="s">
        <v>23</v>
      </c>
      <c r="E482" s="22" t="s">
        <v>24</v>
      </c>
      <c r="F482" s="23" t="s">
        <v>1942</v>
      </c>
      <c r="G482" s="24" t="s">
        <v>1765</v>
      </c>
      <c r="H482" s="24" t="s">
        <v>1943</v>
      </c>
      <c r="I482" s="25" t="s">
        <v>28</v>
      </c>
      <c r="J482" s="22" t="s">
        <v>1634</v>
      </c>
      <c r="K482" s="36" t="s">
        <v>1766</v>
      </c>
      <c r="L482" s="18">
        <f>VLOOKUP(B482,'[3]Enrolment Data 2024'!$B$13:$I$636,8,FALSE)</f>
        <v>10</v>
      </c>
      <c r="M482" s="18">
        <v>9000</v>
      </c>
      <c r="N482" s="18">
        <f t="shared" si="42"/>
        <v>90000</v>
      </c>
      <c r="O482" s="18">
        <f>VLOOKUP(B482,'[3]Tranche 1 2024 Actuals'!$B$7:$R$521,17,FALSE)</f>
        <v>13500</v>
      </c>
      <c r="P482" s="18">
        <f>VLOOKUP(B482,'[3]Tranche 2 2024 Actuals'!$B$7:$T$486,19,FALSE)</f>
        <v>13500</v>
      </c>
      <c r="Q482" s="18">
        <f t="shared" si="44"/>
        <v>63000</v>
      </c>
      <c r="R482" s="18">
        <f>VLOOKUP(B482,'[2]ECCE Trnch 1 Master List'!B$3:T$679,19,FALSE)</f>
        <v>0</v>
      </c>
      <c r="S482" s="19">
        <f t="shared" si="43"/>
        <v>63000</v>
      </c>
      <c r="T482" s="69">
        <f t="shared" si="41"/>
        <v>63000</v>
      </c>
      <c r="U482" s="20" t="s">
        <v>31</v>
      </c>
    </row>
    <row r="483" spans="1:21" x14ac:dyDescent="0.25">
      <c r="A483" s="13">
        <v>481</v>
      </c>
      <c r="B483" s="62" t="s">
        <v>1944</v>
      </c>
      <c r="C483" s="22" t="s">
        <v>1945</v>
      </c>
      <c r="D483" s="22" t="s">
        <v>23</v>
      </c>
      <c r="E483" s="22" t="s">
        <v>24</v>
      </c>
      <c r="F483" s="23" t="s">
        <v>1643</v>
      </c>
      <c r="G483" s="24" t="s">
        <v>1644</v>
      </c>
      <c r="H483" s="24" t="s">
        <v>1645</v>
      </c>
      <c r="I483" s="25" t="s">
        <v>28</v>
      </c>
      <c r="J483" s="22" t="s">
        <v>1634</v>
      </c>
      <c r="K483" s="22" t="s">
        <v>1646</v>
      </c>
      <c r="L483" s="18">
        <f>VLOOKUP(B483,'[3]Enrolment Data 2024'!$B$13:$I$636,8,FALSE)</f>
        <v>32</v>
      </c>
      <c r="M483" s="18">
        <v>9000</v>
      </c>
      <c r="N483" s="18">
        <f t="shared" si="42"/>
        <v>288000</v>
      </c>
      <c r="O483" s="18">
        <f>VLOOKUP(B483,'[3]Tranche 1 2024 Actuals'!$B$7:$R$521,17,FALSE)</f>
        <v>83700</v>
      </c>
      <c r="P483" s="18"/>
      <c r="Q483" s="18">
        <f t="shared" si="44"/>
        <v>204300</v>
      </c>
      <c r="R483" s="18">
        <f>VLOOKUP(B483,'[2]ECCE Trnch 1 Master List'!B$3:T$679,19,FALSE)</f>
        <v>0</v>
      </c>
      <c r="S483" s="19">
        <f t="shared" si="43"/>
        <v>204300</v>
      </c>
      <c r="T483" s="69">
        <f t="shared" si="41"/>
        <v>204300</v>
      </c>
      <c r="U483" s="20" t="s">
        <v>31</v>
      </c>
    </row>
    <row r="484" spans="1:21" x14ac:dyDescent="0.25">
      <c r="A484" s="21">
        <v>482</v>
      </c>
      <c r="B484" s="62" t="s">
        <v>1946</v>
      </c>
      <c r="C484" s="22" t="s">
        <v>1947</v>
      </c>
      <c r="D484" s="22" t="s">
        <v>23</v>
      </c>
      <c r="E484" s="22" t="s">
        <v>24</v>
      </c>
      <c r="F484" s="23" t="s">
        <v>1948</v>
      </c>
      <c r="G484" s="24" t="s">
        <v>1949</v>
      </c>
      <c r="H484" s="24" t="s">
        <v>1929</v>
      </c>
      <c r="I484" s="25" t="s">
        <v>28</v>
      </c>
      <c r="J484" s="22" t="s">
        <v>1634</v>
      </c>
      <c r="K484" s="36" t="s">
        <v>1950</v>
      </c>
      <c r="L484" s="18">
        <f>VLOOKUP(B484,'[3]Enrolment Data 2024'!$B$13:$I$636,8,FALSE)</f>
        <v>12</v>
      </c>
      <c r="M484" s="18">
        <v>9000</v>
      </c>
      <c r="N484" s="18">
        <f t="shared" si="42"/>
        <v>108000</v>
      </c>
      <c r="O484" s="18"/>
      <c r="P484" s="18"/>
      <c r="Q484" s="18">
        <f t="shared" si="44"/>
        <v>108000</v>
      </c>
      <c r="R484" s="18">
        <f>VLOOKUP(B484,'[2]ECCE Trnch 1 Master List'!B$3:T$679,19,FALSE)</f>
        <v>0</v>
      </c>
      <c r="S484" s="19">
        <f t="shared" si="43"/>
        <v>108000</v>
      </c>
      <c r="T484" s="69">
        <f t="shared" si="41"/>
        <v>108000</v>
      </c>
      <c r="U484" s="20" t="s">
        <v>31</v>
      </c>
    </row>
    <row r="485" spans="1:21" x14ac:dyDescent="0.25">
      <c r="A485" s="13">
        <v>483</v>
      </c>
      <c r="B485" s="62" t="s">
        <v>1951</v>
      </c>
      <c r="C485" s="22" t="s">
        <v>1952</v>
      </c>
      <c r="D485" s="22" t="s">
        <v>23</v>
      </c>
      <c r="E485" s="22" t="s">
        <v>24</v>
      </c>
      <c r="F485" s="23" t="s">
        <v>1685</v>
      </c>
      <c r="G485" s="24" t="s">
        <v>1686</v>
      </c>
      <c r="H485" s="24" t="s">
        <v>1633</v>
      </c>
      <c r="I485" s="25" t="s">
        <v>28</v>
      </c>
      <c r="J485" s="22" t="s">
        <v>1634</v>
      </c>
      <c r="K485" s="22" t="s">
        <v>1687</v>
      </c>
      <c r="L485" s="18">
        <f>VLOOKUP(B485,'[3]Enrolment Data 2024'!$B$13:$I$636,8,FALSE)</f>
        <v>26</v>
      </c>
      <c r="M485" s="18">
        <v>9000</v>
      </c>
      <c r="N485" s="18">
        <f t="shared" si="42"/>
        <v>234000</v>
      </c>
      <c r="O485" s="18">
        <f>VLOOKUP(B485,'[3]Tranche 1 2024 Actuals'!$B$7:$R$521,17,FALSE)</f>
        <v>5400</v>
      </c>
      <c r="P485" s="18"/>
      <c r="Q485" s="18">
        <f t="shared" si="44"/>
        <v>228600</v>
      </c>
      <c r="R485" s="18">
        <f>VLOOKUP(B485,'[2]ECCE Trnch 1 Master List'!B$3:T$679,19,FALSE)</f>
        <v>0</v>
      </c>
      <c r="S485" s="19">
        <f t="shared" si="43"/>
        <v>228600</v>
      </c>
      <c r="T485" s="69">
        <f t="shared" si="41"/>
        <v>228600</v>
      </c>
      <c r="U485" s="20" t="s">
        <v>31</v>
      </c>
    </row>
    <row r="486" spans="1:21" x14ac:dyDescent="0.25">
      <c r="A486" s="21">
        <v>484</v>
      </c>
      <c r="B486" s="62" t="s">
        <v>1953</v>
      </c>
      <c r="C486" s="22" t="s">
        <v>1954</v>
      </c>
      <c r="D486" s="22" t="s">
        <v>23</v>
      </c>
      <c r="E486" s="22" t="s">
        <v>24</v>
      </c>
      <c r="F486" s="23" t="s">
        <v>1643</v>
      </c>
      <c r="G486" s="24" t="s">
        <v>1644</v>
      </c>
      <c r="H486" s="24" t="s">
        <v>1645</v>
      </c>
      <c r="I486" s="25" t="s">
        <v>28</v>
      </c>
      <c r="J486" s="22" t="s">
        <v>1634</v>
      </c>
      <c r="K486" s="22" t="s">
        <v>1646</v>
      </c>
      <c r="L486" s="18">
        <f>VLOOKUP(B486,'[3]Enrolment Data 2024'!$B$13:$I$636,8,FALSE)</f>
        <v>4</v>
      </c>
      <c r="M486" s="18">
        <v>9000</v>
      </c>
      <c r="N486" s="18">
        <f t="shared" si="42"/>
        <v>36000</v>
      </c>
      <c r="O486" s="18">
        <f>VLOOKUP(B486,'[3]Tranche 1 2024 Actuals'!$B$7:$R$521,17,FALSE)</f>
        <v>10800</v>
      </c>
      <c r="P486" s="18"/>
      <c r="Q486" s="18">
        <f t="shared" si="44"/>
        <v>25200</v>
      </c>
      <c r="R486" s="18">
        <f>VLOOKUP(B486,'[2]ECCE Trnch 1 Master List'!B$3:T$679,19,FALSE)</f>
        <v>0</v>
      </c>
      <c r="S486" s="19">
        <f t="shared" si="43"/>
        <v>25200</v>
      </c>
      <c r="T486" s="69">
        <f t="shared" si="41"/>
        <v>25200</v>
      </c>
      <c r="U486" s="20" t="s">
        <v>31</v>
      </c>
    </row>
    <row r="487" spans="1:21" x14ac:dyDescent="0.25">
      <c r="A487" s="13">
        <v>485</v>
      </c>
      <c r="B487" s="62" t="s">
        <v>1955</v>
      </c>
      <c r="C487" s="22" t="s">
        <v>1956</v>
      </c>
      <c r="D487" s="22" t="s">
        <v>23</v>
      </c>
      <c r="E487" s="22" t="s">
        <v>24</v>
      </c>
      <c r="F487" s="23" t="s">
        <v>1680</v>
      </c>
      <c r="G487" s="24" t="s">
        <v>1681</v>
      </c>
      <c r="H487" s="24" t="s">
        <v>1633</v>
      </c>
      <c r="I487" s="25" t="s">
        <v>28</v>
      </c>
      <c r="J487" s="22" t="s">
        <v>1634</v>
      </c>
      <c r="K487" s="22" t="s">
        <v>1682</v>
      </c>
      <c r="L487" s="18">
        <f>VLOOKUP(B487,'[3]Enrolment Data 2024'!$B$13:$I$636,8,FALSE)</f>
        <v>31</v>
      </c>
      <c r="M487" s="18">
        <v>9000</v>
      </c>
      <c r="N487" s="18">
        <f t="shared" si="42"/>
        <v>279000</v>
      </c>
      <c r="O487" s="18">
        <f>VLOOKUP(B487,'[3]Tranche 1 2024 Actuals'!$B$7:$R$521,17,FALSE)</f>
        <v>89100</v>
      </c>
      <c r="P487" s="18">
        <f>VLOOKUP(B487,'[3]Tranche 2 2024 Actuals'!$B$7:$T$486,19,FALSE)</f>
        <v>89100</v>
      </c>
      <c r="Q487" s="18">
        <f t="shared" si="44"/>
        <v>100800</v>
      </c>
      <c r="R487" s="18"/>
      <c r="S487" s="19">
        <f t="shared" si="43"/>
        <v>100800</v>
      </c>
      <c r="T487" s="69">
        <f t="shared" si="41"/>
        <v>100800</v>
      </c>
      <c r="U487" s="20" t="s">
        <v>31</v>
      </c>
    </row>
    <row r="488" spans="1:21" x14ac:dyDescent="0.25">
      <c r="A488" s="21">
        <v>486</v>
      </c>
      <c r="B488" s="62" t="s">
        <v>1957</v>
      </c>
      <c r="C488" s="22" t="s">
        <v>1958</v>
      </c>
      <c r="D488" s="22" t="s">
        <v>23</v>
      </c>
      <c r="E488" s="22" t="s">
        <v>34</v>
      </c>
      <c r="F488" s="23" t="s">
        <v>1959</v>
      </c>
      <c r="G488" s="24" t="s">
        <v>1958</v>
      </c>
      <c r="H488" s="24" t="s">
        <v>1929</v>
      </c>
      <c r="I488" s="25" t="s">
        <v>28</v>
      </c>
      <c r="J488" s="22" t="s">
        <v>1634</v>
      </c>
      <c r="K488" s="22" t="s">
        <v>1960</v>
      </c>
      <c r="L488" s="18">
        <f>VLOOKUP(B488,'[3]Enrolment Data 2024'!$B$13:$I$636,8,FALSE)</f>
        <v>7</v>
      </c>
      <c r="M488" s="18">
        <v>9000</v>
      </c>
      <c r="N488" s="18">
        <f t="shared" si="42"/>
        <v>63000</v>
      </c>
      <c r="O488" s="18"/>
      <c r="P488" s="18"/>
      <c r="Q488" s="18">
        <f t="shared" si="44"/>
        <v>63000</v>
      </c>
      <c r="R488" s="18"/>
      <c r="S488" s="19">
        <f t="shared" si="43"/>
        <v>63000</v>
      </c>
      <c r="T488" s="69">
        <f t="shared" si="41"/>
        <v>63000</v>
      </c>
      <c r="U488" s="20" t="s">
        <v>31</v>
      </c>
    </row>
    <row r="489" spans="1:21" x14ac:dyDescent="0.25">
      <c r="A489" s="13">
        <v>487</v>
      </c>
      <c r="B489" s="62" t="s">
        <v>1961</v>
      </c>
      <c r="C489" s="22" t="s">
        <v>1962</v>
      </c>
      <c r="D489" s="22" t="s">
        <v>23</v>
      </c>
      <c r="E489" s="22" t="s">
        <v>34</v>
      </c>
      <c r="F489" s="23" t="s">
        <v>1963</v>
      </c>
      <c r="G489" s="24" t="s">
        <v>1835</v>
      </c>
      <c r="H489" s="24" t="s">
        <v>1633</v>
      </c>
      <c r="I489" s="25" t="s">
        <v>28</v>
      </c>
      <c r="J489" s="22" t="s">
        <v>1634</v>
      </c>
      <c r="K489" s="22" t="s">
        <v>1836</v>
      </c>
      <c r="L489" s="18">
        <f>VLOOKUP(B489,'[3]Enrolment Data 2024'!$B$13:$I$636,8,FALSE)</f>
        <v>18</v>
      </c>
      <c r="M489" s="18">
        <v>9000</v>
      </c>
      <c r="N489" s="18">
        <f t="shared" si="42"/>
        <v>162000</v>
      </c>
      <c r="O489" s="18">
        <f>VLOOKUP(B489,'[3]Tranche 1 2024 Actuals'!$B$7:$R$521,17,FALSE)</f>
        <v>30100</v>
      </c>
      <c r="P489" s="18">
        <f>VLOOKUP(B489,'[3]Tranche 2 2024 Actuals'!$B$7:$T$486,19,FALSE)</f>
        <v>30100</v>
      </c>
      <c r="Q489" s="18">
        <f t="shared" si="44"/>
        <v>101800</v>
      </c>
      <c r="R489" s="18">
        <v>10000</v>
      </c>
      <c r="S489" s="19">
        <f t="shared" si="43"/>
        <v>91800</v>
      </c>
      <c r="T489" s="69">
        <f t="shared" si="41"/>
        <v>91800</v>
      </c>
      <c r="U489" s="20" t="s">
        <v>31</v>
      </c>
    </row>
    <row r="490" spans="1:21" x14ac:dyDescent="0.25">
      <c r="A490" s="21">
        <v>488</v>
      </c>
      <c r="B490" s="62" t="s">
        <v>1964</v>
      </c>
      <c r="C490" s="22" t="s">
        <v>1965</v>
      </c>
      <c r="D490" s="22" t="s">
        <v>23</v>
      </c>
      <c r="E490" s="22" t="s">
        <v>24</v>
      </c>
      <c r="F490" s="23" t="s">
        <v>1638</v>
      </c>
      <c r="G490" s="24" t="s">
        <v>1639</v>
      </c>
      <c r="H490" s="24" t="s">
        <v>1633</v>
      </c>
      <c r="I490" s="25" t="s">
        <v>28</v>
      </c>
      <c r="J490" s="22" t="s">
        <v>1634</v>
      </c>
      <c r="K490" s="22" t="s">
        <v>1640</v>
      </c>
      <c r="L490" s="18">
        <f>VLOOKUP(B490,'[3]Enrolment Data 2024'!$B$13:$I$636,8,FALSE)</f>
        <v>13</v>
      </c>
      <c r="M490" s="18">
        <v>9000</v>
      </c>
      <c r="N490" s="18">
        <f t="shared" si="42"/>
        <v>117000</v>
      </c>
      <c r="O490" s="18">
        <f>VLOOKUP(B490,'[3]Tranche 1 2024 Actuals'!$B$7:$R$521,17,FALSE)</f>
        <v>35100</v>
      </c>
      <c r="P490" s="18">
        <f>VLOOKUP(B490,'[3]Tranche 2 2024 Actuals'!$B$7:$T$486,19,FALSE)</f>
        <v>35100</v>
      </c>
      <c r="Q490" s="18">
        <f t="shared" si="44"/>
        <v>46800</v>
      </c>
      <c r="R490" s="18">
        <f>VLOOKUP(B490,'[2]ECCE Trnch 1 Master List'!B$3:T$679,19,FALSE)</f>
        <v>0</v>
      </c>
      <c r="S490" s="19">
        <f t="shared" si="43"/>
        <v>46800</v>
      </c>
      <c r="T490" s="69">
        <f t="shared" si="41"/>
        <v>46800</v>
      </c>
      <c r="U490" s="20" t="s">
        <v>31</v>
      </c>
    </row>
    <row r="491" spans="1:21" x14ac:dyDescent="0.25">
      <c r="A491" s="13">
        <v>489</v>
      </c>
      <c r="B491" s="67" t="s">
        <v>1966</v>
      </c>
      <c r="C491" s="47" t="s">
        <v>1967</v>
      </c>
      <c r="D491" s="47" t="s">
        <v>23</v>
      </c>
      <c r="E491" s="47" t="s">
        <v>34</v>
      </c>
      <c r="F491" s="48" t="s">
        <v>1968</v>
      </c>
      <c r="G491" s="49" t="s">
        <v>1969</v>
      </c>
      <c r="H491" s="49" t="s">
        <v>1633</v>
      </c>
      <c r="I491" s="50" t="s">
        <v>28</v>
      </c>
      <c r="J491" s="47" t="s">
        <v>1634</v>
      </c>
      <c r="K491" s="36" t="s">
        <v>1970</v>
      </c>
      <c r="L491" s="18">
        <f>VLOOKUP(B491,'[3]Enrolment Data 2024'!$B$13:$I$636,8,FALSE)</f>
        <v>11</v>
      </c>
      <c r="M491" s="18">
        <v>9000</v>
      </c>
      <c r="N491" s="18">
        <f t="shared" si="42"/>
        <v>99000</v>
      </c>
      <c r="O491" s="18">
        <f>VLOOKUP(B491,'[3]Tranche 1 2024 Actuals'!$B$7:$R$521,17,FALSE)</f>
        <v>24300</v>
      </c>
      <c r="P491" s="18"/>
      <c r="Q491" s="18">
        <f t="shared" si="44"/>
        <v>74700</v>
      </c>
      <c r="R491" s="18">
        <f>VLOOKUP(B491,'[2]ECCE Trnch 1 Master List'!B$3:T$679,19,FALSE)</f>
        <v>0</v>
      </c>
      <c r="S491" s="19">
        <f t="shared" si="43"/>
        <v>74700</v>
      </c>
      <c r="T491" s="69">
        <f t="shared" si="41"/>
        <v>74700</v>
      </c>
      <c r="U491" s="20" t="s">
        <v>31</v>
      </c>
    </row>
    <row r="492" spans="1:21" x14ac:dyDescent="0.25">
      <c r="A492" s="21">
        <v>490</v>
      </c>
      <c r="B492" s="62" t="s">
        <v>1971</v>
      </c>
      <c r="C492" s="22" t="s">
        <v>1972</v>
      </c>
      <c r="D492" s="22" t="s">
        <v>23</v>
      </c>
      <c r="E492" s="22" t="s">
        <v>34</v>
      </c>
      <c r="F492" s="23" t="s">
        <v>1973</v>
      </c>
      <c r="G492" s="24" t="s">
        <v>1972</v>
      </c>
      <c r="H492" s="24" t="s">
        <v>1633</v>
      </c>
      <c r="I492" s="25" t="s">
        <v>28</v>
      </c>
      <c r="J492" s="22" t="s">
        <v>1634</v>
      </c>
      <c r="K492" s="22" t="s">
        <v>1974</v>
      </c>
      <c r="L492" s="18">
        <f>VLOOKUP(B492,'[3]Enrolment Data 2024'!$B$13:$I$636,8,FALSE)</f>
        <v>33</v>
      </c>
      <c r="M492" s="18">
        <v>9000</v>
      </c>
      <c r="N492" s="18">
        <f t="shared" si="42"/>
        <v>297000</v>
      </c>
      <c r="O492" s="18">
        <f>VLOOKUP(B492,'[3]Tranche 1 2024 Actuals'!$B$7:$R$521,17,FALSE)</f>
        <v>64800</v>
      </c>
      <c r="P492" s="18">
        <f>VLOOKUP(B492,'[3]Tranche 2 2024 Actuals'!$B$7:$T$486,19,FALSE)</f>
        <v>64800</v>
      </c>
      <c r="Q492" s="18">
        <f t="shared" si="44"/>
        <v>167400</v>
      </c>
      <c r="R492" s="18">
        <f>VLOOKUP(B492,'[2]ECCE Trnch 1 Master List'!B$3:T$679,19,FALSE)</f>
        <v>0</v>
      </c>
      <c r="S492" s="19">
        <f t="shared" si="43"/>
        <v>167400</v>
      </c>
      <c r="T492" s="69">
        <f t="shared" si="41"/>
        <v>167400</v>
      </c>
      <c r="U492" s="20" t="s">
        <v>31</v>
      </c>
    </row>
    <row r="493" spans="1:21" x14ac:dyDescent="0.25">
      <c r="A493" s="13">
        <v>491</v>
      </c>
      <c r="B493" s="62" t="s">
        <v>1975</v>
      </c>
      <c r="C493" s="22" t="s">
        <v>1976</v>
      </c>
      <c r="D493" s="22" t="s">
        <v>23</v>
      </c>
      <c r="E493" s="22" t="s">
        <v>34</v>
      </c>
      <c r="F493" s="23" t="s">
        <v>1977</v>
      </c>
      <c r="G493" s="24" t="s">
        <v>1978</v>
      </c>
      <c r="H493" s="24" t="s">
        <v>1645</v>
      </c>
      <c r="I493" s="25" t="s">
        <v>28</v>
      </c>
      <c r="J493" s="22" t="s">
        <v>1634</v>
      </c>
      <c r="K493" s="22" t="s">
        <v>1979</v>
      </c>
      <c r="L493" s="18">
        <f>VLOOKUP(B493,'[3]Enrolment Data 2024'!$B$13:$I$636,8,FALSE)</f>
        <v>10</v>
      </c>
      <c r="M493" s="18">
        <v>9000</v>
      </c>
      <c r="N493" s="18">
        <f t="shared" si="42"/>
        <v>90000</v>
      </c>
      <c r="O493" s="18">
        <f>VLOOKUP(B493,'[3]Tranche 1 2024 Actuals'!$B$7:$R$521,17,FALSE)</f>
        <v>48600</v>
      </c>
      <c r="P493" s="18"/>
      <c r="Q493" s="18">
        <f t="shared" si="44"/>
        <v>41400</v>
      </c>
      <c r="R493" s="18">
        <f>VLOOKUP(B493,'[2]ECCE Trnch 1 Master List'!B$3:T$679,19,FALSE)</f>
        <v>0</v>
      </c>
      <c r="S493" s="19">
        <f t="shared" si="43"/>
        <v>41400</v>
      </c>
      <c r="T493" s="69">
        <f t="shared" si="41"/>
        <v>41400</v>
      </c>
      <c r="U493" s="20" t="s">
        <v>31</v>
      </c>
    </row>
    <row r="494" spans="1:21" x14ac:dyDescent="0.25">
      <c r="A494" s="21">
        <v>492</v>
      </c>
      <c r="B494" s="62" t="s">
        <v>1980</v>
      </c>
      <c r="C494" s="22" t="s">
        <v>1981</v>
      </c>
      <c r="D494" s="22" t="s">
        <v>23</v>
      </c>
      <c r="E494" s="22" t="s">
        <v>24</v>
      </c>
      <c r="F494" s="35" t="s">
        <v>1982</v>
      </c>
      <c r="G494" s="24" t="s">
        <v>1983</v>
      </c>
      <c r="H494" s="24" t="s">
        <v>1633</v>
      </c>
      <c r="I494" s="25" t="s">
        <v>28</v>
      </c>
      <c r="J494" s="22" t="s">
        <v>1634</v>
      </c>
      <c r="K494" s="36" t="s">
        <v>1984</v>
      </c>
      <c r="L494" s="18">
        <f>VLOOKUP(B494,'[3]Enrolment Data 2024'!$B$13:$I$636,8,FALSE)</f>
        <v>17</v>
      </c>
      <c r="M494" s="18">
        <v>9000</v>
      </c>
      <c r="N494" s="18">
        <f t="shared" si="42"/>
        <v>153000</v>
      </c>
      <c r="O494" s="18">
        <f>VLOOKUP(B494,'[3]Tranche 1 2024 Actuals'!$B$7:$R$521,17,FALSE)</f>
        <v>59400</v>
      </c>
      <c r="P494" s="18">
        <f>VLOOKUP(B494,'[3]Tranche 2 2024 Actuals'!$B$7:$T$486,19,FALSE)</f>
        <v>59400</v>
      </c>
      <c r="Q494" s="18">
        <f t="shared" si="44"/>
        <v>34200</v>
      </c>
      <c r="R494" s="18"/>
      <c r="S494" s="19">
        <f t="shared" si="43"/>
        <v>34200</v>
      </c>
      <c r="T494" s="69">
        <f t="shared" si="41"/>
        <v>34200</v>
      </c>
      <c r="U494" s="20" t="s">
        <v>31</v>
      </c>
    </row>
    <row r="495" spans="1:21" x14ac:dyDescent="0.25">
      <c r="A495" s="13">
        <v>493</v>
      </c>
      <c r="B495" s="62" t="s">
        <v>1985</v>
      </c>
      <c r="C495" s="22" t="s">
        <v>1986</v>
      </c>
      <c r="D495" s="22" t="s">
        <v>23</v>
      </c>
      <c r="E495" s="22" t="s">
        <v>34</v>
      </c>
      <c r="F495" s="23" t="s">
        <v>1987</v>
      </c>
      <c r="G495" s="24" t="s">
        <v>1986</v>
      </c>
      <c r="H495" s="24" t="s">
        <v>1633</v>
      </c>
      <c r="I495" s="25" t="s">
        <v>28</v>
      </c>
      <c r="J495" s="22" t="s">
        <v>1634</v>
      </c>
      <c r="K495" s="22" t="s">
        <v>1988</v>
      </c>
      <c r="L495" s="18">
        <f>VLOOKUP(B495,'[3]Enrolment Data 2024'!$B$13:$I$636,8,FALSE)</f>
        <v>21</v>
      </c>
      <c r="M495" s="18">
        <v>9000</v>
      </c>
      <c r="N495" s="18">
        <f t="shared" si="42"/>
        <v>189000</v>
      </c>
      <c r="O495" s="18"/>
      <c r="P495" s="18">
        <f>VLOOKUP(B495,'[3]Tranche 2 2024 Actuals'!$B$7:$T$486,19,FALSE)</f>
        <v>10800</v>
      </c>
      <c r="Q495" s="18">
        <f t="shared" si="44"/>
        <v>178200</v>
      </c>
      <c r="R495" s="18">
        <f>VLOOKUP(B495,'[2]ECCE Trnch 1 Master List'!B$3:T$679,19,FALSE)</f>
        <v>0</v>
      </c>
      <c r="S495" s="19">
        <f t="shared" si="43"/>
        <v>178200</v>
      </c>
      <c r="T495" s="69">
        <f t="shared" si="41"/>
        <v>178200</v>
      </c>
      <c r="U495" s="20" t="s">
        <v>31</v>
      </c>
    </row>
    <row r="496" spans="1:21" x14ac:dyDescent="0.25">
      <c r="A496" s="21">
        <v>494</v>
      </c>
      <c r="B496" s="62" t="s">
        <v>1989</v>
      </c>
      <c r="C496" s="22" t="s">
        <v>1990</v>
      </c>
      <c r="D496" s="22" t="s">
        <v>23</v>
      </c>
      <c r="E496" s="22" t="s">
        <v>34</v>
      </c>
      <c r="F496" s="23" t="s">
        <v>1991</v>
      </c>
      <c r="G496" s="24" t="s">
        <v>1992</v>
      </c>
      <c r="H496" s="24" t="s">
        <v>1633</v>
      </c>
      <c r="I496" s="25" t="s">
        <v>28</v>
      </c>
      <c r="J496" s="22" t="s">
        <v>1634</v>
      </c>
      <c r="K496" s="22" t="s">
        <v>1993</v>
      </c>
      <c r="L496" s="18">
        <f>VLOOKUP(B496,'[3]Enrolment Data 2024'!$B$13:$I$636,8,FALSE)</f>
        <v>11</v>
      </c>
      <c r="M496" s="18">
        <v>9000</v>
      </c>
      <c r="N496" s="18">
        <f t="shared" si="42"/>
        <v>99000</v>
      </c>
      <c r="O496" s="18"/>
      <c r="P496" s="18"/>
      <c r="Q496" s="18">
        <f t="shared" si="44"/>
        <v>99000</v>
      </c>
      <c r="R496" s="18"/>
      <c r="S496" s="19">
        <f t="shared" si="43"/>
        <v>99000</v>
      </c>
      <c r="T496" s="69">
        <f>IF(S496&gt;=0,S496,0)</f>
        <v>99000</v>
      </c>
      <c r="U496" s="20" t="s">
        <v>31</v>
      </c>
    </row>
    <row r="497" spans="1:21" x14ac:dyDescent="0.25">
      <c r="A497" s="13">
        <v>495</v>
      </c>
      <c r="B497" s="62" t="s">
        <v>1994</v>
      </c>
      <c r="C497" s="22" t="s">
        <v>1995</v>
      </c>
      <c r="D497" s="22" t="s">
        <v>23</v>
      </c>
      <c r="E497" s="26" t="s">
        <v>24</v>
      </c>
      <c r="F497" s="51" t="s">
        <v>1680</v>
      </c>
      <c r="G497" s="51" t="s">
        <v>1996</v>
      </c>
      <c r="H497" s="24" t="s">
        <v>1633</v>
      </c>
      <c r="I497" s="25" t="s">
        <v>28</v>
      </c>
      <c r="J497" s="22" t="s">
        <v>1634</v>
      </c>
      <c r="K497" s="22" t="s">
        <v>1682</v>
      </c>
      <c r="L497" s="18">
        <f>VLOOKUP(B497,'[3]Enrolment Data 2024'!$B$13:$I$636,8,FALSE)</f>
        <v>24</v>
      </c>
      <c r="M497" s="18">
        <v>9000</v>
      </c>
      <c r="N497" s="18">
        <f t="shared" si="42"/>
        <v>216000</v>
      </c>
      <c r="O497" s="18"/>
      <c r="P497" s="18"/>
      <c r="Q497" s="18">
        <f t="shared" si="44"/>
        <v>216000</v>
      </c>
      <c r="R497" s="18"/>
      <c r="S497" s="19">
        <f t="shared" si="43"/>
        <v>216000</v>
      </c>
      <c r="T497" s="69">
        <f t="shared" si="41"/>
        <v>216000</v>
      </c>
      <c r="U497" s="20" t="s">
        <v>31</v>
      </c>
    </row>
    <row r="498" spans="1:21" x14ac:dyDescent="0.25">
      <c r="A498" s="21">
        <v>496</v>
      </c>
      <c r="B498" s="62" t="s">
        <v>1997</v>
      </c>
      <c r="C498" s="22" t="s">
        <v>1998</v>
      </c>
      <c r="D498" s="22" t="s">
        <v>23</v>
      </c>
      <c r="E498" s="26" t="s">
        <v>24</v>
      </c>
      <c r="F498" s="51" t="s">
        <v>1999</v>
      </c>
      <c r="G498" s="51" t="s">
        <v>2000</v>
      </c>
      <c r="H498" s="24" t="s">
        <v>1633</v>
      </c>
      <c r="I498" s="25" t="s">
        <v>28</v>
      </c>
      <c r="J498" s="22" t="s">
        <v>1634</v>
      </c>
      <c r="K498" s="22" t="s">
        <v>2001</v>
      </c>
      <c r="L498" s="18">
        <f>VLOOKUP(B498,'[3]Enrolment Data 2024'!$B$13:$I$636,8,FALSE)</f>
        <v>23</v>
      </c>
      <c r="M498" s="18">
        <v>9000</v>
      </c>
      <c r="N498" s="18">
        <f t="shared" si="42"/>
        <v>207000</v>
      </c>
      <c r="O498" s="18"/>
      <c r="P498" s="18"/>
      <c r="Q498" s="18">
        <f t="shared" si="44"/>
        <v>207000</v>
      </c>
      <c r="R498" s="18"/>
      <c r="S498" s="19">
        <f t="shared" si="43"/>
        <v>207000</v>
      </c>
      <c r="T498" s="69">
        <f t="shared" si="41"/>
        <v>207000</v>
      </c>
      <c r="U498" s="20" t="s">
        <v>31</v>
      </c>
    </row>
    <row r="499" spans="1:21" x14ac:dyDescent="0.25">
      <c r="A499" s="52"/>
      <c r="B499" s="52" t="s">
        <v>2002</v>
      </c>
      <c r="C499" s="52"/>
      <c r="D499" s="52"/>
      <c r="E499" s="52"/>
      <c r="F499" s="53"/>
      <c r="G499" s="54"/>
      <c r="H499" s="54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5"/>
      <c r="T499" s="70">
        <f>SUM(T3:T498)</f>
        <v>46445242</v>
      </c>
      <c r="U499" s="52"/>
    </row>
  </sheetData>
  <mergeCells count="1">
    <mergeCell ref="A1:U1"/>
  </mergeCells>
  <conditionalFormatting sqref="B1">
    <cfRule type="duplicateValues" dxfId="48" priority="19"/>
  </conditionalFormatting>
  <conditionalFormatting sqref="B36">
    <cfRule type="duplicateValues" dxfId="47" priority="36"/>
  </conditionalFormatting>
  <conditionalFormatting sqref="B104">
    <cfRule type="duplicateValues" dxfId="46" priority="32"/>
    <cfRule type="duplicateValues" dxfId="45" priority="34"/>
  </conditionalFormatting>
  <conditionalFormatting sqref="B112">
    <cfRule type="duplicateValues" dxfId="44" priority="29"/>
    <cfRule type="duplicateValues" dxfId="43" priority="31"/>
  </conditionalFormatting>
  <conditionalFormatting sqref="B151">
    <cfRule type="duplicateValues" dxfId="42" priority="26"/>
    <cfRule type="duplicateValues" dxfId="41" priority="28"/>
  </conditionalFormatting>
  <conditionalFormatting sqref="B152:B174 B113:B150 B93:B103 B105:B111">
    <cfRule type="duplicateValues" dxfId="40" priority="49"/>
  </conditionalFormatting>
  <conditionalFormatting sqref="B249">
    <cfRule type="duplicateValues" dxfId="39" priority="43"/>
  </conditionalFormatting>
  <conditionalFormatting sqref="B250">
    <cfRule type="duplicateValues" dxfId="38" priority="25"/>
  </conditionalFormatting>
  <conditionalFormatting sqref="B251">
    <cfRule type="duplicateValues" dxfId="37" priority="23"/>
  </conditionalFormatting>
  <conditionalFormatting sqref="B252:B256">
    <cfRule type="duplicateValues" dxfId="36" priority="47"/>
  </conditionalFormatting>
  <conditionalFormatting sqref="B328">
    <cfRule type="duplicateValues" dxfId="35" priority="37"/>
  </conditionalFormatting>
  <conditionalFormatting sqref="B329">
    <cfRule type="duplicateValues" dxfId="34" priority="21"/>
  </conditionalFormatting>
  <conditionalFormatting sqref="B330:B338">
    <cfRule type="duplicateValues" dxfId="33" priority="45"/>
  </conditionalFormatting>
  <conditionalFormatting sqref="B400:B471 B477:B495 B496:C498">
    <cfRule type="duplicateValues" dxfId="32" priority="11"/>
  </conditionalFormatting>
  <conditionalFormatting sqref="B400:B495 B496:C498">
    <cfRule type="duplicateValues" dxfId="31" priority="8"/>
  </conditionalFormatting>
  <conditionalFormatting sqref="B400:B498">
    <cfRule type="duplicateValues" dxfId="30" priority="1"/>
    <cfRule type="duplicateValues" dxfId="29" priority="2"/>
    <cfRule type="duplicateValues" dxfId="28" priority="3"/>
  </conditionalFormatting>
  <conditionalFormatting sqref="B472:B476">
    <cfRule type="duplicateValues" dxfId="27" priority="12"/>
  </conditionalFormatting>
  <conditionalFormatting sqref="B499:B1048576 B1:B399">
    <cfRule type="duplicateValues" dxfId="26" priority="14"/>
    <cfRule type="duplicateValues" dxfId="25" priority="15"/>
    <cfRule type="duplicateValues" dxfId="24" priority="16"/>
  </conditionalFormatting>
  <conditionalFormatting sqref="B499:B1048576 B1:B396 B397:C399">
    <cfRule type="duplicateValues" dxfId="23" priority="39"/>
  </conditionalFormatting>
  <conditionalFormatting sqref="B499:B1048576 B113:B150 B37:B103 B257:B327 B105:B111 B2:B35 B152:B248 B339:B396 B397:C399">
    <cfRule type="duplicateValues" dxfId="22" priority="42"/>
  </conditionalFormatting>
  <conditionalFormatting sqref="C1">
    <cfRule type="duplicateValues" dxfId="21" priority="17"/>
    <cfRule type="duplicateValues" dxfId="20" priority="18"/>
  </conditionalFormatting>
  <conditionalFormatting sqref="C36">
    <cfRule type="duplicateValues" dxfId="19" priority="35"/>
  </conditionalFormatting>
  <conditionalFormatting sqref="C104">
    <cfRule type="duplicateValues" dxfId="18" priority="33"/>
  </conditionalFormatting>
  <conditionalFormatting sqref="C112">
    <cfRule type="duplicateValues" dxfId="17" priority="30"/>
  </conditionalFormatting>
  <conditionalFormatting sqref="C151">
    <cfRule type="duplicateValues" dxfId="16" priority="27"/>
  </conditionalFormatting>
  <conditionalFormatting sqref="C249">
    <cfRule type="duplicateValues" dxfId="15" priority="44"/>
  </conditionalFormatting>
  <conditionalFormatting sqref="C250">
    <cfRule type="duplicateValues" dxfId="14" priority="24"/>
  </conditionalFormatting>
  <conditionalFormatting sqref="C251">
    <cfRule type="duplicateValues" dxfId="13" priority="22"/>
  </conditionalFormatting>
  <conditionalFormatting sqref="C252:C256">
    <cfRule type="duplicateValues" dxfId="12" priority="48"/>
  </conditionalFormatting>
  <conditionalFormatting sqref="C328">
    <cfRule type="duplicateValues" dxfId="11" priority="38"/>
  </conditionalFormatting>
  <conditionalFormatting sqref="C329">
    <cfRule type="duplicateValues" dxfId="10" priority="20"/>
  </conditionalFormatting>
  <conditionalFormatting sqref="C330:C338">
    <cfRule type="duplicateValues" dxfId="9" priority="46"/>
  </conditionalFormatting>
  <conditionalFormatting sqref="C400:C471 C477:C495">
    <cfRule type="duplicateValues" dxfId="8" priority="10"/>
  </conditionalFormatting>
  <conditionalFormatting sqref="C400:C495">
    <cfRule type="duplicateValues" dxfId="7" priority="9"/>
  </conditionalFormatting>
  <conditionalFormatting sqref="C472:C476">
    <cfRule type="duplicateValues" dxfId="6" priority="13"/>
  </conditionalFormatting>
  <conditionalFormatting sqref="C499:C1048576 C2:C71 C73:C396">
    <cfRule type="duplicateValues" dxfId="5" priority="40"/>
  </conditionalFormatting>
  <conditionalFormatting sqref="C499:C1048576 C241:C248 C113:C150 C257:C327 C73:C103 C105:C111 C37:C71 C2:C35 C152:C239 C339:C396">
    <cfRule type="duplicateValues" dxfId="4" priority="41"/>
  </conditionalFormatting>
  <conditionalFormatting sqref="F497">
    <cfRule type="duplicateValues" dxfId="3" priority="6"/>
    <cfRule type="duplicateValues" dxfId="2" priority="7"/>
  </conditionalFormatting>
  <conditionalFormatting sqref="F498">
    <cfRule type="duplicateValues" dxfId="1" priority="4"/>
    <cfRule type="duplicateValues" dxfId="0" priority="5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ECCE-Tranch 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2026-03-16T05:26:23Z</dcterms:created>
  <dcterms:modified xsi:type="dcterms:W3CDTF">2026-03-16T05:29:48Z</dcterms:modified>
</cp:coreProperties>
</file>