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DA5BCA6A-0422-4A7D-B3F8-6AFA179D8F1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2020" sheetId="1" r:id="rId1"/>
    <sheet name="2019" sheetId="2" r:id="rId2"/>
    <sheet name="2018" sheetId="3" r:id="rId3"/>
    <sheet name="charts- scor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47" i="3" l="1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Z23" i="2"/>
  <c r="AA23" i="2"/>
  <c r="AC23" i="2"/>
  <c r="AD23" i="2"/>
  <c r="AE23" i="2"/>
  <c r="AH23" i="2"/>
  <c r="AI23" i="2"/>
  <c r="AK23" i="2"/>
  <c r="AL23" i="2"/>
  <c r="AM23" i="2"/>
  <c r="AP23" i="2"/>
  <c r="AQ23" i="2"/>
  <c r="AB23" i="2"/>
  <c r="AJ23" i="2"/>
  <c r="X23" i="2"/>
  <c r="Y23" i="2"/>
  <c r="AF23" i="2"/>
  <c r="AG23" i="2"/>
  <c r="AN23" i="2"/>
  <c r="AO23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L22" i="1" l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BN22" i="1" s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BN21" i="1" s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BN20" i="1" s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BN19" i="1" s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BN18" i="1" s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BN17" i="1" s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BN16" i="1" s="1"/>
  <c r="AQ16" i="1"/>
  <c r="AQ23" i="1" s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BN15" i="1" s="1"/>
  <c r="AS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BN14" i="1" s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BN13" i="1" s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BN12" i="1" s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BN11" i="1" s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BN10" i="1" s="1"/>
  <c r="AP10" i="1"/>
  <c r="AO10" i="1"/>
  <c r="AN10" i="1"/>
  <c r="AM10" i="1"/>
  <c r="AM23" i="1" s="1"/>
  <c r="AL10" i="1"/>
  <c r="AK10" i="1"/>
  <c r="AJ10" i="1"/>
  <c r="AI10" i="1"/>
  <c r="AH10" i="1"/>
  <c r="AG10" i="1"/>
  <c r="AF10" i="1"/>
  <c r="AE10" i="1"/>
  <c r="AE23" i="1" s="1"/>
  <c r="AD10" i="1"/>
  <c r="AC10" i="1"/>
  <c r="AB10" i="1"/>
  <c r="AA10" i="1"/>
  <c r="Z10" i="1"/>
  <c r="Y10" i="1"/>
  <c r="X10" i="1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BM43" i="2" s="1"/>
  <c r="AS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BM41" i="2" s="1"/>
  <c r="AS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Q40" i="2"/>
  <c r="AQ47" i="2" s="1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BM37" i="2" s="1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BM36" i="2" s="1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BM35" i="2" s="1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X47" i="2" s="1"/>
  <c r="BM46" i="3"/>
  <c r="BM45" i="3"/>
  <c r="BM44" i="3"/>
  <c r="BM43" i="3"/>
  <c r="BM42" i="3"/>
  <c r="BM41" i="3"/>
  <c r="BM40" i="3"/>
  <c r="BM39" i="3"/>
  <c r="BM38" i="3"/>
  <c r="BM37" i="3"/>
  <c r="BM36" i="3"/>
  <c r="BM35" i="3"/>
  <c r="BM34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AQ35" i="3"/>
  <c r="AP35" i="3"/>
  <c r="AO35" i="3"/>
  <c r="AN35" i="3"/>
  <c r="AM35" i="3"/>
  <c r="AL35" i="3"/>
  <c r="AK35" i="3"/>
  <c r="AJ35" i="3"/>
  <c r="AI35" i="3"/>
  <c r="AH35" i="3"/>
  <c r="AG35" i="3"/>
  <c r="AG47" i="3" s="1"/>
  <c r="AF35" i="3"/>
  <c r="AE35" i="3"/>
  <c r="AD35" i="3"/>
  <c r="AC35" i="3"/>
  <c r="AB35" i="3"/>
  <c r="AA35" i="3"/>
  <c r="Z35" i="3"/>
  <c r="Y35" i="3"/>
  <c r="Y47" i="3" s="1"/>
  <c r="X35" i="3"/>
  <c r="AQ34" i="3"/>
  <c r="AP34" i="3"/>
  <c r="AO34" i="3"/>
  <c r="AN34" i="3"/>
  <c r="AM34" i="3"/>
  <c r="AM47" i="3" s="1"/>
  <c r="AL34" i="3"/>
  <c r="AK34" i="3"/>
  <c r="AK47" i="3" s="1"/>
  <c r="AJ34" i="3"/>
  <c r="AI34" i="3"/>
  <c r="AH34" i="3"/>
  <c r="AG34" i="3"/>
  <c r="AF34" i="3"/>
  <c r="AE34" i="3"/>
  <c r="AD34" i="3"/>
  <c r="AC34" i="3"/>
  <c r="AC47" i="3" s="1"/>
  <c r="AB34" i="3"/>
  <c r="AA34" i="3"/>
  <c r="Z34" i="3"/>
  <c r="Z47" i="3" s="1"/>
  <c r="Y34" i="3"/>
  <c r="X34" i="3"/>
  <c r="AA47" i="2" l="1"/>
  <c r="AI47" i="2"/>
  <c r="BM34" i="2"/>
  <c r="AF47" i="2"/>
  <c r="BM39" i="2"/>
  <c r="BM40" i="2"/>
  <c r="BM42" i="2"/>
  <c r="BM44" i="2"/>
  <c r="BM45" i="2"/>
  <c r="BM46" i="2"/>
  <c r="BM38" i="2"/>
  <c r="AB47" i="2"/>
  <c r="AJ47" i="2"/>
  <c r="AE47" i="2"/>
  <c r="AM47" i="2"/>
  <c r="Y47" i="2"/>
  <c r="AG47" i="2"/>
  <c r="AO47" i="2"/>
  <c r="Z47" i="2"/>
  <c r="AH47" i="2"/>
  <c r="AP47" i="2"/>
  <c r="AC47" i="2"/>
  <c r="AK47" i="2"/>
  <c r="AD47" i="2"/>
  <c r="AL47" i="2"/>
  <c r="AN47" i="2"/>
  <c r="X23" i="1"/>
  <c r="AF23" i="1"/>
  <c r="AN23" i="1"/>
  <c r="AO23" i="1"/>
  <c r="Z23" i="1"/>
  <c r="AH23" i="1"/>
  <c r="AP23" i="1"/>
  <c r="AA23" i="1"/>
  <c r="AI23" i="1"/>
  <c r="AG23" i="1"/>
  <c r="Y23" i="1"/>
  <c r="AC23" i="1"/>
  <c r="AK23" i="1"/>
  <c r="AD23" i="1"/>
  <c r="AL23" i="1"/>
  <c r="AB23" i="1"/>
  <c r="AJ23" i="1"/>
  <c r="AA47" i="3"/>
  <c r="AI47" i="3"/>
  <c r="AQ47" i="3"/>
  <c r="AE47" i="3"/>
  <c r="AB47" i="3"/>
  <c r="AJ47" i="3"/>
  <c r="X47" i="3"/>
  <c r="AF47" i="3"/>
  <c r="AN47" i="3"/>
  <c r="AO47" i="3"/>
  <c r="AD47" i="3"/>
  <c r="AL47" i="3"/>
  <c r="AH47" i="3"/>
  <c r="AP47" i="3"/>
</calcChain>
</file>

<file path=xl/sharedStrings.xml><?xml version="1.0" encoding="utf-8"?>
<sst xmlns="http://schemas.openxmlformats.org/spreadsheetml/2006/main" count="384" uniqueCount="47">
  <si>
    <t>Count of grades in each subject in the Annee 13 Lettre</t>
  </si>
  <si>
    <t>Year : 2020</t>
  </si>
  <si>
    <t>Island : All Provinces</t>
  </si>
  <si>
    <t>School :  All Schools</t>
  </si>
  <si>
    <t>Gender : All</t>
  </si>
  <si>
    <t>Prepared : Oct 15, 2021</t>
  </si>
  <si>
    <t>Subject</t>
  </si>
  <si>
    <t>Students</t>
  </si>
  <si>
    <t>Grade 00</t>
  </si>
  <si>
    <t>Grade 01</t>
  </si>
  <si>
    <t>Grade 02</t>
  </si>
  <si>
    <t>Grade 03</t>
  </si>
  <si>
    <t>Grade 04</t>
  </si>
  <si>
    <t>Grade 05</t>
  </si>
  <si>
    <t>Grade 06</t>
  </si>
  <si>
    <t>Grade 07</t>
  </si>
  <si>
    <t>Grade 08</t>
  </si>
  <si>
    <t>Grade 09</t>
  </si>
  <si>
    <t>Grade 10</t>
  </si>
  <si>
    <t>Grade 11</t>
  </si>
  <si>
    <t>Grade 12</t>
  </si>
  <si>
    <t>Grade 13</t>
  </si>
  <si>
    <t>Grade 14</t>
  </si>
  <si>
    <t>Grade 15</t>
  </si>
  <si>
    <t>Grade 16</t>
  </si>
  <si>
    <t>Grade 17</t>
  </si>
  <si>
    <t>Grade 18</t>
  </si>
  <si>
    <t>Grade 19</t>
  </si>
  <si>
    <t>Grade 20</t>
  </si>
  <si>
    <t>601 Francais</t>
  </si>
  <si>
    <t>602 Mathematiques</t>
  </si>
  <si>
    <t>603 Geographie</t>
  </si>
  <si>
    <t>604 Histoire</t>
  </si>
  <si>
    <t>605 Informatique</t>
  </si>
  <si>
    <t>606 Instruction Civique</t>
  </si>
  <si>
    <t>610 Francais</t>
  </si>
  <si>
    <t>611 Mathematiques</t>
  </si>
  <si>
    <t>612 Chimie</t>
  </si>
  <si>
    <t>613 Physique</t>
  </si>
  <si>
    <t>614 SVT</t>
  </si>
  <si>
    <t>615 Informatique</t>
  </si>
  <si>
    <t>616 Instruction Civique</t>
  </si>
  <si>
    <t>Count of grades in each subject in the Annee 12 Lettre</t>
  </si>
  <si>
    <t>Year : 2019</t>
  </si>
  <si>
    <t>Year : 2018</t>
  </si>
  <si>
    <t>Grade 29</t>
  </si>
  <si>
    <t>Overall as all taken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</si>
</sst>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9" fontId="0" fillId="0" borderId="0" xfId="42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126. Performance in Year 1</a:t>
            </a:r>
            <a:r>
              <a:rPr lang="tr-TR" sz="1400" b="0" i="0" u="none" strike="noStrike" baseline="0">
                <a:effectLst/>
              </a:rPr>
              <a:t>3</a:t>
            </a:r>
            <a:r>
              <a:rPr lang="en-GB" sz="1400" b="0" i="0" u="none" strike="noStrike" baseline="0">
                <a:effectLst/>
              </a:rPr>
              <a:t> National Examination</a:t>
            </a:r>
            <a:r>
              <a:rPr lang="tr-TR" sz="1400" b="0" i="0" u="none" strike="noStrike" baseline="0">
                <a:effectLst/>
              </a:rPr>
              <a:t> - as scores having scale between 0 and 19</a:t>
            </a:r>
            <a:r>
              <a:rPr lang="en-GB" sz="1400" b="0" i="0" u="none" strike="noStrike" baseline="0">
                <a:effectLst/>
              </a:rPr>
              <a:t>, by language, by subject,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'2018'!$A$34:$A$46</c:f>
              <c:strCache>
                <c:ptCount val="13"/>
                <c:pt idx="0">
                  <c:v>601 Francais</c:v>
                </c:pt>
                <c:pt idx="1">
                  <c:v>602 Mathematiques</c:v>
                </c:pt>
                <c:pt idx="2">
                  <c:v>603 Geographie</c:v>
                </c:pt>
                <c:pt idx="3">
                  <c:v>604 Histoire</c:v>
                </c:pt>
                <c:pt idx="4">
                  <c:v>605 Informatique</c:v>
                </c:pt>
                <c:pt idx="5">
                  <c:v>606 Instruction Civique</c:v>
                </c:pt>
                <c:pt idx="6">
                  <c:v>610 Francais</c:v>
                </c:pt>
                <c:pt idx="7">
                  <c:v>611 Mathematiques</c:v>
                </c:pt>
                <c:pt idx="8">
                  <c:v>612 Chimie</c:v>
                </c:pt>
                <c:pt idx="9">
                  <c:v>613 Physique</c:v>
                </c:pt>
                <c:pt idx="10">
                  <c:v>614 SVT</c:v>
                </c:pt>
                <c:pt idx="11">
                  <c:v>615 Informatique</c:v>
                </c:pt>
                <c:pt idx="12">
                  <c:v>616 Instruction Civique</c:v>
                </c:pt>
              </c:strCache>
            </c:strRef>
          </c:cat>
          <c:val>
            <c:numRef>
              <c:f>'2018'!$BM$34:$BM$46</c:f>
              <c:numCache>
                <c:formatCode>0.0</c:formatCode>
                <c:ptCount val="13"/>
                <c:pt idx="0">
                  <c:v>9.8373493975903621</c:v>
                </c:pt>
                <c:pt idx="1">
                  <c:v>10.801204819277109</c:v>
                </c:pt>
                <c:pt idx="2">
                  <c:v>7.5903614457831328</c:v>
                </c:pt>
                <c:pt idx="3">
                  <c:v>8.9879518072289155</c:v>
                </c:pt>
                <c:pt idx="4">
                  <c:v>7.8734939759036147</c:v>
                </c:pt>
                <c:pt idx="5">
                  <c:v>12.228915662650602</c:v>
                </c:pt>
                <c:pt idx="6">
                  <c:v>10.459119496855346</c:v>
                </c:pt>
                <c:pt idx="7">
                  <c:v>6.6981132075471699</c:v>
                </c:pt>
                <c:pt idx="8">
                  <c:v>10.559748427672956</c:v>
                </c:pt>
                <c:pt idx="9">
                  <c:v>8.0628930817610058</c:v>
                </c:pt>
                <c:pt idx="10">
                  <c:v>8.9245283018867916</c:v>
                </c:pt>
                <c:pt idx="11">
                  <c:v>9.1383647798742142</c:v>
                </c:pt>
                <c:pt idx="12">
                  <c:v>10.389937106918239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6-4390-BF40-AD9B4936D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1088015"/>
        <c:axId val="1652638959"/>
      </c:barChart>
      <c:catAx>
        <c:axId val="15210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638959"/>
        <c:crosses val="autoZero"/>
        <c:auto val="1"/>
        <c:lblAlgn val="ctr"/>
        <c:lblOffset val="100"/>
        <c:noMultiLvlLbl val="0"/>
      </c:catAx>
      <c:valAx>
        <c:axId val="1652638959"/>
        <c:scaling>
          <c:orientation val="minMax"/>
          <c:max val="1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08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Performance in Year 1</a:t>
            </a:r>
            <a:r>
              <a:rPr lang="tr-TR"/>
              <a:t>3</a:t>
            </a:r>
            <a:r>
              <a:rPr lang="en-GB"/>
              <a:t> National Examination - as scores having scale between 0 and 19, by language, by subject, 201</a:t>
            </a:r>
            <a:r>
              <a:rPr lang="tr-TR"/>
              <a:t>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'2019'!$A$34:$A$46</c:f>
              <c:strCache>
                <c:ptCount val="13"/>
                <c:pt idx="0">
                  <c:v>601 Francais</c:v>
                </c:pt>
                <c:pt idx="1">
                  <c:v>602 Mathematiques</c:v>
                </c:pt>
                <c:pt idx="2">
                  <c:v>603 Geographie</c:v>
                </c:pt>
                <c:pt idx="3">
                  <c:v>604 Histoire</c:v>
                </c:pt>
                <c:pt idx="4">
                  <c:v>605 Informatique</c:v>
                </c:pt>
                <c:pt idx="5">
                  <c:v>606 Instruction Civique</c:v>
                </c:pt>
                <c:pt idx="6">
                  <c:v>610 Francais</c:v>
                </c:pt>
                <c:pt idx="7">
                  <c:v>611 Mathematiques</c:v>
                </c:pt>
                <c:pt idx="8">
                  <c:v>612 Chimie</c:v>
                </c:pt>
                <c:pt idx="9">
                  <c:v>613 Physique</c:v>
                </c:pt>
                <c:pt idx="10">
                  <c:v>614 SVT</c:v>
                </c:pt>
                <c:pt idx="11">
                  <c:v>615 Informatique</c:v>
                </c:pt>
                <c:pt idx="12">
                  <c:v>616 Instruction Civique</c:v>
                </c:pt>
              </c:strCache>
            </c:strRef>
          </c:cat>
          <c:val>
            <c:numRef>
              <c:f>'2019'!$BM$34:$BM$46</c:f>
              <c:numCache>
                <c:formatCode>0.0</c:formatCode>
                <c:ptCount val="13"/>
                <c:pt idx="0">
                  <c:v>8.4581005586592184</c:v>
                </c:pt>
                <c:pt idx="1">
                  <c:v>7.5251396648044695</c:v>
                </c:pt>
                <c:pt idx="2">
                  <c:v>9.5921787709497206</c:v>
                </c:pt>
                <c:pt idx="3">
                  <c:v>9.2067039106145252</c:v>
                </c:pt>
                <c:pt idx="4">
                  <c:v>9.3687150837988824</c:v>
                </c:pt>
                <c:pt idx="5">
                  <c:v>12.173184357541899</c:v>
                </c:pt>
                <c:pt idx="6">
                  <c:v>12.282352941176471</c:v>
                </c:pt>
                <c:pt idx="7">
                  <c:v>8.2764705882352949</c:v>
                </c:pt>
                <c:pt idx="8">
                  <c:v>7.5235294117647058</c:v>
                </c:pt>
                <c:pt idx="9">
                  <c:v>9.052941176470588</c:v>
                </c:pt>
                <c:pt idx="10">
                  <c:v>9.9823529411764707</c:v>
                </c:pt>
                <c:pt idx="11">
                  <c:v>11.170588235294117</c:v>
                </c:pt>
                <c:pt idx="12">
                  <c:v>12.605882352941176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59F-8FBA-9C1EEF0C82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84938751"/>
        <c:axId val="1884920031"/>
      </c:barChart>
      <c:catAx>
        <c:axId val="188493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920031"/>
        <c:crosses val="autoZero"/>
        <c:auto val="1"/>
        <c:lblAlgn val="ctr"/>
        <c:lblOffset val="100"/>
        <c:noMultiLvlLbl val="0"/>
      </c:catAx>
      <c:valAx>
        <c:axId val="188492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93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Performance in Year 13 National Examination - as scores having scale between 0 and 19, by language, by subject, 20</a:t>
            </a:r>
            <a:r>
              <a:rPr lang="tr-TR"/>
              <a:t>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'2020'!$A$10:$A$22</c:f>
              <c:strCache>
                <c:ptCount val="13"/>
                <c:pt idx="0">
                  <c:v>601 Francais</c:v>
                </c:pt>
                <c:pt idx="1">
                  <c:v>602 Mathematiques</c:v>
                </c:pt>
                <c:pt idx="2">
                  <c:v>603 Geographie</c:v>
                </c:pt>
                <c:pt idx="3">
                  <c:v>604 Histoire</c:v>
                </c:pt>
                <c:pt idx="4">
                  <c:v>605 Informatique</c:v>
                </c:pt>
                <c:pt idx="5">
                  <c:v>606 Instruction Civique</c:v>
                </c:pt>
                <c:pt idx="6">
                  <c:v>610 Francais</c:v>
                </c:pt>
                <c:pt idx="7">
                  <c:v>611 Mathematiques</c:v>
                </c:pt>
                <c:pt idx="8">
                  <c:v>612 Chimie</c:v>
                </c:pt>
                <c:pt idx="9">
                  <c:v>613 Physique</c:v>
                </c:pt>
                <c:pt idx="10">
                  <c:v>614 SVT</c:v>
                </c:pt>
                <c:pt idx="11">
                  <c:v>615 Informatique</c:v>
                </c:pt>
                <c:pt idx="12">
                  <c:v>616 Instruction Civique</c:v>
                </c:pt>
              </c:strCache>
            </c:strRef>
          </c:cat>
          <c:val>
            <c:numRef>
              <c:f>'2020'!$BN$10:$BN$22</c:f>
              <c:numCache>
                <c:formatCode>0.0</c:formatCode>
                <c:ptCount val="13"/>
                <c:pt idx="0">
                  <c:v>8.9718309859154921</c:v>
                </c:pt>
                <c:pt idx="1">
                  <c:v>7.610328638497653</c:v>
                </c:pt>
                <c:pt idx="2">
                  <c:v>8.089201877934272</c:v>
                </c:pt>
                <c:pt idx="3">
                  <c:v>7.713615023474178</c:v>
                </c:pt>
                <c:pt idx="4">
                  <c:v>7.995305164319249</c:v>
                </c:pt>
                <c:pt idx="5">
                  <c:v>13.455399061032864</c:v>
                </c:pt>
                <c:pt idx="6">
                  <c:v>9.955307262569832</c:v>
                </c:pt>
                <c:pt idx="7">
                  <c:v>13.536312849162011</c:v>
                </c:pt>
                <c:pt idx="8">
                  <c:v>7.7877094972067038</c:v>
                </c:pt>
                <c:pt idx="9">
                  <c:v>9.8938547486033528</c:v>
                </c:pt>
                <c:pt idx="10">
                  <c:v>10.251396648044693</c:v>
                </c:pt>
                <c:pt idx="11">
                  <c:v>9.5642458100558656</c:v>
                </c:pt>
                <c:pt idx="12">
                  <c:v>13.128491620111731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E-4149-AA69-668C6798AF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9169951"/>
        <c:axId val="2069162879"/>
      </c:barChart>
      <c:catAx>
        <c:axId val="206916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162879"/>
        <c:crosses val="autoZero"/>
        <c:auto val="1"/>
        <c:lblAlgn val="ctr"/>
        <c:lblOffset val="100"/>
        <c:noMultiLvlLbl val="0"/>
      </c:catAx>
      <c:valAx>
        <c:axId val="206916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16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126. Performance in Year 1</a:t>
            </a:r>
            <a:r>
              <a:rPr lang="tr-TR" sz="1400" b="0" i="0" u="none" strike="noStrike" baseline="0">
                <a:effectLst/>
              </a:rPr>
              <a:t>3</a:t>
            </a:r>
            <a:r>
              <a:rPr lang="en-GB" sz="1400" b="0" i="0" u="none" strike="noStrike" baseline="0">
                <a:effectLst/>
              </a:rPr>
              <a:t> National Examination</a:t>
            </a:r>
            <a:r>
              <a:rPr lang="tr-TR" sz="1400" b="0" i="0" u="none" strike="noStrike" baseline="0">
                <a:effectLst/>
              </a:rPr>
              <a:t> - as scores having scale between 0 and 19</a:t>
            </a:r>
            <a:r>
              <a:rPr lang="en-GB" sz="1400" b="0" i="0" u="none" strike="noStrike" baseline="0">
                <a:effectLst/>
              </a:rPr>
              <a:t>, by language, by subject, 2018</a:t>
            </a:r>
            <a:r>
              <a:rPr lang="tr-TR" sz="1400" b="0" i="0" u="none" strike="noStrike" baseline="0">
                <a:effectLst/>
              </a:rPr>
              <a:t>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'2020'!$A$10:$A$23</c:f>
              <c:strCache>
                <c:ptCount val="14"/>
                <c:pt idx="0">
                  <c:v>601 Francais</c:v>
                </c:pt>
                <c:pt idx="1">
                  <c:v>602 Mathematiques</c:v>
                </c:pt>
                <c:pt idx="2">
                  <c:v>603 Geographie</c:v>
                </c:pt>
                <c:pt idx="3">
                  <c:v>604 Histoire</c:v>
                </c:pt>
                <c:pt idx="4">
                  <c:v>605 Informatique</c:v>
                </c:pt>
                <c:pt idx="5">
                  <c:v>606 Instruction Civique</c:v>
                </c:pt>
                <c:pt idx="6">
                  <c:v>610 Francais</c:v>
                </c:pt>
                <c:pt idx="7">
                  <c:v>611 Mathematiques</c:v>
                </c:pt>
                <c:pt idx="8">
                  <c:v>612 Chimie</c:v>
                </c:pt>
                <c:pt idx="9">
                  <c:v>613 Physique</c:v>
                </c:pt>
                <c:pt idx="10">
                  <c:v>614 SVT</c:v>
                </c:pt>
                <c:pt idx="11">
                  <c:v>615 Informatique</c:v>
                </c:pt>
                <c:pt idx="12">
                  <c:v>616 Instruction Civique</c:v>
                </c:pt>
                <c:pt idx="13">
                  <c:v>Overall as all taken average</c:v>
                </c:pt>
              </c:strCache>
            </c:strRef>
          </c:cat>
          <c:val>
            <c:numRef>
              <c:f>'2018'!$BM$34:$BM$47</c:f>
              <c:numCache>
                <c:formatCode>0.0</c:formatCode>
                <c:ptCount val="14"/>
                <c:pt idx="0">
                  <c:v>9.8373493975903621</c:v>
                </c:pt>
                <c:pt idx="1">
                  <c:v>10.801204819277109</c:v>
                </c:pt>
                <c:pt idx="2">
                  <c:v>7.5903614457831328</c:v>
                </c:pt>
                <c:pt idx="3">
                  <c:v>8.9879518072289155</c:v>
                </c:pt>
                <c:pt idx="4">
                  <c:v>7.8734939759036147</c:v>
                </c:pt>
                <c:pt idx="5">
                  <c:v>12.228915662650602</c:v>
                </c:pt>
                <c:pt idx="6">
                  <c:v>10.459119496855346</c:v>
                </c:pt>
                <c:pt idx="7">
                  <c:v>6.6981132075471699</c:v>
                </c:pt>
                <c:pt idx="8">
                  <c:v>10.559748427672956</c:v>
                </c:pt>
                <c:pt idx="9">
                  <c:v>8.0628930817610058</c:v>
                </c:pt>
                <c:pt idx="10">
                  <c:v>8.9245283018867916</c:v>
                </c:pt>
                <c:pt idx="11">
                  <c:v>9.1383647798742142</c:v>
                </c:pt>
                <c:pt idx="12">
                  <c:v>10.389937106918239</c:v>
                </c:pt>
                <c:pt idx="13">
                  <c:v>9.3541963015647216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0-4484-805E-80D34EB4384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-1.2820511526297909E-3"/>
                  <c:y val="-3.76343966532057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16-42E8-900C-FD4CB1DFE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'2020'!$A$10:$A$23</c:f>
              <c:strCache>
                <c:ptCount val="14"/>
                <c:pt idx="0">
                  <c:v>601 Francais</c:v>
                </c:pt>
                <c:pt idx="1">
                  <c:v>602 Mathematiques</c:v>
                </c:pt>
                <c:pt idx="2">
                  <c:v>603 Geographie</c:v>
                </c:pt>
                <c:pt idx="3">
                  <c:v>604 Histoire</c:v>
                </c:pt>
                <c:pt idx="4">
                  <c:v>605 Informatique</c:v>
                </c:pt>
                <c:pt idx="5">
                  <c:v>606 Instruction Civique</c:v>
                </c:pt>
                <c:pt idx="6">
                  <c:v>610 Francais</c:v>
                </c:pt>
                <c:pt idx="7">
                  <c:v>611 Mathematiques</c:v>
                </c:pt>
                <c:pt idx="8">
                  <c:v>612 Chimie</c:v>
                </c:pt>
                <c:pt idx="9">
                  <c:v>613 Physique</c:v>
                </c:pt>
                <c:pt idx="10">
                  <c:v>614 SVT</c:v>
                </c:pt>
                <c:pt idx="11">
                  <c:v>615 Informatique</c:v>
                </c:pt>
                <c:pt idx="12">
                  <c:v>616 Instruction Civique</c:v>
                </c:pt>
                <c:pt idx="13">
                  <c:v>Overall as all taken average</c:v>
                </c:pt>
              </c:strCache>
            </c:strRef>
          </c:cat>
          <c:val>
            <c:numRef>
              <c:f>'2019'!$BM$34:$BM$47</c:f>
              <c:numCache>
                <c:formatCode>0.0</c:formatCode>
                <c:ptCount val="14"/>
                <c:pt idx="0">
                  <c:v>8.4581005586592184</c:v>
                </c:pt>
                <c:pt idx="1">
                  <c:v>7.5251396648044695</c:v>
                </c:pt>
                <c:pt idx="2">
                  <c:v>9.5921787709497206</c:v>
                </c:pt>
                <c:pt idx="3">
                  <c:v>9.2067039106145252</c:v>
                </c:pt>
                <c:pt idx="4">
                  <c:v>9.3687150837988824</c:v>
                </c:pt>
                <c:pt idx="5">
                  <c:v>12.173184357541899</c:v>
                </c:pt>
                <c:pt idx="6">
                  <c:v>12.282352941176471</c:v>
                </c:pt>
                <c:pt idx="7">
                  <c:v>8.2764705882352949</c:v>
                </c:pt>
                <c:pt idx="8">
                  <c:v>7.5235294117647058</c:v>
                </c:pt>
                <c:pt idx="9">
                  <c:v>9.052941176470588</c:v>
                </c:pt>
                <c:pt idx="10">
                  <c:v>9.9823529411764707</c:v>
                </c:pt>
                <c:pt idx="11">
                  <c:v>11.170588235294117</c:v>
                </c:pt>
                <c:pt idx="12">
                  <c:v>12.605882352941176</c:v>
                </c:pt>
                <c:pt idx="13" formatCode="0.00">
                  <c:v>9.7765017667844525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20-4484-805E-80D34EB43848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'2020'!$A$10:$A$23</c:f>
              <c:strCache>
                <c:ptCount val="14"/>
                <c:pt idx="0">
                  <c:v>601 Francais</c:v>
                </c:pt>
                <c:pt idx="1">
                  <c:v>602 Mathematiques</c:v>
                </c:pt>
                <c:pt idx="2">
                  <c:v>603 Geographie</c:v>
                </c:pt>
                <c:pt idx="3">
                  <c:v>604 Histoire</c:v>
                </c:pt>
                <c:pt idx="4">
                  <c:v>605 Informatique</c:v>
                </c:pt>
                <c:pt idx="5">
                  <c:v>606 Instruction Civique</c:v>
                </c:pt>
                <c:pt idx="6">
                  <c:v>610 Francais</c:v>
                </c:pt>
                <c:pt idx="7">
                  <c:v>611 Mathematiques</c:v>
                </c:pt>
                <c:pt idx="8">
                  <c:v>612 Chimie</c:v>
                </c:pt>
                <c:pt idx="9">
                  <c:v>613 Physique</c:v>
                </c:pt>
                <c:pt idx="10">
                  <c:v>614 SVT</c:v>
                </c:pt>
                <c:pt idx="11">
                  <c:v>615 Informatique</c:v>
                </c:pt>
                <c:pt idx="12">
                  <c:v>616 Instruction Civique</c:v>
                </c:pt>
                <c:pt idx="13">
                  <c:v>Overall as all taken average</c:v>
                </c:pt>
              </c:strCache>
            </c:strRef>
          </c:cat>
          <c:val>
            <c:numRef>
              <c:f>'2020'!$BN$10:$BN$23</c:f>
              <c:numCache>
                <c:formatCode>0.0</c:formatCode>
                <c:ptCount val="14"/>
                <c:pt idx="0">
                  <c:v>8.9718309859154921</c:v>
                </c:pt>
                <c:pt idx="1">
                  <c:v>7.610328638497653</c:v>
                </c:pt>
                <c:pt idx="2">
                  <c:v>8.089201877934272</c:v>
                </c:pt>
                <c:pt idx="3">
                  <c:v>7.713615023474178</c:v>
                </c:pt>
                <c:pt idx="4">
                  <c:v>7.995305164319249</c:v>
                </c:pt>
                <c:pt idx="5">
                  <c:v>13.455399061032864</c:v>
                </c:pt>
                <c:pt idx="6">
                  <c:v>9.955307262569832</c:v>
                </c:pt>
                <c:pt idx="7">
                  <c:v>13.536312849162011</c:v>
                </c:pt>
                <c:pt idx="8">
                  <c:v>7.7877094972067038</c:v>
                </c:pt>
                <c:pt idx="9">
                  <c:v>9.8938547486033528</c:v>
                </c:pt>
                <c:pt idx="10">
                  <c:v>10.251396648044693</c:v>
                </c:pt>
                <c:pt idx="11">
                  <c:v>9.5642458100558656</c:v>
                </c:pt>
                <c:pt idx="12">
                  <c:v>13.128491620111731</c:v>
                </c:pt>
                <c:pt idx="13" formatCode="0.00">
                  <c:v>9.7724219676017405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20-4484-805E-80D34EB438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1088015"/>
        <c:axId val="1652638959"/>
      </c:barChart>
      <c:catAx>
        <c:axId val="15210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638959"/>
        <c:crosses val="autoZero"/>
        <c:auto val="1"/>
        <c:lblAlgn val="ctr"/>
        <c:lblOffset val="100"/>
        <c:noMultiLvlLbl val="0"/>
      </c:catAx>
      <c:valAx>
        <c:axId val="1652638959"/>
        <c:scaling>
          <c:orientation val="minMax"/>
          <c:max val="1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08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576943</xdr:colOff>
      <xdr:row>4</xdr:row>
      <xdr:rowOff>174172</xdr:rowOff>
    </xdr:from>
    <xdr:to>
      <xdr:col>10</xdr:col>
      <xdr:colOff>615043</xdr:colOff>
      <xdr:row>22</xdr:row>
      <xdr:rowOff>39189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473CD7-8292-4B10-BBE3-72D816E7C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585908</xdr:colOff>
      <xdr:row>5</xdr:row>
      <xdr:rowOff>14088</xdr:rowOff>
    </xdr:from>
    <xdr:to>
      <xdr:col>20</xdr:col>
      <xdr:colOff>386123</xdr:colOff>
      <xdr:row>22</xdr:row>
      <xdr:rowOff>76841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AF66E6-65A2-4AA0-8FCA-E8F146540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206829</xdr:colOff>
      <xdr:row>5</xdr:row>
      <xdr:rowOff>1</xdr:rowOff>
    </xdr:from>
    <xdr:to>
      <xdr:col>28</xdr:col>
      <xdr:colOff>653142</xdr:colOff>
      <xdr:row>23</xdr:row>
      <xdr:rowOff>43542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95319B-1D7E-483E-A8DF-183533950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261256</xdr:colOff>
      <xdr:row>24</xdr:row>
      <xdr:rowOff>152399</xdr:rowOff>
    </xdr:from>
    <xdr:to>
      <xdr:col>16</xdr:col>
      <xdr:colOff>43542</xdr:colOff>
      <xdr:row>45</xdr:row>
      <xdr:rowOff>87086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E08FC5-AE63-4E36-8EE3-8223BB844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topLeftCell="AK1" zoomScale="55" zoomScaleNormal="55" workbookViewId="0">
      <selection activeCell="BN23" sqref="BN23"/>
    </sheetView>
  </sheetViews>
  <sheetFormatPr defaultColWidth="11.19921875" defaultRowHeight="15.6" x14ac:dyDescent="0.3"/>
  <cols>
    <col min="1" max="1" width="25.5" customWidth="1"/>
  </cols>
  <sheetData>
    <row r="1" spans="1:66" x14ac:dyDescent="0.3">
      <c r="A1" t="s">
        <v>0</v>
      </c>
    </row>
    <row r="2" spans="1:66" x14ac:dyDescent="0.3">
      <c r="A2" t="s">
        <v>1</v>
      </c>
    </row>
    <row r="3" spans="1:66" x14ac:dyDescent="0.3">
      <c r="A3" t="s">
        <v>2</v>
      </c>
    </row>
    <row r="4" spans="1:66" x14ac:dyDescent="0.3">
      <c r="A4" t="s">
        <v>3</v>
      </c>
    </row>
    <row r="5" spans="1:66" x14ac:dyDescent="0.3">
      <c r="A5" t="s">
        <v>4</v>
      </c>
    </row>
    <row r="6" spans="1:66" x14ac:dyDescent="0.3">
      <c r="A6" t="s">
        <v>5</v>
      </c>
    </row>
    <row r="8" spans="1:66" x14ac:dyDescent="0.3"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  <c r="W8" s="1">
        <v>20</v>
      </c>
    </row>
    <row r="9" spans="1:66" x14ac:dyDescent="0.3">
      <c r="A9" t="s">
        <v>6</v>
      </c>
      <c r="B9" t="s">
        <v>7</v>
      </c>
      <c r="C9" t="s">
        <v>8</v>
      </c>
      <c r="D9" t="s">
        <v>9</v>
      </c>
      <c r="E9" t="s">
        <v>10</v>
      </c>
      <c r="F9" t="s">
        <v>11</v>
      </c>
      <c r="G9" t="s">
        <v>12</v>
      </c>
      <c r="H9" t="s">
        <v>13</v>
      </c>
      <c r="I9" t="s">
        <v>14</v>
      </c>
      <c r="J9" t="s">
        <v>15</v>
      </c>
      <c r="K9" t="s">
        <v>16</v>
      </c>
      <c r="L9" t="s">
        <v>17</v>
      </c>
      <c r="M9" t="s">
        <v>18</v>
      </c>
      <c r="N9" t="s">
        <v>19</v>
      </c>
      <c r="O9" t="s">
        <v>20</v>
      </c>
      <c r="P9" t="s">
        <v>21</v>
      </c>
      <c r="Q9" t="s">
        <v>22</v>
      </c>
      <c r="R9" t="s">
        <v>23</v>
      </c>
      <c r="S9" t="s">
        <v>24</v>
      </c>
      <c r="T9" t="s">
        <v>25</v>
      </c>
      <c r="U9" t="s">
        <v>26</v>
      </c>
      <c r="V9" t="s">
        <v>27</v>
      </c>
      <c r="W9" t="s">
        <v>28</v>
      </c>
      <c r="X9" s="1" t="s">
        <v>8</v>
      </c>
      <c r="Y9" s="1" t="s">
        <v>9</v>
      </c>
      <c r="Z9" s="1" t="s">
        <v>10</v>
      </c>
      <c r="AA9" s="1" t="s">
        <v>11</v>
      </c>
      <c r="AB9" s="1" t="s">
        <v>12</v>
      </c>
      <c r="AC9" s="1" t="s">
        <v>13</v>
      </c>
      <c r="AD9" s="1" t="s">
        <v>14</v>
      </c>
      <c r="AE9" s="1" t="s">
        <v>15</v>
      </c>
      <c r="AF9" s="1" t="s">
        <v>16</v>
      </c>
      <c r="AG9" s="1" t="s">
        <v>17</v>
      </c>
      <c r="AH9" s="1" t="s">
        <v>18</v>
      </c>
      <c r="AI9" s="1" t="s">
        <v>19</v>
      </c>
      <c r="AJ9" s="1" t="s">
        <v>20</v>
      </c>
      <c r="AK9" s="1" t="s">
        <v>21</v>
      </c>
      <c r="AL9" s="1" t="s">
        <v>22</v>
      </c>
      <c r="AM9" s="1" t="s">
        <v>23</v>
      </c>
      <c r="AN9" s="1" t="s">
        <v>24</v>
      </c>
      <c r="AO9" s="1" t="s">
        <v>25</v>
      </c>
      <c r="AP9" s="1" t="s">
        <v>26</v>
      </c>
      <c r="AQ9" s="1" t="s">
        <v>27</v>
      </c>
      <c r="AR9" s="1"/>
      <c r="AS9" s="1" t="s">
        <v>8</v>
      </c>
      <c r="AT9" s="1" t="s">
        <v>9</v>
      </c>
      <c r="AU9" s="1" t="s">
        <v>10</v>
      </c>
      <c r="AV9" s="1" t="s">
        <v>11</v>
      </c>
      <c r="AW9" s="1" t="s">
        <v>12</v>
      </c>
      <c r="AX9" s="1" t="s">
        <v>13</v>
      </c>
      <c r="AY9" s="1" t="s">
        <v>14</v>
      </c>
      <c r="AZ9" s="1" t="s">
        <v>15</v>
      </c>
      <c r="BA9" s="1" t="s">
        <v>16</v>
      </c>
      <c r="BB9" s="1" t="s">
        <v>17</v>
      </c>
      <c r="BC9" s="1" t="s">
        <v>18</v>
      </c>
      <c r="BD9" s="1" t="s">
        <v>19</v>
      </c>
      <c r="BE9" s="1" t="s">
        <v>20</v>
      </c>
      <c r="BF9" s="1" t="s">
        <v>21</v>
      </c>
      <c r="BG9" s="1" t="s">
        <v>22</v>
      </c>
      <c r="BH9" s="1" t="s">
        <v>23</v>
      </c>
      <c r="BI9" s="1" t="s">
        <v>24</v>
      </c>
      <c r="BJ9" s="1" t="s">
        <v>25</v>
      </c>
      <c r="BK9" s="1" t="s">
        <v>26</v>
      </c>
      <c r="BL9" s="1" t="s">
        <v>27</v>
      </c>
      <c r="BM9" s="1" t="s">
        <v>45</v>
      </c>
    </row>
    <row r="10" spans="1:66" x14ac:dyDescent="0.3">
      <c r="A10" t="s">
        <v>29</v>
      </c>
      <c r="B10">
        <v>213</v>
      </c>
      <c r="C10">
        <v>7</v>
      </c>
      <c r="D10">
        <v>0</v>
      </c>
      <c r="E10">
        <v>2</v>
      </c>
      <c r="F10">
        <v>0</v>
      </c>
      <c r="G10">
        <v>0</v>
      </c>
      <c r="H10">
        <v>2</v>
      </c>
      <c r="I10">
        <v>17</v>
      </c>
      <c r="J10">
        <v>20</v>
      </c>
      <c r="K10">
        <v>39</v>
      </c>
      <c r="L10">
        <v>35</v>
      </c>
      <c r="M10">
        <v>27</v>
      </c>
      <c r="N10">
        <v>32</v>
      </c>
      <c r="O10">
        <v>18</v>
      </c>
      <c r="P10">
        <v>8</v>
      </c>
      <c r="Q10">
        <v>4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 s="2">
        <f t="shared" ref="X10:AG15" si="0">C10/$B10</f>
        <v>3.2863849765258218E-2</v>
      </c>
      <c r="Y10" s="2">
        <f t="shared" si="0"/>
        <v>0</v>
      </c>
      <c r="Z10" s="2">
        <f t="shared" si="0"/>
        <v>9.3896713615023476E-3</v>
      </c>
      <c r="AA10" s="2">
        <f t="shared" si="0"/>
        <v>0</v>
      </c>
      <c r="AB10" s="2">
        <f t="shared" si="0"/>
        <v>0</v>
      </c>
      <c r="AC10" s="2">
        <f t="shared" si="0"/>
        <v>9.3896713615023476E-3</v>
      </c>
      <c r="AD10" s="2">
        <f t="shared" si="0"/>
        <v>7.9812206572769953E-2</v>
      </c>
      <c r="AE10" s="2">
        <f t="shared" si="0"/>
        <v>9.3896713615023469E-2</v>
      </c>
      <c r="AF10" s="2">
        <f t="shared" si="0"/>
        <v>0.18309859154929578</v>
      </c>
      <c r="AG10" s="2">
        <f t="shared" si="0"/>
        <v>0.16431924882629109</v>
      </c>
      <c r="AH10" s="2">
        <f t="shared" ref="AH10:AP15" si="1">M10/$B10</f>
        <v>0.12676056338028169</v>
      </c>
      <c r="AI10" s="2">
        <f t="shared" si="1"/>
        <v>0.15023474178403756</v>
      </c>
      <c r="AJ10" s="2">
        <f t="shared" si="1"/>
        <v>8.4507042253521125E-2</v>
      </c>
      <c r="AK10" s="2">
        <f t="shared" si="1"/>
        <v>3.7558685446009391E-2</v>
      </c>
      <c r="AL10" s="2">
        <f t="shared" si="1"/>
        <v>1.8779342723004695E-2</v>
      </c>
      <c r="AM10" s="2">
        <f t="shared" si="1"/>
        <v>9.3896713615023476E-3</v>
      </c>
      <c r="AN10" s="2">
        <f t="shared" si="1"/>
        <v>0</v>
      </c>
      <c r="AO10" s="2">
        <f t="shared" si="1"/>
        <v>0</v>
      </c>
      <c r="AP10" s="2">
        <f t="shared" si="1"/>
        <v>0</v>
      </c>
      <c r="AQ10" s="1"/>
      <c r="AR10" s="1"/>
      <c r="AS10" s="1">
        <f>C10*C$8</f>
        <v>0</v>
      </c>
      <c r="AT10" s="1">
        <f t="shared" ref="AT10:BI23" si="2">D10*D$8</f>
        <v>0</v>
      </c>
      <c r="AU10" s="1">
        <f t="shared" si="2"/>
        <v>4</v>
      </c>
      <c r="AV10" s="1">
        <f t="shared" si="2"/>
        <v>0</v>
      </c>
      <c r="AW10" s="1">
        <f t="shared" si="2"/>
        <v>0</v>
      </c>
      <c r="AX10" s="1">
        <f t="shared" si="2"/>
        <v>10</v>
      </c>
      <c r="AY10" s="1">
        <f t="shared" si="2"/>
        <v>102</v>
      </c>
      <c r="AZ10" s="1">
        <f t="shared" si="2"/>
        <v>140</v>
      </c>
      <c r="BA10" s="1">
        <f t="shared" si="2"/>
        <v>312</v>
      </c>
      <c r="BB10" s="1">
        <f t="shared" si="2"/>
        <v>315</v>
      </c>
      <c r="BC10" s="1">
        <f t="shared" si="2"/>
        <v>270</v>
      </c>
      <c r="BD10" s="1">
        <f t="shared" si="2"/>
        <v>352</v>
      </c>
      <c r="BE10" s="1">
        <f t="shared" si="2"/>
        <v>216</v>
      </c>
      <c r="BF10" s="1">
        <f t="shared" si="2"/>
        <v>104</v>
      </c>
      <c r="BG10" s="1">
        <f t="shared" si="2"/>
        <v>56</v>
      </c>
      <c r="BH10" s="1">
        <f t="shared" si="2"/>
        <v>30</v>
      </c>
      <c r="BI10" s="1">
        <f t="shared" si="2"/>
        <v>0</v>
      </c>
      <c r="BJ10" s="1">
        <f t="shared" ref="BJ10:BM23" si="3">T10*T$8</f>
        <v>0</v>
      </c>
      <c r="BK10" s="1">
        <f t="shared" si="3"/>
        <v>0</v>
      </c>
      <c r="BL10" s="1">
        <f t="shared" si="3"/>
        <v>0</v>
      </c>
      <c r="BM10" s="1">
        <f t="shared" si="3"/>
        <v>0</v>
      </c>
      <c r="BN10" s="5">
        <f>SUM(AS10:BL10)/B10</f>
        <v>8.9718309859154921</v>
      </c>
    </row>
    <row r="11" spans="1:66" x14ac:dyDescent="0.3">
      <c r="A11" t="s">
        <v>30</v>
      </c>
      <c r="B11">
        <v>213</v>
      </c>
      <c r="C11">
        <v>6</v>
      </c>
      <c r="D11">
        <v>1</v>
      </c>
      <c r="E11">
        <v>5</v>
      </c>
      <c r="F11">
        <v>15</v>
      </c>
      <c r="G11">
        <v>19</v>
      </c>
      <c r="H11">
        <v>18</v>
      </c>
      <c r="I11">
        <v>22</v>
      </c>
      <c r="J11">
        <v>19</v>
      </c>
      <c r="K11">
        <v>20</v>
      </c>
      <c r="L11">
        <v>27</v>
      </c>
      <c r="M11">
        <v>19</v>
      </c>
      <c r="N11">
        <v>6</v>
      </c>
      <c r="O11">
        <v>10</v>
      </c>
      <c r="P11">
        <v>12</v>
      </c>
      <c r="Q11">
        <v>6</v>
      </c>
      <c r="R11">
        <v>2</v>
      </c>
      <c r="S11">
        <v>1</v>
      </c>
      <c r="T11">
        <v>3</v>
      </c>
      <c r="U11">
        <v>1</v>
      </c>
      <c r="V11">
        <v>0</v>
      </c>
      <c r="W11">
        <v>1</v>
      </c>
      <c r="X11" s="2">
        <f t="shared" si="0"/>
        <v>2.8169014084507043E-2</v>
      </c>
      <c r="Y11" s="2">
        <f t="shared" si="0"/>
        <v>4.6948356807511738E-3</v>
      </c>
      <c r="Z11" s="2">
        <f t="shared" si="0"/>
        <v>2.3474178403755867E-2</v>
      </c>
      <c r="AA11" s="2">
        <f t="shared" si="0"/>
        <v>7.0422535211267609E-2</v>
      </c>
      <c r="AB11" s="2">
        <f t="shared" si="0"/>
        <v>8.9201877934272297E-2</v>
      </c>
      <c r="AC11" s="2">
        <f t="shared" si="0"/>
        <v>8.4507042253521125E-2</v>
      </c>
      <c r="AD11" s="2">
        <f t="shared" si="0"/>
        <v>0.10328638497652583</v>
      </c>
      <c r="AE11" s="2">
        <f t="shared" si="0"/>
        <v>8.9201877934272297E-2</v>
      </c>
      <c r="AF11" s="2">
        <f t="shared" si="0"/>
        <v>9.3896713615023469E-2</v>
      </c>
      <c r="AG11" s="2">
        <f t="shared" si="0"/>
        <v>0.12676056338028169</v>
      </c>
      <c r="AH11" s="2">
        <f t="shared" si="1"/>
        <v>8.9201877934272297E-2</v>
      </c>
      <c r="AI11" s="2">
        <f t="shared" si="1"/>
        <v>2.8169014084507043E-2</v>
      </c>
      <c r="AJ11" s="2">
        <f t="shared" si="1"/>
        <v>4.6948356807511735E-2</v>
      </c>
      <c r="AK11" s="2">
        <f t="shared" si="1"/>
        <v>5.6338028169014086E-2</v>
      </c>
      <c r="AL11" s="2">
        <f t="shared" si="1"/>
        <v>2.8169014084507043E-2</v>
      </c>
      <c r="AM11" s="2">
        <f t="shared" si="1"/>
        <v>9.3896713615023476E-3</v>
      </c>
      <c r="AN11" s="2">
        <f t="shared" si="1"/>
        <v>4.6948356807511738E-3</v>
      </c>
      <c r="AO11" s="2">
        <f t="shared" si="1"/>
        <v>1.4084507042253521E-2</v>
      </c>
      <c r="AP11" s="2">
        <f t="shared" si="1"/>
        <v>4.6948356807511738E-3</v>
      </c>
      <c r="AQ11" s="1"/>
      <c r="AR11" s="1"/>
      <c r="AS11" s="1">
        <f t="shared" ref="AS11:AS23" si="4">C11*C$8</f>
        <v>0</v>
      </c>
      <c r="AT11" s="1">
        <f t="shared" si="2"/>
        <v>1</v>
      </c>
      <c r="AU11" s="1">
        <f t="shared" si="2"/>
        <v>10</v>
      </c>
      <c r="AV11" s="1">
        <f t="shared" si="2"/>
        <v>45</v>
      </c>
      <c r="AW11" s="1">
        <f t="shared" si="2"/>
        <v>76</v>
      </c>
      <c r="AX11" s="1">
        <f t="shared" si="2"/>
        <v>90</v>
      </c>
      <c r="AY11" s="1">
        <f t="shared" si="2"/>
        <v>132</v>
      </c>
      <c r="AZ11" s="1">
        <f t="shared" si="2"/>
        <v>133</v>
      </c>
      <c r="BA11" s="1">
        <f t="shared" si="2"/>
        <v>160</v>
      </c>
      <c r="BB11" s="1">
        <f t="shared" si="2"/>
        <v>243</v>
      </c>
      <c r="BC11" s="1">
        <f t="shared" si="2"/>
        <v>190</v>
      </c>
      <c r="BD11" s="1">
        <f t="shared" si="2"/>
        <v>66</v>
      </c>
      <c r="BE11" s="1">
        <f t="shared" si="2"/>
        <v>120</v>
      </c>
      <c r="BF11" s="1">
        <f t="shared" si="2"/>
        <v>156</v>
      </c>
      <c r="BG11" s="1">
        <f t="shared" si="2"/>
        <v>84</v>
      </c>
      <c r="BH11" s="1">
        <f t="shared" si="2"/>
        <v>30</v>
      </c>
      <c r="BI11" s="1">
        <f t="shared" si="2"/>
        <v>16</v>
      </c>
      <c r="BJ11" s="1">
        <f t="shared" si="3"/>
        <v>51</v>
      </c>
      <c r="BK11" s="1">
        <f t="shared" si="3"/>
        <v>18</v>
      </c>
      <c r="BL11" s="1">
        <f t="shared" si="3"/>
        <v>0</v>
      </c>
      <c r="BM11" s="1">
        <f t="shared" si="3"/>
        <v>20</v>
      </c>
      <c r="BN11" s="5">
        <f t="shared" ref="BN11:BN23" si="5">SUM(AS11:BL11)/B11</f>
        <v>7.610328638497653</v>
      </c>
    </row>
    <row r="12" spans="1:66" x14ac:dyDescent="0.3">
      <c r="A12" t="s">
        <v>31</v>
      </c>
      <c r="B12">
        <v>213</v>
      </c>
      <c r="C12">
        <v>6</v>
      </c>
      <c r="D12">
        <v>1</v>
      </c>
      <c r="E12">
        <v>6</v>
      </c>
      <c r="F12">
        <v>9</v>
      </c>
      <c r="G12">
        <v>15</v>
      </c>
      <c r="H12">
        <v>21</v>
      </c>
      <c r="I12">
        <v>19</v>
      </c>
      <c r="J12">
        <v>12</v>
      </c>
      <c r="K12">
        <v>22</v>
      </c>
      <c r="L12">
        <v>23</v>
      </c>
      <c r="M12">
        <v>23</v>
      </c>
      <c r="N12">
        <v>14</v>
      </c>
      <c r="O12">
        <v>15</v>
      </c>
      <c r="P12">
        <v>12</v>
      </c>
      <c r="Q12">
        <v>11</v>
      </c>
      <c r="R12">
        <v>2</v>
      </c>
      <c r="S12">
        <v>1</v>
      </c>
      <c r="T12">
        <v>1</v>
      </c>
      <c r="U12">
        <v>0</v>
      </c>
      <c r="V12">
        <v>0</v>
      </c>
      <c r="W12">
        <v>0</v>
      </c>
      <c r="X12" s="2">
        <f t="shared" si="0"/>
        <v>2.8169014084507043E-2</v>
      </c>
      <c r="Y12" s="2">
        <f t="shared" si="0"/>
        <v>4.6948356807511738E-3</v>
      </c>
      <c r="Z12" s="2">
        <f t="shared" si="0"/>
        <v>2.8169014084507043E-2</v>
      </c>
      <c r="AA12" s="2">
        <f t="shared" si="0"/>
        <v>4.2253521126760563E-2</v>
      </c>
      <c r="AB12" s="2">
        <f t="shared" si="0"/>
        <v>7.0422535211267609E-2</v>
      </c>
      <c r="AC12" s="2">
        <f t="shared" si="0"/>
        <v>9.8591549295774641E-2</v>
      </c>
      <c r="AD12" s="2">
        <f t="shared" si="0"/>
        <v>8.9201877934272297E-2</v>
      </c>
      <c r="AE12" s="2">
        <f t="shared" si="0"/>
        <v>5.6338028169014086E-2</v>
      </c>
      <c r="AF12" s="2">
        <f t="shared" si="0"/>
        <v>0.10328638497652583</v>
      </c>
      <c r="AG12" s="2">
        <f t="shared" si="0"/>
        <v>0.107981220657277</v>
      </c>
      <c r="AH12" s="2">
        <f t="shared" si="1"/>
        <v>0.107981220657277</v>
      </c>
      <c r="AI12" s="2">
        <f t="shared" si="1"/>
        <v>6.5727699530516437E-2</v>
      </c>
      <c r="AJ12" s="2">
        <f t="shared" si="1"/>
        <v>7.0422535211267609E-2</v>
      </c>
      <c r="AK12" s="2">
        <f t="shared" si="1"/>
        <v>5.6338028169014086E-2</v>
      </c>
      <c r="AL12" s="2">
        <f t="shared" si="1"/>
        <v>5.1643192488262914E-2</v>
      </c>
      <c r="AM12" s="2">
        <f t="shared" si="1"/>
        <v>9.3896713615023476E-3</v>
      </c>
      <c r="AN12" s="2">
        <f t="shared" si="1"/>
        <v>4.6948356807511738E-3</v>
      </c>
      <c r="AO12" s="2">
        <f t="shared" si="1"/>
        <v>4.6948356807511738E-3</v>
      </c>
      <c r="AP12" s="2">
        <f t="shared" si="1"/>
        <v>0</v>
      </c>
      <c r="AQ12" s="1"/>
      <c r="AR12" s="1"/>
      <c r="AS12" s="1">
        <f t="shared" si="4"/>
        <v>0</v>
      </c>
      <c r="AT12" s="1">
        <f t="shared" si="2"/>
        <v>1</v>
      </c>
      <c r="AU12" s="1">
        <f t="shared" si="2"/>
        <v>12</v>
      </c>
      <c r="AV12" s="1">
        <f t="shared" si="2"/>
        <v>27</v>
      </c>
      <c r="AW12" s="1">
        <f t="shared" si="2"/>
        <v>60</v>
      </c>
      <c r="AX12" s="1">
        <f t="shared" si="2"/>
        <v>105</v>
      </c>
      <c r="AY12" s="1">
        <f t="shared" si="2"/>
        <v>114</v>
      </c>
      <c r="AZ12" s="1">
        <f t="shared" si="2"/>
        <v>84</v>
      </c>
      <c r="BA12" s="1">
        <f t="shared" si="2"/>
        <v>176</v>
      </c>
      <c r="BB12" s="1">
        <f t="shared" si="2"/>
        <v>207</v>
      </c>
      <c r="BC12" s="1">
        <f t="shared" si="2"/>
        <v>230</v>
      </c>
      <c r="BD12" s="1">
        <f t="shared" si="2"/>
        <v>154</v>
      </c>
      <c r="BE12" s="1">
        <f t="shared" si="2"/>
        <v>180</v>
      </c>
      <c r="BF12" s="1">
        <f t="shared" si="2"/>
        <v>156</v>
      </c>
      <c r="BG12" s="1">
        <f t="shared" si="2"/>
        <v>154</v>
      </c>
      <c r="BH12" s="1">
        <f t="shared" si="2"/>
        <v>30</v>
      </c>
      <c r="BI12" s="1">
        <f t="shared" si="2"/>
        <v>16</v>
      </c>
      <c r="BJ12" s="1">
        <f t="shared" si="3"/>
        <v>17</v>
      </c>
      <c r="BK12" s="1">
        <f t="shared" si="3"/>
        <v>0</v>
      </c>
      <c r="BL12" s="1">
        <f t="shared" si="3"/>
        <v>0</v>
      </c>
      <c r="BM12" s="1">
        <f t="shared" si="3"/>
        <v>0</v>
      </c>
      <c r="BN12" s="5">
        <f t="shared" si="5"/>
        <v>8.089201877934272</v>
      </c>
    </row>
    <row r="13" spans="1:66" x14ac:dyDescent="0.3">
      <c r="A13" t="s">
        <v>32</v>
      </c>
      <c r="B13">
        <v>213</v>
      </c>
      <c r="C13">
        <v>6</v>
      </c>
      <c r="D13">
        <v>0</v>
      </c>
      <c r="E13">
        <v>3</v>
      </c>
      <c r="F13">
        <v>10</v>
      </c>
      <c r="G13">
        <v>14</v>
      </c>
      <c r="H13">
        <v>23</v>
      </c>
      <c r="I13">
        <v>22</v>
      </c>
      <c r="J13">
        <v>33</v>
      </c>
      <c r="K13">
        <v>18</v>
      </c>
      <c r="L13">
        <v>14</v>
      </c>
      <c r="M13">
        <v>25</v>
      </c>
      <c r="N13">
        <v>19</v>
      </c>
      <c r="O13">
        <v>10</v>
      </c>
      <c r="P13">
        <v>5</v>
      </c>
      <c r="Q13">
        <v>7</v>
      </c>
      <c r="R13">
        <v>3</v>
      </c>
      <c r="S13">
        <v>1</v>
      </c>
      <c r="T13">
        <v>0</v>
      </c>
      <c r="U13">
        <v>0</v>
      </c>
      <c r="V13">
        <v>0</v>
      </c>
      <c r="W13">
        <v>0</v>
      </c>
      <c r="X13" s="2">
        <f t="shared" si="0"/>
        <v>2.8169014084507043E-2</v>
      </c>
      <c r="Y13" s="2">
        <f t="shared" si="0"/>
        <v>0</v>
      </c>
      <c r="Z13" s="2">
        <f t="shared" si="0"/>
        <v>1.4084507042253521E-2</v>
      </c>
      <c r="AA13" s="2">
        <f t="shared" si="0"/>
        <v>4.6948356807511735E-2</v>
      </c>
      <c r="AB13" s="2">
        <f t="shared" si="0"/>
        <v>6.5727699530516437E-2</v>
      </c>
      <c r="AC13" s="2">
        <f t="shared" si="0"/>
        <v>0.107981220657277</v>
      </c>
      <c r="AD13" s="2">
        <f t="shared" si="0"/>
        <v>0.10328638497652583</v>
      </c>
      <c r="AE13" s="2">
        <f t="shared" si="0"/>
        <v>0.15492957746478872</v>
      </c>
      <c r="AF13" s="2">
        <f t="shared" si="0"/>
        <v>8.4507042253521125E-2</v>
      </c>
      <c r="AG13" s="2">
        <f t="shared" si="0"/>
        <v>6.5727699530516437E-2</v>
      </c>
      <c r="AH13" s="2">
        <f t="shared" si="1"/>
        <v>0.11737089201877934</v>
      </c>
      <c r="AI13" s="2">
        <f t="shared" si="1"/>
        <v>8.9201877934272297E-2</v>
      </c>
      <c r="AJ13" s="2">
        <f t="shared" si="1"/>
        <v>4.6948356807511735E-2</v>
      </c>
      <c r="AK13" s="2">
        <f t="shared" si="1"/>
        <v>2.3474178403755867E-2</v>
      </c>
      <c r="AL13" s="2">
        <f t="shared" si="1"/>
        <v>3.2863849765258218E-2</v>
      </c>
      <c r="AM13" s="2">
        <f t="shared" si="1"/>
        <v>1.4084507042253521E-2</v>
      </c>
      <c r="AN13" s="2">
        <f t="shared" si="1"/>
        <v>4.6948356807511738E-3</v>
      </c>
      <c r="AO13" s="2">
        <f t="shared" si="1"/>
        <v>0</v>
      </c>
      <c r="AP13" s="2">
        <f t="shared" si="1"/>
        <v>0</v>
      </c>
      <c r="AQ13" s="1"/>
      <c r="AR13" s="1"/>
      <c r="AS13" s="1">
        <f t="shared" si="4"/>
        <v>0</v>
      </c>
      <c r="AT13" s="1">
        <f t="shared" si="2"/>
        <v>0</v>
      </c>
      <c r="AU13" s="1">
        <f t="shared" si="2"/>
        <v>6</v>
      </c>
      <c r="AV13" s="1">
        <f t="shared" si="2"/>
        <v>30</v>
      </c>
      <c r="AW13" s="1">
        <f t="shared" si="2"/>
        <v>56</v>
      </c>
      <c r="AX13" s="1">
        <f t="shared" si="2"/>
        <v>115</v>
      </c>
      <c r="AY13" s="1">
        <f t="shared" si="2"/>
        <v>132</v>
      </c>
      <c r="AZ13" s="1">
        <f t="shared" si="2"/>
        <v>231</v>
      </c>
      <c r="BA13" s="1">
        <f t="shared" si="2"/>
        <v>144</v>
      </c>
      <c r="BB13" s="1">
        <f t="shared" si="2"/>
        <v>126</v>
      </c>
      <c r="BC13" s="1">
        <f t="shared" si="2"/>
        <v>250</v>
      </c>
      <c r="BD13" s="1">
        <f t="shared" si="2"/>
        <v>209</v>
      </c>
      <c r="BE13" s="1">
        <f t="shared" si="2"/>
        <v>120</v>
      </c>
      <c r="BF13" s="1">
        <f t="shared" si="2"/>
        <v>65</v>
      </c>
      <c r="BG13" s="1">
        <f t="shared" si="2"/>
        <v>98</v>
      </c>
      <c r="BH13" s="1">
        <f t="shared" si="2"/>
        <v>45</v>
      </c>
      <c r="BI13" s="1">
        <f t="shared" si="2"/>
        <v>16</v>
      </c>
      <c r="BJ13" s="1">
        <f t="shared" si="3"/>
        <v>0</v>
      </c>
      <c r="BK13" s="1">
        <f t="shared" si="3"/>
        <v>0</v>
      </c>
      <c r="BL13" s="1">
        <f t="shared" si="3"/>
        <v>0</v>
      </c>
      <c r="BM13" s="1">
        <f t="shared" si="3"/>
        <v>0</v>
      </c>
      <c r="BN13" s="5">
        <f t="shared" si="5"/>
        <v>7.713615023474178</v>
      </c>
    </row>
    <row r="14" spans="1:66" x14ac:dyDescent="0.3">
      <c r="A14" t="s">
        <v>33</v>
      </c>
      <c r="B14">
        <v>213</v>
      </c>
      <c r="C14">
        <v>6</v>
      </c>
      <c r="D14">
        <v>0</v>
      </c>
      <c r="E14">
        <v>0</v>
      </c>
      <c r="F14">
        <v>1</v>
      </c>
      <c r="G14">
        <v>2</v>
      </c>
      <c r="H14">
        <v>21</v>
      </c>
      <c r="I14">
        <v>21</v>
      </c>
      <c r="J14">
        <v>40</v>
      </c>
      <c r="K14">
        <v>43</v>
      </c>
      <c r="L14">
        <v>26</v>
      </c>
      <c r="M14">
        <v>19</v>
      </c>
      <c r="N14">
        <v>14</v>
      </c>
      <c r="O14">
        <v>11</v>
      </c>
      <c r="P14">
        <v>3</v>
      </c>
      <c r="Q14">
        <v>3</v>
      </c>
      <c r="R14">
        <v>2</v>
      </c>
      <c r="S14">
        <v>1</v>
      </c>
      <c r="T14">
        <v>0</v>
      </c>
      <c r="U14">
        <v>0</v>
      </c>
      <c r="V14">
        <v>0</v>
      </c>
      <c r="W14">
        <v>0</v>
      </c>
      <c r="X14" s="2">
        <f t="shared" si="0"/>
        <v>2.8169014084507043E-2</v>
      </c>
      <c r="Y14" s="2">
        <f t="shared" si="0"/>
        <v>0</v>
      </c>
      <c r="Z14" s="2">
        <f t="shared" si="0"/>
        <v>0</v>
      </c>
      <c r="AA14" s="2">
        <f t="shared" si="0"/>
        <v>4.6948356807511738E-3</v>
      </c>
      <c r="AB14" s="2">
        <f t="shared" si="0"/>
        <v>9.3896713615023476E-3</v>
      </c>
      <c r="AC14" s="2">
        <f t="shared" si="0"/>
        <v>9.8591549295774641E-2</v>
      </c>
      <c r="AD14" s="2">
        <f t="shared" si="0"/>
        <v>9.8591549295774641E-2</v>
      </c>
      <c r="AE14" s="2">
        <f t="shared" si="0"/>
        <v>0.18779342723004694</v>
      </c>
      <c r="AF14" s="2">
        <f t="shared" si="0"/>
        <v>0.20187793427230047</v>
      </c>
      <c r="AG14" s="2">
        <f t="shared" si="0"/>
        <v>0.12206572769953052</v>
      </c>
      <c r="AH14" s="2">
        <f t="shared" si="1"/>
        <v>8.9201877934272297E-2</v>
      </c>
      <c r="AI14" s="2">
        <f t="shared" si="1"/>
        <v>6.5727699530516437E-2</v>
      </c>
      <c r="AJ14" s="2">
        <f t="shared" si="1"/>
        <v>5.1643192488262914E-2</v>
      </c>
      <c r="AK14" s="2">
        <f t="shared" si="1"/>
        <v>1.4084507042253521E-2</v>
      </c>
      <c r="AL14" s="2">
        <f t="shared" si="1"/>
        <v>1.4084507042253521E-2</v>
      </c>
      <c r="AM14" s="2">
        <f t="shared" si="1"/>
        <v>9.3896713615023476E-3</v>
      </c>
      <c r="AN14" s="2">
        <f t="shared" si="1"/>
        <v>4.6948356807511738E-3</v>
      </c>
      <c r="AO14" s="2">
        <f t="shared" si="1"/>
        <v>0</v>
      </c>
      <c r="AP14" s="2">
        <f t="shared" si="1"/>
        <v>0</v>
      </c>
      <c r="AQ14" s="1"/>
      <c r="AR14" s="1"/>
      <c r="AS14" s="1">
        <f t="shared" si="4"/>
        <v>0</v>
      </c>
      <c r="AT14" s="1">
        <f t="shared" si="2"/>
        <v>0</v>
      </c>
      <c r="AU14" s="1">
        <f t="shared" si="2"/>
        <v>0</v>
      </c>
      <c r="AV14" s="1">
        <f t="shared" si="2"/>
        <v>3</v>
      </c>
      <c r="AW14" s="1">
        <f t="shared" si="2"/>
        <v>8</v>
      </c>
      <c r="AX14" s="1">
        <f t="shared" si="2"/>
        <v>105</v>
      </c>
      <c r="AY14" s="1">
        <f t="shared" si="2"/>
        <v>126</v>
      </c>
      <c r="AZ14" s="1">
        <f t="shared" si="2"/>
        <v>280</v>
      </c>
      <c r="BA14" s="1">
        <f t="shared" si="2"/>
        <v>344</v>
      </c>
      <c r="BB14" s="1">
        <f t="shared" si="2"/>
        <v>234</v>
      </c>
      <c r="BC14" s="1">
        <f t="shared" si="2"/>
        <v>190</v>
      </c>
      <c r="BD14" s="1">
        <f t="shared" si="2"/>
        <v>154</v>
      </c>
      <c r="BE14" s="1">
        <f t="shared" si="2"/>
        <v>132</v>
      </c>
      <c r="BF14" s="1">
        <f t="shared" si="2"/>
        <v>39</v>
      </c>
      <c r="BG14" s="1">
        <f t="shared" si="2"/>
        <v>42</v>
      </c>
      <c r="BH14" s="1">
        <f t="shared" si="2"/>
        <v>30</v>
      </c>
      <c r="BI14" s="1">
        <f t="shared" si="2"/>
        <v>16</v>
      </c>
      <c r="BJ14" s="1">
        <f t="shared" si="3"/>
        <v>0</v>
      </c>
      <c r="BK14" s="1">
        <f t="shared" si="3"/>
        <v>0</v>
      </c>
      <c r="BL14" s="1">
        <f t="shared" si="3"/>
        <v>0</v>
      </c>
      <c r="BM14" s="1">
        <f t="shared" si="3"/>
        <v>0</v>
      </c>
      <c r="BN14" s="5">
        <f t="shared" si="5"/>
        <v>7.995305164319249</v>
      </c>
    </row>
    <row r="15" spans="1:66" x14ac:dyDescent="0.3">
      <c r="A15" t="s">
        <v>34</v>
      </c>
      <c r="B15">
        <v>213</v>
      </c>
      <c r="C15">
        <v>6</v>
      </c>
      <c r="D15">
        <v>0</v>
      </c>
      <c r="E15">
        <v>0</v>
      </c>
      <c r="F15">
        <v>0</v>
      </c>
      <c r="G15">
        <v>1</v>
      </c>
      <c r="H15">
        <v>0</v>
      </c>
      <c r="I15">
        <v>1</v>
      </c>
      <c r="J15">
        <v>1</v>
      </c>
      <c r="K15">
        <v>1</v>
      </c>
      <c r="L15">
        <v>4</v>
      </c>
      <c r="M15">
        <v>10</v>
      </c>
      <c r="N15">
        <v>16</v>
      </c>
      <c r="O15">
        <v>29</v>
      </c>
      <c r="P15">
        <v>21</v>
      </c>
      <c r="Q15">
        <v>36</v>
      </c>
      <c r="R15">
        <v>32</v>
      </c>
      <c r="S15">
        <v>26</v>
      </c>
      <c r="T15">
        <v>19</v>
      </c>
      <c r="U15">
        <v>5</v>
      </c>
      <c r="V15">
        <v>5</v>
      </c>
      <c r="W15">
        <v>0</v>
      </c>
      <c r="X15" s="2">
        <f t="shared" si="0"/>
        <v>2.8169014084507043E-2</v>
      </c>
      <c r="Y15" s="2">
        <f t="shared" si="0"/>
        <v>0</v>
      </c>
      <c r="Z15" s="2">
        <f t="shared" si="0"/>
        <v>0</v>
      </c>
      <c r="AA15" s="2">
        <f t="shared" si="0"/>
        <v>0</v>
      </c>
      <c r="AB15" s="2">
        <f t="shared" si="0"/>
        <v>4.6948356807511738E-3</v>
      </c>
      <c r="AC15" s="2">
        <f t="shared" si="0"/>
        <v>0</v>
      </c>
      <c r="AD15" s="2">
        <f t="shared" si="0"/>
        <v>4.6948356807511738E-3</v>
      </c>
      <c r="AE15" s="2">
        <f t="shared" si="0"/>
        <v>4.6948356807511738E-3</v>
      </c>
      <c r="AF15" s="2">
        <f t="shared" si="0"/>
        <v>4.6948356807511738E-3</v>
      </c>
      <c r="AG15" s="2">
        <f t="shared" si="0"/>
        <v>1.8779342723004695E-2</v>
      </c>
      <c r="AH15" s="2">
        <f t="shared" si="1"/>
        <v>4.6948356807511735E-2</v>
      </c>
      <c r="AI15" s="2">
        <f t="shared" si="1"/>
        <v>7.5117370892018781E-2</v>
      </c>
      <c r="AJ15" s="2">
        <f t="shared" si="1"/>
        <v>0.13615023474178403</v>
      </c>
      <c r="AK15" s="2">
        <f t="shared" si="1"/>
        <v>9.8591549295774641E-2</v>
      </c>
      <c r="AL15" s="2">
        <f t="shared" si="1"/>
        <v>0.16901408450704225</v>
      </c>
      <c r="AM15" s="2">
        <f t="shared" si="1"/>
        <v>0.15023474178403756</v>
      </c>
      <c r="AN15" s="2">
        <f t="shared" si="1"/>
        <v>0.12206572769953052</v>
      </c>
      <c r="AO15" s="2">
        <f t="shared" si="1"/>
        <v>8.9201877934272297E-2</v>
      </c>
      <c r="AP15" s="2">
        <f t="shared" si="1"/>
        <v>2.3474178403755867E-2</v>
      </c>
      <c r="AQ15" s="1"/>
      <c r="AR15" s="1"/>
      <c r="AS15" s="1">
        <f t="shared" si="4"/>
        <v>0</v>
      </c>
      <c r="AT15" s="1">
        <f t="shared" si="2"/>
        <v>0</v>
      </c>
      <c r="AU15" s="1">
        <f t="shared" si="2"/>
        <v>0</v>
      </c>
      <c r="AV15" s="1">
        <f t="shared" si="2"/>
        <v>0</v>
      </c>
      <c r="AW15" s="1">
        <f t="shared" si="2"/>
        <v>4</v>
      </c>
      <c r="AX15" s="1">
        <f t="shared" si="2"/>
        <v>0</v>
      </c>
      <c r="AY15" s="1">
        <f t="shared" si="2"/>
        <v>6</v>
      </c>
      <c r="AZ15" s="1">
        <f t="shared" si="2"/>
        <v>7</v>
      </c>
      <c r="BA15" s="1">
        <f t="shared" si="2"/>
        <v>8</v>
      </c>
      <c r="BB15" s="1">
        <f t="shared" si="2"/>
        <v>36</v>
      </c>
      <c r="BC15" s="1">
        <f t="shared" si="2"/>
        <v>100</v>
      </c>
      <c r="BD15" s="1">
        <f t="shared" si="2"/>
        <v>176</v>
      </c>
      <c r="BE15" s="1">
        <f t="shared" si="2"/>
        <v>348</v>
      </c>
      <c r="BF15" s="1">
        <f t="shared" si="2"/>
        <v>273</v>
      </c>
      <c r="BG15" s="1">
        <f t="shared" si="2"/>
        <v>504</v>
      </c>
      <c r="BH15" s="1">
        <f t="shared" si="2"/>
        <v>480</v>
      </c>
      <c r="BI15" s="1">
        <f t="shared" si="2"/>
        <v>416</v>
      </c>
      <c r="BJ15" s="1">
        <f t="shared" si="3"/>
        <v>323</v>
      </c>
      <c r="BK15" s="1">
        <f t="shared" si="3"/>
        <v>90</v>
      </c>
      <c r="BL15" s="1">
        <f t="shared" si="3"/>
        <v>95</v>
      </c>
      <c r="BM15" s="1">
        <f t="shared" si="3"/>
        <v>0</v>
      </c>
      <c r="BN15" s="5">
        <f t="shared" si="5"/>
        <v>13.455399061032864</v>
      </c>
    </row>
    <row r="16" spans="1:66" x14ac:dyDescent="0.3">
      <c r="A16" t="s">
        <v>35</v>
      </c>
      <c r="B16">
        <v>179</v>
      </c>
      <c r="C16">
        <v>3</v>
      </c>
      <c r="D16">
        <v>0</v>
      </c>
      <c r="E16">
        <v>0</v>
      </c>
      <c r="F16">
        <v>0</v>
      </c>
      <c r="G16">
        <v>0</v>
      </c>
      <c r="H16">
        <v>1</v>
      </c>
      <c r="I16">
        <v>4</v>
      </c>
      <c r="J16">
        <v>9</v>
      </c>
      <c r="K16">
        <v>25</v>
      </c>
      <c r="L16">
        <v>20</v>
      </c>
      <c r="M16">
        <v>47</v>
      </c>
      <c r="N16">
        <v>26</v>
      </c>
      <c r="O16">
        <v>27</v>
      </c>
      <c r="P16">
        <v>12</v>
      </c>
      <c r="Q16">
        <v>2</v>
      </c>
      <c r="R16">
        <v>2</v>
      </c>
      <c r="S16">
        <v>1</v>
      </c>
      <c r="T16">
        <v>0</v>
      </c>
      <c r="U16">
        <v>0</v>
      </c>
      <c r="V16">
        <v>0</v>
      </c>
      <c r="X16" s="2">
        <f t="shared" ref="X16:X22" si="6">C16/$B16</f>
        <v>1.6759776536312849E-2</v>
      </c>
      <c r="Y16" s="2">
        <f t="shared" ref="Y16:AQ16" si="7">D16/$B16</f>
        <v>0</v>
      </c>
      <c r="Z16" s="2">
        <f t="shared" si="7"/>
        <v>0</v>
      </c>
      <c r="AA16" s="2">
        <f t="shared" si="7"/>
        <v>0</v>
      </c>
      <c r="AB16" s="2">
        <f t="shared" si="7"/>
        <v>0</v>
      </c>
      <c r="AC16" s="2">
        <f t="shared" si="7"/>
        <v>5.5865921787709499E-3</v>
      </c>
      <c r="AD16" s="2">
        <f t="shared" si="7"/>
        <v>2.23463687150838E-2</v>
      </c>
      <c r="AE16" s="2">
        <f t="shared" si="7"/>
        <v>5.027932960893855E-2</v>
      </c>
      <c r="AF16" s="2">
        <f t="shared" si="7"/>
        <v>0.13966480446927373</v>
      </c>
      <c r="AG16" s="2">
        <f t="shared" si="7"/>
        <v>0.11173184357541899</v>
      </c>
      <c r="AH16" s="2">
        <f t="shared" si="7"/>
        <v>0.26256983240223464</v>
      </c>
      <c r="AI16" s="2">
        <f t="shared" si="7"/>
        <v>0.14525139664804471</v>
      </c>
      <c r="AJ16" s="2">
        <f t="shared" si="7"/>
        <v>0.15083798882681565</v>
      </c>
      <c r="AK16" s="2">
        <f t="shared" si="7"/>
        <v>6.7039106145251395E-2</v>
      </c>
      <c r="AL16" s="2">
        <f t="shared" si="7"/>
        <v>1.11731843575419E-2</v>
      </c>
      <c r="AM16" s="2">
        <f t="shared" si="7"/>
        <v>1.11731843575419E-2</v>
      </c>
      <c r="AN16" s="2">
        <f t="shared" si="7"/>
        <v>5.5865921787709499E-3</v>
      </c>
      <c r="AO16" s="2">
        <f t="shared" si="7"/>
        <v>0</v>
      </c>
      <c r="AP16" s="2">
        <f t="shared" si="7"/>
        <v>0</v>
      </c>
      <c r="AQ16" s="2">
        <f t="shared" si="7"/>
        <v>0</v>
      </c>
      <c r="AR16" s="1"/>
      <c r="AS16" s="1">
        <f t="shared" si="4"/>
        <v>0</v>
      </c>
      <c r="AT16" s="1">
        <f t="shared" si="2"/>
        <v>0</v>
      </c>
      <c r="AU16" s="1">
        <f t="shared" si="2"/>
        <v>0</v>
      </c>
      <c r="AV16" s="1">
        <f t="shared" si="2"/>
        <v>0</v>
      </c>
      <c r="AW16" s="1">
        <f t="shared" si="2"/>
        <v>0</v>
      </c>
      <c r="AX16" s="1">
        <f t="shared" si="2"/>
        <v>5</v>
      </c>
      <c r="AY16" s="1">
        <f t="shared" si="2"/>
        <v>24</v>
      </c>
      <c r="AZ16" s="1">
        <f t="shared" si="2"/>
        <v>63</v>
      </c>
      <c r="BA16" s="1">
        <f t="shared" si="2"/>
        <v>200</v>
      </c>
      <c r="BB16" s="1">
        <f t="shared" si="2"/>
        <v>180</v>
      </c>
      <c r="BC16" s="1">
        <f t="shared" si="2"/>
        <v>470</v>
      </c>
      <c r="BD16" s="1">
        <f t="shared" si="2"/>
        <v>286</v>
      </c>
      <c r="BE16" s="1">
        <f t="shared" si="2"/>
        <v>324</v>
      </c>
      <c r="BF16" s="1">
        <f t="shared" si="2"/>
        <v>156</v>
      </c>
      <c r="BG16" s="1">
        <f t="shared" si="2"/>
        <v>28</v>
      </c>
      <c r="BH16" s="1">
        <f t="shared" si="2"/>
        <v>30</v>
      </c>
      <c r="BI16" s="1">
        <f t="shared" si="2"/>
        <v>16</v>
      </c>
      <c r="BJ16" s="1">
        <f t="shared" si="3"/>
        <v>0</v>
      </c>
      <c r="BK16" s="1">
        <f t="shared" si="3"/>
        <v>0</v>
      </c>
      <c r="BL16" s="1">
        <f t="shared" si="3"/>
        <v>0</v>
      </c>
      <c r="BM16" s="1">
        <f t="shared" si="3"/>
        <v>0</v>
      </c>
      <c r="BN16" s="5">
        <f t="shared" si="5"/>
        <v>9.955307262569832</v>
      </c>
    </row>
    <row r="17" spans="1:66" x14ac:dyDescent="0.3">
      <c r="A17" t="s">
        <v>36</v>
      </c>
      <c r="B17">
        <v>179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4</v>
      </c>
      <c r="L17">
        <v>9</v>
      </c>
      <c r="M17">
        <v>2</v>
      </c>
      <c r="N17">
        <v>23</v>
      </c>
      <c r="O17">
        <v>24</v>
      </c>
      <c r="P17">
        <v>22</v>
      </c>
      <c r="Q17">
        <v>19</v>
      </c>
      <c r="R17">
        <v>15</v>
      </c>
      <c r="S17">
        <v>33</v>
      </c>
      <c r="T17">
        <v>14</v>
      </c>
      <c r="U17">
        <v>10</v>
      </c>
      <c r="V17">
        <v>1</v>
      </c>
      <c r="X17" s="2">
        <f t="shared" si="6"/>
        <v>1.11731843575419E-2</v>
      </c>
      <c r="Y17" s="2">
        <f t="shared" ref="Y17:AH22" si="8">D17/$B17</f>
        <v>0</v>
      </c>
      <c r="Z17" s="2">
        <f t="shared" si="8"/>
        <v>0</v>
      </c>
      <c r="AA17" s="2">
        <f t="shared" si="8"/>
        <v>0</v>
      </c>
      <c r="AB17" s="2">
        <f t="shared" si="8"/>
        <v>0</v>
      </c>
      <c r="AC17" s="2">
        <f t="shared" si="8"/>
        <v>0</v>
      </c>
      <c r="AD17" s="2">
        <f t="shared" si="8"/>
        <v>0</v>
      </c>
      <c r="AE17" s="2">
        <f t="shared" si="8"/>
        <v>5.5865921787709499E-3</v>
      </c>
      <c r="AF17" s="2">
        <f t="shared" si="8"/>
        <v>2.23463687150838E-2</v>
      </c>
      <c r="AG17" s="2">
        <f t="shared" si="8"/>
        <v>5.027932960893855E-2</v>
      </c>
      <c r="AH17" s="2">
        <f t="shared" si="8"/>
        <v>1.11731843575419E-2</v>
      </c>
      <c r="AI17" s="2">
        <f t="shared" ref="AI17:AQ22" si="9">N17/$B17</f>
        <v>0.12849162011173185</v>
      </c>
      <c r="AJ17" s="2">
        <f t="shared" si="9"/>
        <v>0.13407821229050279</v>
      </c>
      <c r="AK17" s="2">
        <f t="shared" si="9"/>
        <v>0.12290502793296089</v>
      </c>
      <c r="AL17" s="2">
        <f t="shared" si="9"/>
        <v>0.10614525139664804</v>
      </c>
      <c r="AM17" s="2">
        <f t="shared" si="9"/>
        <v>8.3798882681564241E-2</v>
      </c>
      <c r="AN17" s="2">
        <f t="shared" si="9"/>
        <v>0.18435754189944134</v>
      </c>
      <c r="AO17" s="2">
        <f t="shared" si="9"/>
        <v>7.8212290502793297E-2</v>
      </c>
      <c r="AP17" s="2">
        <f t="shared" si="9"/>
        <v>5.5865921787709494E-2</v>
      </c>
      <c r="AQ17" s="2">
        <f t="shared" si="9"/>
        <v>5.5865921787709499E-3</v>
      </c>
      <c r="AR17" s="1"/>
      <c r="AS17" s="1">
        <f t="shared" si="4"/>
        <v>0</v>
      </c>
      <c r="AT17" s="1">
        <f t="shared" si="2"/>
        <v>0</v>
      </c>
      <c r="AU17" s="1">
        <f t="shared" si="2"/>
        <v>0</v>
      </c>
      <c r="AV17" s="1">
        <f t="shared" si="2"/>
        <v>0</v>
      </c>
      <c r="AW17" s="1">
        <f t="shared" si="2"/>
        <v>0</v>
      </c>
      <c r="AX17" s="1">
        <f t="shared" si="2"/>
        <v>0</v>
      </c>
      <c r="AY17" s="1">
        <f t="shared" si="2"/>
        <v>0</v>
      </c>
      <c r="AZ17" s="1">
        <f t="shared" si="2"/>
        <v>7</v>
      </c>
      <c r="BA17" s="1">
        <f t="shared" si="2"/>
        <v>32</v>
      </c>
      <c r="BB17" s="1">
        <f t="shared" si="2"/>
        <v>81</v>
      </c>
      <c r="BC17" s="1">
        <f t="shared" si="2"/>
        <v>20</v>
      </c>
      <c r="BD17" s="1">
        <f t="shared" si="2"/>
        <v>253</v>
      </c>
      <c r="BE17" s="1">
        <f t="shared" si="2"/>
        <v>288</v>
      </c>
      <c r="BF17" s="1">
        <f t="shared" si="2"/>
        <v>286</v>
      </c>
      <c r="BG17" s="1">
        <f t="shared" si="2"/>
        <v>266</v>
      </c>
      <c r="BH17" s="1">
        <f t="shared" si="2"/>
        <v>225</v>
      </c>
      <c r="BI17" s="1">
        <f t="shared" si="2"/>
        <v>528</v>
      </c>
      <c r="BJ17" s="1">
        <f t="shared" si="3"/>
        <v>238</v>
      </c>
      <c r="BK17" s="1">
        <f t="shared" si="3"/>
        <v>180</v>
      </c>
      <c r="BL17" s="1">
        <f t="shared" si="3"/>
        <v>19</v>
      </c>
      <c r="BM17" s="1">
        <f t="shared" si="3"/>
        <v>0</v>
      </c>
      <c r="BN17" s="5">
        <f t="shared" si="5"/>
        <v>13.536312849162011</v>
      </c>
    </row>
    <row r="18" spans="1:66" x14ac:dyDescent="0.3">
      <c r="A18" t="s">
        <v>37</v>
      </c>
      <c r="B18">
        <v>179</v>
      </c>
      <c r="C18">
        <v>4</v>
      </c>
      <c r="D18">
        <v>1</v>
      </c>
      <c r="E18">
        <v>5</v>
      </c>
      <c r="F18">
        <v>6</v>
      </c>
      <c r="G18">
        <v>20</v>
      </c>
      <c r="H18">
        <v>11</v>
      </c>
      <c r="I18">
        <v>16</v>
      </c>
      <c r="J18">
        <v>28</v>
      </c>
      <c r="K18">
        <v>21</v>
      </c>
      <c r="L18">
        <v>11</v>
      </c>
      <c r="M18">
        <v>15</v>
      </c>
      <c r="N18">
        <v>8</v>
      </c>
      <c r="O18">
        <v>15</v>
      </c>
      <c r="P18">
        <v>6</v>
      </c>
      <c r="Q18">
        <v>7</v>
      </c>
      <c r="R18">
        <v>4</v>
      </c>
      <c r="S18">
        <v>0</v>
      </c>
      <c r="T18">
        <v>1</v>
      </c>
      <c r="U18">
        <v>0</v>
      </c>
      <c r="V18">
        <v>0</v>
      </c>
      <c r="X18" s="2">
        <f t="shared" si="6"/>
        <v>2.23463687150838E-2</v>
      </c>
      <c r="Y18" s="2">
        <f t="shared" si="8"/>
        <v>5.5865921787709499E-3</v>
      </c>
      <c r="Z18" s="2">
        <f t="shared" si="8"/>
        <v>2.7932960893854747E-2</v>
      </c>
      <c r="AA18" s="2">
        <f t="shared" si="8"/>
        <v>3.3519553072625698E-2</v>
      </c>
      <c r="AB18" s="2">
        <f t="shared" si="8"/>
        <v>0.11173184357541899</v>
      </c>
      <c r="AC18" s="2">
        <f t="shared" si="8"/>
        <v>6.1452513966480445E-2</v>
      </c>
      <c r="AD18" s="2">
        <f t="shared" si="8"/>
        <v>8.9385474860335198E-2</v>
      </c>
      <c r="AE18" s="2">
        <f t="shared" si="8"/>
        <v>0.15642458100558659</v>
      </c>
      <c r="AF18" s="2">
        <f t="shared" si="8"/>
        <v>0.11731843575418995</v>
      </c>
      <c r="AG18" s="2">
        <f t="shared" si="8"/>
        <v>6.1452513966480445E-2</v>
      </c>
      <c r="AH18" s="2">
        <f t="shared" si="8"/>
        <v>8.3798882681564241E-2</v>
      </c>
      <c r="AI18" s="2">
        <f t="shared" si="9"/>
        <v>4.4692737430167599E-2</v>
      </c>
      <c r="AJ18" s="2">
        <f t="shared" si="9"/>
        <v>8.3798882681564241E-2</v>
      </c>
      <c r="AK18" s="2">
        <f t="shared" si="9"/>
        <v>3.3519553072625698E-2</v>
      </c>
      <c r="AL18" s="2">
        <f t="shared" si="9"/>
        <v>3.9106145251396648E-2</v>
      </c>
      <c r="AM18" s="2">
        <f t="shared" si="9"/>
        <v>2.23463687150838E-2</v>
      </c>
      <c r="AN18" s="2">
        <f t="shared" si="9"/>
        <v>0</v>
      </c>
      <c r="AO18" s="2">
        <f t="shared" si="9"/>
        <v>5.5865921787709499E-3</v>
      </c>
      <c r="AP18" s="2">
        <f t="shared" si="9"/>
        <v>0</v>
      </c>
      <c r="AQ18" s="2">
        <f t="shared" si="9"/>
        <v>0</v>
      </c>
      <c r="AR18" s="1"/>
      <c r="AS18" s="1">
        <f t="shared" si="4"/>
        <v>0</v>
      </c>
      <c r="AT18" s="1">
        <f t="shared" si="2"/>
        <v>1</v>
      </c>
      <c r="AU18" s="1">
        <f t="shared" si="2"/>
        <v>10</v>
      </c>
      <c r="AV18" s="1">
        <f t="shared" si="2"/>
        <v>18</v>
      </c>
      <c r="AW18" s="1">
        <f t="shared" si="2"/>
        <v>80</v>
      </c>
      <c r="AX18" s="1">
        <f t="shared" si="2"/>
        <v>55</v>
      </c>
      <c r="AY18" s="1">
        <f t="shared" si="2"/>
        <v>96</v>
      </c>
      <c r="AZ18" s="1">
        <f t="shared" si="2"/>
        <v>196</v>
      </c>
      <c r="BA18" s="1">
        <f t="shared" si="2"/>
        <v>168</v>
      </c>
      <c r="BB18" s="1">
        <f t="shared" si="2"/>
        <v>99</v>
      </c>
      <c r="BC18" s="1">
        <f t="shared" si="2"/>
        <v>150</v>
      </c>
      <c r="BD18" s="1">
        <f t="shared" si="2"/>
        <v>88</v>
      </c>
      <c r="BE18" s="1">
        <f t="shared" si="2"/>
        <v>180</v>
      </c>
      <c r="BF18" s="1">
        <f t="shared" si="2"/>
        <v>78</v>
      </c>
      <c r="BG18" s="1">
        <f t="shared" si="2"/>
        <v>98</v>
      </c>
      <c r="BH18" s="1">
        <f t="shared" si="2"/>
        <v>60</v>
      </c>
      <c r="BI18" s="1">
        <f t="shared" si="2"/>
        <v>0</v>
      </c>
      <c r="BJ18" s="1">
        <f t="shared" si="3"/>
        <v>17</v>
      </c>
      <c r="BK18" s="1">
        <f t="shared" si="3"/>
        <v>0</v>
      </c>
      <c r="BL18" s="1">
        <f t="shared" si="3"/>
        <v>0</v>
      </c>
      <c r="BM18" s="1">
        <f t="shared" si="3"/>
        <v>0</v>
      </c>
      <c r="BN18" s="5">
        <f t="shared" si="5"/>
        <v>7.7877094972067038</v>
      </c>
    </row>
    <row r="19" spans="1:66" x14ac:dyDescent="0.3">
      <c r="A19" t="s">
        <v>38</v>
      </c>
      <c r="B19">
        <v>179</v>
      </c>
      <c r="C19">
        <v>3</v>
      </c>
      <c r="D19">
        <v>0</v>
      </c>
      <c r="E19">
        <v>3</v>
      </c>
      <c r="F19">
        <v>0</v>
      </c>
      <c r="G19">
        <v>2</v>
      </c>
      <c r="H19">
        <v>6</v>
      </c>
      <c r="I19">
        <v>14</v>
      </c>
      <c r="J19">
        <v>9</v>
      </c>
      <c r="K19">
        <v>23</v>
      </c>
      <c r="L19">
        <v>23</v>
      </c>
      <c r="M19">
        <v>16</v>
      </c>
      <c r="N19">
        <v>19</v>
      </c>
      <c r="O19">
        <v>21</v>
      </c>
      <c r="P19">
        <v>17</v>
      </c>
      <c r="Q19">
        <v>9</v>
      </c>
      <c r="R19">
        <v>6</v>
      </c>
      <c r="S19">
        <v>6</v>
      </c>
      <c r="T19">
        <v>1</v>
      </c>
      <c r="U19">
        <v>1</v>
      </c>
      <c r="V19">
        <v>0</v>
      </c>
      <c r="X19" s="2">
        <f t="shared" si="6"/>
        <v>1.6759776536312849E-2</v>
      </c>
      <c r="Y19" s="2">
        <f t="shared" si="8"/>
        <v>0</v>
      </c>
      <c r="Z19" s="2">
        <f t="shared" si="8"/>
        <v>1.6759776536312849E-2</v>
      </c>
      <c r="AA19" s="2">
        <f t="shared" si="8"/>
        <v>0</v>
      </c>
      <c r="AB19" s="2">
        <f t="shared" si="8"/>
        <v>1.11731843575419E-2</v>
      </c>
      <c r="AC19" s="2">
        <f t="shared" si="8"/>
        <v>3.3519553072625698E-2</v>
      </c>
      <c r="AD19" s="2">
        <f t="shared" si="8"/>
        <v>7.8212290502793297E-2</v>
      </c>
      <c r="AE19" s="2">
        <f t="shared" si="8"/>
        <v>5.027932960893855E-2</v>
      </c>
      <c r="AF19" s="2">
        <f t="shared" si="8"/>
        <v>0.12849162011173185</v>
      </c>
      <c r="AG19" s="2">
        <f t="shared" si="8"/>
        <v>0.12849162011173185</v>
      </c>
      <c r="AH19" s="2">
        <f t="shared" si="8"/>
        <v>8.9385474860335198E-2</v>
      </c>
      <c r="AI19" s="2">
        <f t="shared" si="9"/>
        <v>0.10614525139664804</v>
      </c>
      <c r="AJ19" s="2">
        <f t="shared" si="9"/>
        <v>0.11731843575418995</v>
      </c>
      <c r="AK19" s="2">
        <f t="shared" si="9"/>
        <v>9.4972067039106142E-2</v>
      </c>
      <c r="AL19" s="2">
        <f t="shared" si="9"/>
        <v>5.027932960893855E-2</v>
      </c>
      <c r="AM19" s="2">
        <f t="shared" si="9"/>
        <v>3.3519553072625698E-2</v>
      </c>
      <c r="AN19" s="2">
        <f t="shared" si="9"/>
        <v>3.3519553072625698E-2</v>
      </c>
      <c r="AO19" s="2">
        <f t="shared" si="9"/>
        <v>5.5865921787709499E-3</v>
      </c>
      <c r="AP19" s="2">
        <f t="shared" si="9"/>
        <v>5.5865921787709499E-3</v>
      </c>
      <c r="AQ19" s="2">
        <f t="shared" si="9"/>
        <v>0</v>
      </c>
      <c r="AR19" s="1"/>
      <c r="AS19" s="1">
        <f t="shared" si="4"/>
        <v>0</v>
      </c>
      <c r="AT19" s="1">
        <f t="shared" si="2"/>
        <v>0</v>
      </c>
      <c r="AU19" s="1">
        <f t="shared" si="2"/>
        <v>6</v>
      </c>
      <c r="AV19" s="1">
        <f t="shared" si="2"/>
        <v>0</v>
      </c>
      <c r="AW19" s="1">
        <f t="shared" si="2"/>
        <v>8</v>
      </c>
      <c r="AX19" s="1">
        <f t="shared" si="2"/>
        <v>30</v>
      </c>
      <c r="AY19" s="1">
        <f t="shared" si="2"/>
        <v>84</v>
      </c>
      <c r="AZ19" s="1">
        <f t="shared" si="2"/>
        <v>63</v>
      </c>
      <c r="BA19" s="1">
        <f t="shared" si="2"/>
        <v>184</v>
      </c>
      <c r="BB19" s="1">
        <f t="shared" si="2"/>
        <v>207</v>
      </c>
      <c r="BC19" s="1">
        <f t="shared" si="2"/>
        <v>160</v>
      </c>
      <c r="BD19" s="1">
        <f t="shared" si="2"/>
        <v>209</v>
      </c>
      <c r="BE19" s="1">
        <f t="shared" si="2"/>
        <v>252</v>
      </c>
      <c r="BF19" s="1">
        <f t="shared" si="2"/>
        <v>221</v>
      </c>
      <c r="BG19" s="1">
        <f t="shared" si="2"/>
        <v>126</v>
      </c>
      <c r="BH19" s="1">
        <f t="shared" si="2"/>
        <v>90</v>
      </c>
      <c r="BI19" s="1">
        <f t="shared" si="2"/>
        <v>96</v>
      </c>
      <c r="BJ19" s="1">
        <f t="shared" si="3"/>
        <v>17</v>
      </c>
      <c r="BK19" s="1">
        <f t="shared" si="3"/>
        <v>18</v>
      </c>
      <c r="BL19" s="1">
        <f t="shared" si="3"/>
        <v>0</v>
      </c>
      <c r="BM19" s="1">
        <f t="shared" si="3"/>
        <v>0</v>
      </c>
      <c r="BN19" s="5">
        <f t="shared" si="5"/>
        <v>9.8938547486033528</v>
      </c>
    </row>
    <row r="20" spans="1:66" x14ac:dyDescent="0.3">
      <c r="A20" t="s">
        <v>39</v>
      </c>
      <c r="B20">
        <v>179</v>
      </c>
      <c r="C20">
        <v>2</v>
      </c>
      <c r="D20">
        <v>0</v>
      </c>
      <c r="E20">
        <v>0</v>
      </c>
      <c r="F20">
        <v>0</v>
      </c>
      <c r="G20">
        <v>7</v>
      </c>
      <c r="H20">
        <v>9</v>
      </c>
      <c r="I20">
        <v>8</v>
      </c>
      <c r="J20">
        <v>13</v>
      </c>
      <c r="K20">
        <v>17</v>
      </c>
      <c r="L20">
        <v>17</v>
      </c>
      <c r="M20">
        <v>12</v>
      </c>
      <c r="N20">
        <v>25</v>
      </c>
      <c r="O20">
        <v>24</v>
      </c>
      <c r="P20">
        <v>11</v>
      </c>
      <c r="Q20">
        <v>13</v>
      </c>
      <c r="R20">
        <v>12</v>
      </c>
      <c r="S20">
        <v>7</v>
      </c>
      <c r="T20">
        <v>2</v>
      </c>
      <c r="U20">
        <v>0</v>
      </c>
      <c r="V20">
        <v>0</v>
      </c>
      <c r="X20" s="2">
        <f t="shared" si="6"/>
        <v>1.11731843575419E-2</v>
      </c>
      <c r="Y20" s="2">
        <f t="shared" si="8"/>
        <v>0</v>
      </c>
      <c r="Z20" s="2">
        <f t="shared" si="8"/>
        <v>0</v>
      </c>
      <c r="AA20" s="2">
        <f t="shared" si="8"/>
        <v>0</v>
      </c>
      <c r="AB20" s="2">
        <f t="shared" si="8"/>
        <v>3.9106145251396648E-2</v>
      </c>
      <c r="AC20" s="2">
        <f t="shared" si="8"/>
        <v>5.027932960893855E-2</v>
      </c>
      <c r="AD20" s="2">
        <f t="shared" si="8"/>
        <v>4.4692737430167599E-2</v>
      </c>
      <c r="AE20" s="2">
        <f t="shared" si="8"/>
        <v>7.2625698324022353E-2</v>
      </c>
      <c r="AF20" s="2">
        <f t="shared" si="8"/>
        <v>9.4972067039106142E-2</v>
      </c>
      <c r="AG20" s="2">
        <f t="shared" si="8"/>
        <v>9.4972067039106142E-2</v>
      </c>
      <c r="AH20" s="2">
        <f t="shared" si="8"/>
        <v>6.7039106145251395E-2</v>
      </c>
      <c r="AI20" s="2">
        <f t="shared" si="9"/>
        <v>0.13966480446927373</v>
      </c>
      <c r="AJ20" s="2">
        <f t="shared" si="9"/>
        <v>0.13407821229050279</v>
      </c>
      <c r="AK20" s="2">
        <f t="shared" si="9"/>
        <v>6.1452513966480445E-2</v>
      </c>
      <c r="AL20" s="2">
        <f t="shared" si="9"/>
        <v>7.2625698324022353E-2</v>
      </c>
      <c r="AM20" s="2">
        <f t="shared" si="9"/>
        <v>6.7039106145251395E-2</v>
      </c>
      <c r="AN20" s="2">
        <f t="shared" si="9"/>
        <v>3.9106145251396648E-2</v>
      </c>
      <c r="AO20" s="2">
        <f t="shared" si="9"/>
        <v>1.11731843575419E-2</v>
      </c>
      <c r="AP20" s="2">
        <f t="shared" si="9"/>
        <v>0</v>
      </c>
      <c r="AQ20" s="2">
        <f t="shared" si="9"/>
        <v>0</v>
      </c>
      <c r="AR20" s="1"/>
      <c r="AS20" s="1">
        <f t="shared" si="4"/>
        <v>0</v>
      </c>
      <c r="AT20" s="1">
        <f t="shared" si="2"/>
        <v>0</v>
      </c>
      <c r="AU20" s="1">
        <f t="shared" si="2"/>
        <v>0</v>
      </c>
      <c r="AV20" s="1">
        <f t="shared" si="2"/>
        <v>0</v>
      </c>
      <c r="AW20" s="1">
        <f t="shared" si="2"/>
        <v>28</v>
      </c>
      <c r="AX20" s="1">
        <f t="shared" si="2"/>
        <v>45</v>
      </c>
      <c r="AY20" s="1">
        <f t="shared" si="2"/>
        <v>48</v>
      </c>
      <c r="AZ20" s="1">
        <f t="shared" si="2"/>
        <v>91</v>
      </c>
      <c r="BA20" s="1">
        <f t="shared" si="2"/>
        <v>136</v>
      </c>
      <c r="BB20" s="1">
        <f t="shared" si="2"/>
        <v>153</v>
      </c>
      <c r="BC20" s="1">
        <f t="shared" si="2"/>
        <v>120</v>
      </c>
      <c r="BD20" s="1">
        <f t="shared" si="2"/>
        <v>275</v>
      </c>
      <c r="BE20" s="1">
        <f t="shared" si="2"/>
        <v>288</v>
      </c>
      <c r="BF20" s="1">
        <f t="shared" si="2"/>
        <v>143</v>
      </c>
      <c r="BG20" s="1">
        <f t="shared" si="2"/>
        <v>182</v>
      </c>
      <c r="BH20" s="1">
        <f t="shared" si="2"/>
        <v>180</v>
      </c>
      <c r="BI20" s="1">
        <f t="shared" si="2"/>
        <v>112</v>
      </c>
      <c r="BJ20" s="1">
        <f t="shared" si="3"/>
        <v>34</v>
      </c>
      <c r="BK20" s="1">
        <f t="shared" si="3"/>
        <v>0</v>
      </c>
      <c r="BL20" s="1">
        <f t="shared" si="3"/>
        <v>0</v>
      </c>
      <c r="BM20" s="1">
        <f t="shared" si="3"/>
        <v>0</v>
      </c>
      <c r="BN20" s="5">
        <f t="shared" si="5"/>
        <v>10.251396648044693</v>
      </c>
    </row>
    <row r="21" spans="1:66" x14ac:dyDescent="0.3">
      <c r="A21" t="s">
        <v>40</v>
      </c>
      <c r="B21">
        <v>179</v>
      </c>
      <c r="C21">
        <v>2</v>
      </c>
      <c r="D21">
        <v>0</v>
      </c>
      <c r="E21">
        <v>0</v>
      </c>
      <c r="F21">
        <v>0</v>
      </c>
      <c r="G21">
        <v>0</v>
      </c>
      <c r="H21">
        <v>11</v>
      </c>
      <c r="I21">
        <v>14</v>
      </c>
      <c r="J21">
        <v>12</v>
      </c>
      <c r="K21">
        <v>32</v>
      </c>
      <c r="L21">
        <v>20</v>
      </c>
      <c r="M21">
        <v>24</v>
      </c>
      <c r="N21">
        <v>17</v>
      </c>
      <c r="O21">
        <v>13</v>
      </c>
      <c r="P21">
        <v>15</v>
      </c>
      <c r="Q21">
        <v>10</v>
      </c>
      <c r="R21">
        <v>9</v>
      </c>
      <c r="S21">
        <v>0</v>
      </c>
      <c r="T21">
        <v>0</v>
      </c>
      <c r="U21">
        <v>0</v>
      </c>
      <c r="V21">
        <v>0</v>
      </c>
      <c r="X21" s="2">
        <f t="shared" si="6"/>
        <v>1.11731843575419E-2</v>
      </c>
      <c r="Y21" s="2">
        <f t="shared" si="8"/>
        <v>0</v>
      </c>
      <c r="Z21" s="2">
        <f t="shared" si="8"/>
        <v>0</v>
      </c>
      <c r="AA21" s="2">
        <f t="shared" si="8"/>
        <v>0</v>
      </c>
      <c r="AB21" s="2">
        <f t="shared" si="8"/>
        <v>0</v>
      </c>
      <c r="AC21" s="2">
        <f t="shared" si="8"/>
        <v>6.1452513966480445E-2</v>
      </c>
      <c r="AD21" s="2">
        <f t="shared" si="8"/>
        <v>7.8212290502793297E-2</v>
      </c>
      <c r="AE21" s="2">
        <f t="shared" si="8"/>
        <v>6.7039106145251395E-2</v>
      </c>
      <c r="AF21" s="2">
        <f t="shared" si="8"/>
        <v>0.1787709497206704</v>
      </c>
      <c r="AG21" s="2">
        <f t="shared" si="8"/>
        <v>0.11173184357541899</v>
      </c>
      <c r="AH21" s="2">
        <f t="shared" si="8"/>
        <v>0.13407821229050279</v>
      </c>
      <c r="AI21" s="2">
        <f t="shared" si="9"/>
        <v>9.4972067039106142E-2</v>
      </c>
      <c r="AJ21" s="2">
        <f t="shared" si="9"/>
        <v>7.2625698324022353E-2</v>
      </c>
      <c r="AK21" s="2">
        <f t="shared" si="9"/>
        <v>8.3798882681564241E-2</v>
      </c>
      <c r="AL21" s="2">
        <f t="shared" si="9"/>
        <v>5.5865921787709494E-2</v>
      </c>
      <c r="AM21" s="2">
        <f t="shared" si="9"/>
        <v>5.027932960893855E-2</v>
      </c>
      <c r="AN21" s="2">
        <f t="shared" si="9"/>
        <v>0</v>
      </c>
      <c r="AO21" s="2">
        <f t="shared" si="9"/>
        <v>0</v>
      </c>
      <c r="AP21" s="2">
        <f t="shared" si="9"/>
        <v>0</v>
      </c>
      <c r="AQ21" s="2">
        <f t="shared" si="9"/>
        <v>0</v>
      </c>
      <c r="AR21" s="1"/>
      <c r="AS21" s="1">
        <f t="shared" si="4"/>
        <v>0</v>
      </c>
      <c r="AT21" s="1">
        <f t="shared" si="2"/>
        <v>0</v>
      </c>
      <c r="AU21" s="1">
        <f t="shared" si="2"/>
        <v>0</v>
      </c>
      <c r="AV21" s="1">
        <f t="shared" si="2"/>
        <v>0</v>
      </c>
      <c r="AW21" s="1">
        <f t="shared" si="2"/>
        <v>0</v>
      </c>
      <c r="AX21" s="1">
        <f t="shared" si="2"/>
        <v>55</v>
      </c>
      <c r="AY21" s="1">
        <f t="shared" si="2"/>
        <v>84</v>
      </c>
      <c r="AZ21" s="1">
        <f t="shared" si="2"/>
        <v>84</v>
      </c>
      <c r="BA21" s="1">
        <f t="shared" si="2"/>
        <v>256</v>
      </c>
      <c r="BB21" s="1">
        <f t="shared" si="2"/>
        <v>180</v>
      </c>
      <c r="BC21" s="1">
        <f t="shared" si="2"/>
        <v>240</v>
      </c>
      <c r="BD21" s="1">
        <f t="shared" si="2"/>
        <v>187</v>
      </c>
      <c r="BE21" s="1">
        <f t="shared" si="2"/>
        <v>156</v>
      </c>
      <c r="BF21" s="1">
        <f t="shared" si="2"/>
        <v>195</v>
      </c>
      <c r="BG21" s="1">
        <f t="shared" si="2"/>
        <v>140</v>
      </c>
      <c r="BH21" s="1">
        <f t="shared" si="2"/>
        <v>135</v>
      </c>
      <c r="BI21" s="1">
        <f t="shared" si="2"/>
        <v>0</v>
      </c>
      <c r="BJ21" s="1">
        <f t="shared" si="3"/>
        <v>0</v>
      </c>
      <c r="BK21" s="1">
        <f t="shared" si="3"/>
        <v>0</v>
      </c>
      <c r="BL21" s="1">
        <f t="shared" si="3"/>
        <v>0</v>
      </c>
      <c r="BM21" s="1">
        <f t="shared" si="3"/>
        <v>0</v>
      </c>
      <c r="BN21" s="5">
        <f t="shared" si="5"/>
        <v>9.5642458100558656</v>
      </c>
    </row>
    <row r="22" spans="1:66" x14ac:dyDescent="0.3">
      <c r="A22" t="s">
        <v>41</v>
      </c>
      <c r="B22">
        <v>179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v>5</v>
      </c>
      <c r="L22">
        <v>9</v>
      </c>
      <c r="M22">
        <v>15</v>
      </c>
      <c r="N22">
        <v>14</v>
      </c>
      <c r="O22">
        <v>18</v>
      </c>
      <c r="P22">
        <v>24</v>
      </c>
      <c r="Q22">
        <v>29</v>
      </c>
      <c r="R22">
        <v>23</v>
      </c>
      <c r="S22">
        <v>20</v>
      </c>
      <c r="T22">
        <v>12</v>
      </c>
      <c r="U22">
        <v>6</v>
      </c>
      <c r="V22">
        <v>0</v>
      </c>
      <c r="X22" s="2">
        <f t="shared" si="6"/>
        <v>1.11731843575419E-2</v>
      </c>
      <c r="Y22" s="2">
        <f t="shared" si="8"/>
        <v>0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1.11731843575419E-2</v>
      </c>
      <c r="AF22" s="2">
        <f t="shared" si="8"/>
        <v>2.7932960893854747E-2</v>
      </c>
      <c r="AG22" s="2">
        <f t="shared" si="8"/>
        <v>5.027932960893855E-2</v>
      </c>
      <c r="AH22" s="2">
        <f t="shared" si="8"/>
        <v>8.3798882681564241E-2</v>
      </c>
      <c r="AI22" s="2">
        <f t="shared" si="9"/>
        <v>7.8212290502793297E-2</v>
      </c>
      <c r="AJ22" s="2">
        <f t="shared" si="9"/>
        <v>0.1005586592178771</v>
      </c>
      <c r="AK22" s="2">
        <f t="shared" si="9"/>
        <v>0.13407821229050279</v>
      </c>
      <c r="AL22" s="2">
        <f t="shared" si="9"/>
        <v>0.16201117318435754</v>
      </c>
      <c r="AM22" s="2">
        <f t="shared" si="9"/>
        <v>0.12849162011173185</v>
      </c>
      <c r="AN22" s="2">
        <f t="shared" si="9"/>
        <v>0.11173184357541899</v>
      </c>
      <c r="AO22" s="2">
        <f t="shared" si="9"/>
        <v>6.7039106145251395E-2</v>
      </c>
      <c r="AP22" s="2">
        <f t="shared" si="9"/>
        <v>3.3519553072625698E-2</v>
      </c>
      <c r="AQ22" s="2">
        <f t="shared" si="9"/>
        <v>0</v>
      </c>
      <c r="AR22" s="1"/>
      <c r="AS22" s="1">
        <f t="shared" si="4"/>
        <v>0</v>
      </c>
      <c r="AT22" s="1">
        <f t="shared" si="2"/>
        <v>0</v>
      </c>
      <c r="AU22" s="1">
        <f t="shared" si="2"/>
        <v>0</v>
      </c>
      <c r="AV22" s="1">
        <f t="shared" si="2"/>
        <v>0</v>
      </c>
      <c r="AW22" s="1">
        <f t="shared" si="2"/>
        <v>0</v>
      </c>
      <c r="AX22" s="1">
        <f t="shared" si="2"/>
        <v>0</v>
      </c>
      <c r="AY22" s="1">
        <f t="shared" si="2"/>
        <v>0</v>
      </c>
      <c r="AZ22" s="1">
        <f t="shared" si="2"/>
        <v>14</v>
      </c>
      <c r="BA22" s="1">
        <f t="shared" si="2"/>
        <v>40</v>
      </c>
      <c r="BB22" s="1">
        <f t="shared" si="2"/>
        <v>81</v>
      </c>
      <c r="BC22" s="1">
        <f t="shared" si="2"/>
        <v>150</v>
      </c>
      <c r="BD22" s="1">
        <f t="shared" si="2"/>
        <v>154</v>
      </c>
      <c r="BE22" s="1">
        <f t="shared" si="2"/>
        <v>216</v>
      </c>
      <c r="BF22" s="1">
        <f t="shared" si="2"/>
        <v>312</v>
      </c>
      <c r="BG22" s="1">
        <f t="shared" si="2"/>
        <v>406</v>
      </c>
      <c r="BH22" s="1">
        <f t="shared" si="2"/>
        <v>345</v>
      </c>
      <c r="BI22" s="1">
        <f t="shared" si="2"/>
        <v>320</v>
      </c>
      <c r="BJ22" s="1">
        <f t="shared" si="3"/>
        <v>204</v>
      </c>
      <c r="BK22" s="1">
        <f t="shared" si="3"/>
        <v>108</v>
      </c>
      <c r="BL22" s="1">
        <f t="shared" si="3"/>
        <v>0</v>
      </c>
      <c r="BM22" s="1">
        <f t="shared" si="3"/>
        <v>0</v>
      </c>
      <c r="BN22" s="5">
        <f t="shared" si="5"/>
        <v>13.128491620111731</v>
      </c>
    </row>
    <row r="23" spans="1:66" x14ac:dyDescent="0.3">
      <c r="A23" t="s">
        <v>46</v>
      </c>
      <c r="B23">
        <f>AVERAGE(B10:B22)</f>
        <v>194.69230769230768</v>
      </c>
      <c r="C23">
        <f t="shared" ref="C23:W23" si="10">AVERAGE(C10:C22)</f>
        <v>4.2307692307692308</v>
      </c>
      <c r="D23">
        <f t="shared" si="10"/>
        <v>0.23076923076923078</v>
      </c>
      <c r="E23">
        <f t="shared" si="10"/>
        <v>1.8461538461538463</v>
      </c>
      <c r="F23">
        <f t="shared" si="10"/>
        <v>3.1538461538461537</v>
      </c>
      <c r="G23">
        <f t="shared" si="10"/>
        <v>6.1538461538461542</v>
      </c>
      <c r="H23">
        <f t="shared" si="10"/>
        <v>9.4615384615384617</v>
      </c>
      <c r="I23">
        <f t="shared" si="10"/>
        <v>12.153846153846153</v>
      </c>
      <c r="J23">
        <f t="shared" si="10"/>
        <v>15.307692307692308</v>
      </c>
      <c r="K23">
        <f t="shared" si="10"/>
        <v>20.76923076923077</v>
      </c>
      <c r="L23">
        <f t="shared" si="10"/>
        <v>18.307692307692307</v>
      </c>
      <c r="M23">
        <f t="shared" si="10"/>
        <v>19.53846153846154</v>
      </c>
      <c r="N23">
        <f t="shared" si="10"/>
        <v>17.923076923076923</v>
      </c>
      <c r="O23">
        <f t="shared" si="10"/>
        <v>18.076923076923077</v>
      </c>
      <c r="P23">
        <f t="shared" si="10"/>
        <v>12.923076923076923</v>
      </c>
      <c r="Q23">
        <f t="shared" si="10"/>
        <v>12</v>
      </c>
      <c r="R23">
        <f t="shared" si="10"/>
        <v>8.7692307692307701</v>
      </c>
      <c r="S23">
        <f t="shared" si="10"/>
        <v>7.4615384615384617</v>
      </c>
      <c r="T23">
        <f t="shared" si="10"/>
        <v>4.0769230769230766</v>
      </c>
      <c r="U23">
        <f t="shared" si="10"/>
        <v>1.7692307692307692</v>
      </c>
      <c r="V23">
        <f t="shared" si="10"/>
        <v>0.46153846153846156</v>
      </c>
      <c r="W23">
        <f t="shared" si="10"/>
        <v>0.16666666666666666</v>
      </c>
      <c r="X23" s="3">
        <f>AVERAGE(X10:X22)</f>
        <v>2.1097506108128501E-2</v>
      </c>
      <c r="Y23" s="3">
        <f t="shared" ref="Y23:AQ23" si="11">AVERAGE(Y10:Y22)</f>
        <v>1.1520202723287153E-3</v>
      </c>
      <c r="Z23" s="3">
        <f t="shared" si="11"/>
        <v>9.2161621786297204E-3</v>
      </c>
      <c r="AA23" s="3">
        <f t="shared" si="11"/>
        <v>1.5218369376839753E-2</v>
      </c>
      <c r="AB23" s="3">
        <f t="shared" si="11"/>
        <v>3.088059945405134E-2</v>
      </c>
      <c r="AC23" s="3">
        <f t="shared" si="11"/>
        <v>4.7027041204395832E-2</v>
      </c>
      <c r="AD23" s="3">
        <f t="shared" si="11"/>
        <v>6.0901723188291762E-2</v>
      </c>
      <c r="AE23" s="3">
        <f t="shared" si="11"/>
        <v>7.6943252409457458E-2</v>
      </c>
      <c r="AF23" s="3">
        <f t="shared" si="11"/>
        <v>0.10621990069625603</v>
      </c>
      <c r="AG23" s="3">
        <f t="shared" si="11"/>
        <v>9.3428642330995001E-2</v>
      </c>
      <c r="AH23" s="3">
        <f t="shared" si="11"/>
        <v>0.10071602801164528</v>
      </c>
      <c r="AI23" s="3">
        <f t="shared" si="11"/>
        <v>9.3200659334894909E-2</v>
      </c>
      <c r="AJ23" s="3">
        <f t="shared" si="11"/>
        <v>9.4608908284256471E-2</v>
      </c>
      <c r="AK23" s="3">
        <f t="shared" si="11"/>
        <v>6.8011564588793316E-2</v>
      </c>
      <c r="AL23" s="3">
        <f t="shared" si="11"/>
        <v>6.2443130347764858E-2</v>
      </c>
      <c r="AM23" s="3">
        <f t="shared" si="11"/>
        <v>4.6040459920387529E-2</v>
      </c>
      <c r="AN23" s="3">
        <f t="shared" si="11"/>
        <v>3.9626672800014529E-2</v>
      </c>
      <c r="AO23" s="3">
        <f t="shared" si="11"/>
        <v>2.1198383540031191E-2</v>
      </c>
      <c r="AP23" s="3">
        <f t="shared" si="11"/>
        <v>9.4723908556625502E-3</v>
      </c>
      <c r="AQ23" s="3">
        <f t="shared" si="11"/>
        <v>7.9808459696727857E-4</v>
      </c>
      <c r="AR23" s="1"/>
      <c r="AS23" s="1">
        <f t="shared" si="4"/>
        <v>0</v>
      </c>
      <c r="AT23" s="1">
        <f t="shared" si="2"/>
        <v>0.23076923076923078</v>
      </c>
      <c r="AU23" s="1">
        <f t="shared" si="2"/>
        <v>3.6923076923076925</v>
      </c>
      <c r="AV23" s="1">
        <f t="shared" si="2"/>
        <v>9.4615384615384617</v>
      </c>
      <c r="AW23" s="1">
        <f t="shared" si="2"/>
        <v>24.615384615384617</v>
      </c>
      <c r="AX23" s="1">
        <f t="shared" si="2"/>
        <v>47.307692307692307</v>
      </c>
      <c r="AY23" s="1">
        <f t="shared" si="2"/>
        <v>72.92307692307692</v>
      </c>
      <c r="AZ23" s="1">
        <f t="shared" si="2"/>
        <v>107.15384615384616</v>
      </c>
      <c r="BA23" s="1">
        <f t="shared" si="2"/>
        <v>166.15384615384616</v>
      </c>
      <c r="BB23" s="1">
        <f t="shared" si="2"/>
        <v>164.76923076923077</v>
      </c>
      <c r="BC23" s="1">
        <f t="shared" si="2"/>
        <v>195.38461538461542</v>
      </c>
      <c r="BD23" s="1">
        <f t="shared" si="2"/>
        <v>197.15384615384616</v>
      </c>
      <c r="BE23" s="1">
        <f t="shared" si="2"/>
        <v>216.92307692307691</v>
      </c>
      <c r="BF23" s="1">
        <f t="shared" si="2"/>
        <v>168</v>
      </c>
      <c r="BG23" s="1">
        <f t="shared" si="2"/>
        <v>168</v>
      </c>
      <c r="BH23" s="1">
        <f t="shared" si="2"/>
        <v>131.53846153846155</v>
      </c>
      <c r="BI23" s="1">
        <f t="shared" si="2"/>
        <v>119.38461538461539</v>
      </c>
      <c r="BJ23" s="1">
        <f t="shared" si="3"/>
        <v>69.307692307692307</v>
      </c>
      <c r="BK23" s="1">
        <f t="shared" si="3"/>
        <v>31.846153846153847</v>
      </c>
      <c r="BL23" s="1">
        <f t="shared" si="3"/>
        <v>8.7692307692307701</v>
      </c>
      <c r="BM23" s="1">
        <f t="shared" si="3"/>
        <v>3.333333333333333</v>
      </c>
      <c r="BN23" s="6">
        <f t="shared" si="5"/>
        <v>9.7724219676017405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7"/>
  <sheetViews>
    <sheetView topLeftCell="BE1" zoomScale="55" zoomScaleNormal="55" workbookViewId="0">
      <selection activeCell="BM47" sqref="BM47"/>
    </sheetView>
  </sheetViews>
  <sheetFormatPr defaultColWidth="11.19921875" defaultRowHeight="15.6" x14ac:dyDescent="0.3"/>
  <cols>
    <col min="1" max="1" width="48.5" style="4" bestFit="1" customWidth="1"/>
    <col min="2" max="16384" width="11.19921875" style="1"/>
  </cols>
  <sheetData>
    <row r="1" spans="1:65" x14ac:dyDescent="0.3">
      <c r="A1" s="4" t="s">
        <v>42</v>
      </c>
    </row>
    <row r="2" spans="1:65" x14ac:dyDescent="0.3">
      <c r="A2" s="4" t="s">
        <v>43</v>
      </c>
    </row>
    <row r="3" spans="1:65" x14ac:dyDescent="0.3">
      <c r="A3" s="4" t="s">
        <v>2</v>
      </c>
    </row>
    <row r="4" spans="1:65" x14ac:dyDescent="0.3">
      <c r="A4" s="4" t="s">
        <v>3</v>
      </c>
    </row>
    <row r="5" spans="1:65" x14ac:dyDescent="0.3">
      <c r="A5" s="4" t="s">
        <v>4</v>
      </c>
    </row>
    <row r="6" spans="1:65" x14ac:dyDescent="0.3">
      <c r="A6" s="4" t="s">
        <v>5</v>
      </c>
    </row>
    <row r="8" spans="1:65" x14ac:dyDescent="0.3"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</row>
    <row r="9" spans="1:65" x14ac:dyDescent="0.3">
      <c r="A9" s="4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21</v>
      </c>
      <c r="Q9" s="1" t="s">
        <v>22</v>
      </c>
      <c r="R9" s="1" t="s">
        <v>23</v>
      </c>
      <c r="S9" s="1" t="s">
        <v>24</v>
      </c>
      <c r="T9" s="1" t="s">
        <v>25</v>
      </c>
      <c r="U9" s="1" t="s">
        <v>26</v>
      </c>
      <c r="V9" s="1" t="s">
        <v>27</v>
      </c>
      <c r="X9" s="1" t="s">
        <v>8</v>
      </c>
      <c r="Y9" s="1" t="s">
        <v>9</v>
      </c>
      <c r="Z9" s="1" t="s">
        <v>10</v>
      </c>
      <c r="AA9" s="1" t="s">
        <v>11</v>
      </c>
      <c r="AB9" s="1" t="s">
        <v>12</v>
      </c>
      <c r="AC9" s="1" t="s">
        <v>13</v>
      </c>
      <c r="AD9" s="1" t="s">
        <v>14</v>
      </c>
      <c r="AE9" s="1" t="s">
        <v>15</v>
      </c>
      <c r="AF9" s="1" t="s">
        <v>16</v>
      </c>
      <c r="AG9" s="1" t="s">
        <v>17</v>
      </c>
      <c r="AH9" s="1" t="s">
        <v>18</v>
      </c>
      <c r="AI9" s="1" t="s">
        <v>19</v>
      </c>
      <c r="AJ9" s="1" t="s">
        <v>20</v>
      </c>
      <c r="AK9" s="1" t="s">
        <v>21</v>
      </c>
      <c r="AL9" s="1" t="s">
        <v>22</v>
      </c>
      <c r="AM9" s="1" t="s">
        <v>23</v>
      </c>
      <c r="AN9" s="1" t="s">
        <v>24</v>
      </c>
      <c r="AO9" s="1" t="s">
        <v>25</v>
      </c>
      <c r="AP9" s="1" t="s">
        <v>26</v>
      </c>
      <c r="AQ9" s="1" t="s">
        <v>27</v>
      </c>
      <c r="AS9" s="1" t="s">
        <v>8</v>
      </c>
      <c r="AT9" s="1" t="s">
        <v>9</v>
      </c>
      <c r="AU9" s="1" t="s">
        <v>10</v>
      </c>
      <c r="AV9" s="1" t="s">
        <v>11</v>
      </c>
      <c r="AW9" s="1" t="s">
        <v>12</v>
      </c>
      <c r="AX9" s="1" t="s">
        <v>13</v>
      </c>
      <c r="AY9" s="1" t="s">
        <v>14</v>
      </c>
      <c r="AZ9" s="1" t="s">
        <v>15</v>
      </c>
      <c r="BA9" s="1" t="s">
        <v>16</v>
      </c>
      <c r="BB9" s="1" t="s">
        <v>17</v>
      </c>
      <c r="BC9" s="1" t="s">
        <v>18</v>
      </c>
      <c r="BD9" s="1" t="s">
        <v>19</v>
      </c>
      <c r="BE9" s="1" t="s">
        <v>20</v>
      </c>
      <c r="BF9" s="1" t="s">
        <v>21</v>
      </c>
      <c r="BG9" s="1" t="s">
        <v>22</v>
      </c>
      <c r="BH9" s="1" t="s">
        <v>23</v>
      </c>
      <c r="BI9" s="1" t="s">
        <v>24</v>
      </c>
      <c r="BJ9" s="1" t="s">
        <v>25</v>
      </c>
      <c r="BK9" s="1" t="s">
        <v>26</v>
      </c>
      <c r="BL9" s="1" t="s">
        <v>27</v>
      </c>
    </row>
    <row r="10" spans="1:65" x14ac:dyDescent="0.3"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BM10" s="5"/>
    </row>
    <row r="11" spans="1:65" x14ac:dyDescent="0.3"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BM11" s="5"/>
    </row>
    <row r="12" spans="1:65" x14ac:dyDescent="0.3"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BM12" s="5"/>
    </row>
    <row r="13" spans="1:65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BM13" s="5"/>
    </row>
    <row r="14" spans="1:65" x14ac:dyDescent="0.3"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BM14" s="5"/>
    </row>
    <row r="15" spans="1:65" x14ac:dyDescent="0.3"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BM15" s="5"/>
    </row>
    <row r="16" spans="1:65" x14ac:dyDescent="0.3"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BM16" s="5"/>
    </row>
    <row r="17" spans="1:65" x14ac:dyDescent="0.3"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BM17" s="5"/>
    </row>
    <row r="18" spans="1:65" x14ac:dyDescent="0.3"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BM18" s="5"/>
    </row>
    <row r="19" spans="1:65" x14ac:dyDescent="0.3"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BM19" s="5"/>
    </row>
    <row r="20" spans="1:65" x14ac:dyDescent="0.3"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BM20" s="5"/>
    </row>
    <row r="21" spans="1:65" x14ac:dyDescent="0.3"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BM21" s="5"/>
    </row>
    <row r="22" spans="1:65" x14ac:dyDescent="0.3"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BM22" s="5"/>
    </row>
    <row r="23" spans="1:65" x14ac:dyDescent="0.3">
      <c r="X23" s="3" t="e">
        <f>AVERAGE(X10:X22)</f>
        <v>#DIV/0!</v>
      </c>
      <c r="Y23" s="3" t="e">
        <f t="shared" ref="Y23:AQ23" si="0">AVERAGE(Y10:Y22)</f>
        <v>#DIV/0!</v>
      </c>
      <c r="Z23" s="3" t="e">
        <f t="shared" si="0"/>
        <v>#DIV/0!</v>
      </c>
      <c r="AA23" s="3" t="e">
        <f t="shared" si="0"/>
        <v>#DIV/0!</v>
      </c>
      <c r="AB23" s="3" t="e">
        <f t="shared" si="0"/>
        <v>#DIV/0!</v>
      </c>
      <c r="AC23" s="3" t="e">
        <f t="shared" si="0"/>
        <v>#DIV/0!</v>
      </c>
      <c r="AD23" s="3" t="e">
        <f t="shared" si="0"/>
        <v>#DIV/0!</v>
      </c>
      <c r="AE23" s="3" t="e">
        <f t="shared" si="0"/>
        <v>#DIV/0!</v>
      </c>
      <c r="AF23" s="3" t="e">
        <f t="shared" si="0"/>
        <v>#DIV/0!</v>
      </c>
      <c r="AG23" s="3" t="e">
        <f t="shared" si="0"/>
        <v>#DIV/0!</v>
      </c>
      <c r="AH23" s="3" t="e">
        <f t="shared" si="0"/>
        <v>#DIV/0!</v>
      </c>
      <c r="AI23" s="3" t="e">
        <f t="shared" si="0"/>
        <v>#DIV/0!</v>
      </c>
      <c r="AJ23" s="3" t="e">
        <f t="shared" si="0"/>
        <v>#DIV/0!</v>
      </c>
      <c r="AK23" s="3" t="e">
        <f t="shared" si="0"/>
        <v>#DIV/0!</v>
      </c>
      <c r="AL23" s="3" t="e">
        <f t="shared" si="0"/>
        <v>#DIV/0!</v>
      </c>
      <c r="AM23" s="3" t="e">
        <f t="shared" si="0"/>
        <v>#DIV/0!</v>
      </c>
      <c r="AN23" s="3" t="e">
        <f t="shared" si="0"/>
        <v>#DIV/0!</v>
      </c>
      <c r="AO23" s="3" t="e">
        <f t="shared" si="0"/>
        <v>#DIV/0!</v>
      </c>
      <c r="AP23" s="3" t="e">
        <f t="shared" si="0"/>
        <v>#DIV/0!</v>
      </c>
      <c r="AQ23" s="3" t="e">
        <f t="shared" si="0"/>
        <v>#DIV/0!</v>
      </c>
    </row>
    <row r="25" spans="1:65" x14ac:dyDescent="0.3">
      <c r="A25" s="4" t="s">
        <v>0</v>
      </c>
    </row>
    <row r="26" spans="1:65" x14ac:dyDescent="0.3">
      <c r="A26" s="4" t="s">
        <v>43</v>
      </c>
    </row>
    <row r="27" spans="1:65" x14ac:dyDescent="0.3">
      <c r="A27" s="4" t="s">
        <v>2</v>
      </c>
    </row>
    <row r="28" spans="1:65" x14ac:dyDescent="0.3">
      <c r="A28" s="4" t="s">
        <v>3</v>
      </c>
    </row>
    <row r="29" spans="1:65" x14ac:dyDescent="0.3">
      <c r="A29" s="4" t="s">
        <v>4</v>
      </c>
    </row>
    <row r="30" spans="1:65" x14ac:dyDescent="0.3">
      <c r="A30" s="4" t="s">
        <v>5</v>
      </c>
    </row>
    <row r="33" spans="1:65" x14ac:dyDescent="0.3">
      <c r="A33" s="4" t="s">
        <v>6</v>
      </c>
      <c r="B33" s="1" t="s">
        <v>7</v>
      </c>
      <c r="C33" s="1" t="s">
        <v>8</v>
      </c>
      <c r="D33" s="1" t="s">
        <v>10</v>
      </c>
      <c r="E33" s="1" t="s">
        <v>11</v>
      </c>
      <c r="F33" s="1" t="s">
        <v>12</v>
      </c>
      <c r="G33" s="1" t="s">
        <v>13</v>
      </c>
      <c r="H33" s="1" t="s">
        <v>14</v>
      </c>
      <c r="I33" s="1" t="s">
        <v>15</v>
      </c>
      <c r="J33" s="1" t="s">
        <v>16</v>
      </c>
      <c r="K33" s="1" t="s">
        <v>17</v>
      </c>
      <c r="L33" s="1" t="s">
        <v>18</v>
      </c>
      <c r="M33" s="1" t="s">
        <v>19</v>
      </c>
      <c r="N33" s="1" t="s">
        <v>20</v>
      </c>
      <c r="O33" s="1" t="s">
        <v>21</v>
      </c>
      <c r="P33" s="1" t="s">
        <v>22</v>
      </c>
      <c r="Q33" s="1" t="s">
        <v>23</v>
      </c>
      <c r="R33" s="1" t="s">
        <v>24</v>
      </c>
      <c r="S33" s="1" t="s">
        <v>25</v>
      </c>
      <c r="T33" s="1" t="s">
        <v>26</v>
      </c>
      <c r="U33" s="1" t="s">
        <v>27</v>
      </c>
      <c r="V33" s="1" t="s">
        <v>28</v>
      </c>
      <c r="X33" s="1" t="s">
        <v>8</v>
      </c>
      <c r="Y33" s="1" t="s">
        <v>9</v>
      </c>
      <c r="Z33" s="1" t="s">
        <v>10</v>
      </c>
      <c r="AA33" s="1" t="s">
        <v>11</v>
      </c>
      <c r="AB33" s="1" t="s">
        <v>12</v>
      </c>
      <c r="AC33" s="1" t="s">
        <v>13</v>
      </c>
      <c r="AD33" s="1" t="s">
        <v>14</v>
      </c>
      <c r="AE33" s="1" t="s">
        <v>15</v>
      </c>
      <c r="AF33" s="1" t="s">
        <v>16</v>
      </c>
      <c r="AG33" s="1" t="s">
        <v>17</v>
      </c>
      <c r="AH33" s="1" t="s">
        <v>18</v>
      </c>
      <c r="AI33" s="1" t="s">
        <v>19</v>
      </c>
      <c r="AJ33" s="1" t="s">
        <v>20</v>
      </c>
      <c r="AK33" s="1" t="s">
        <v>21</v>
      </c>
      <c r="AL33" s="1" t="s">
        <v>22</v>
      </c>
      <c r="AM33" s="1" t="s">
        <v>23</v>
      </c>
      <c r="AN33" s="1" t="s">
        <v>24</v>
      </c>
      <c r="AO33" s="1" t="s">
        <v>25</v>
      </c>
      <c r="AP33" s="1" t="s">
        <v>26</v>
      </c>
      <c r="AQ33" s="1" t="s">
        <v>27</v>
      </c>
      <c r="AS33" s="1" t="s">
        <v>8</v>
      </c>
      <c r="AT33" s="1" t="s">
        <v>9</v>
      </c>
      <c r="AU33" s="1" t="s">
        <v>10</v>
      </c>
      <c r="AV33" s="1" t="s">
        <v>11</v>
      </c>
      <c r="AW33" s="1" t="s">
        <v>12</v>
      </c>
      <c r="AX33" s="1" t="s">
        <v>13</v>
      </c>
      <c r="AY33" s="1" t="s">
        <v>14</v>
      </c>
      <c r="AZ33" s="1" t="s">
        <v>15</v>
      </c>
      <c r="BA33" s="1" t="s">
        <v>16</v>
      </c>
      <c r="BB33" s="1" t="s">
        <v>17</v>
      </c>
      <c r="BC33" s="1" t="s">
        <v>18</v>
      </c>
      <c r="BD33" s="1" t="s">
        <v>19</v>
      </c>
      <c r="BE33" s="1" t="s">
        <v>20</v>
      </c>
      <c r="BF33" s="1" t="s">
        <v>21</v>
      </c>
      <c r="BG33" s="1" t="s">
        <v>22</v>
      </c>
      <c r="BH33" s="1" t="s">
        <v>23</v>
      </c>
      <c r="BI33" s="1" t="s">
        <v>24</v>
      </c>
      <c r="BJ33" s="1" t="s">
        <v>25</v>
      </c>
      <c r="BK33" s="1" t="s">
        <v>26</v>
      </c>
      <c r="BL33" s="1" t="s">
        <v>27</v>
      </c>
    </row>
    <row r="34" spans="1:65" x14ac:dyDescent="0.3">
      <c r="A34" s="4" t="s">
        <v>29</v>
      </c>
      <c r="B34" s="1">
        <v>179</v>
      </c>
      <c r="C34" s="1">
        <v>4</v>
      </c>
      <c r="D34" s="1">
        <v>0</v>
      </c>
      <c r="E34" s="1">
        <v>0</v>
      </c>
      <c r="F34" s="1">
        <v>0</v>
      </c>
      <c r="G34" s="1">
        <v>5</v>
      </c>
      <c r="H34" s="1">
        <v>14</v>
      </c>
      <c r="I34" s="1">
        <v>23</v>
      </c>
      <c r="J34" s="1">
        <v>29</v>
      </c>
      <c r="K34" s="1">
        <v>25</v>
      </c>
      <c r="L34" s="1">
        <v>14</v>
      </c>
      <c r="M34" s="1">
        <v>22</v>
      </c>
      <c r="N34" s="1">
        <v>12</v>
      </c>
      <c r="O34" s="1">
        <v>14</v>
      </c>
      <c r="P34" s="1">
        <v>6</v>
      </c>
      <c r="Q34" s="1">
        <v>8</v>
      </c>
      <c r="R34" s="1">
        <v>1</v>
      </c>
      <c r="S34" s="1">
        <v>2</v>
      </c>
      <c r="T34" s="1">
        <v>0</v>
      </c>
      <c r="U34" s="1">
        <v>0</v>
      </c>
      <c r="V34" s="1">
        <v>0</v>
      </c>
      <c r="X34" s="2">
        <f t="shared" ref="X34:AG39" si="1">C34/$B34</f>
        <v>2.23463687150838E-2</v>
      </c>
      <c r="Y34" s="2">
        <f t="shared" si="1"/>
        <v>0</v>
      </c>
      <c r="Z34" s="2">
        <f t="shared" si="1"/>
        <v>0</v>
      </c>
      <c r="AA34" s="2">
        <f t="shared" si="1"/>
        <v>0</v>
      </c>
      <c r="AB34" s="2">
        <f t="shared" si="1"/>
        <v>2.7932960893854747E-2</v>
      </c>
      <c r="AC34" s="2">
        <f t="shared" si="1"/>
        <v>7.8212290502793297E-2</v>
      </c>
      <c r="AD34" s="2">
        <f t="shared" si="1"/>
        <v>0.12849162011173185</v>
      </c>
      <c r="AE34" s="2">
        <f t="shared" si="1"/>
        <v>0.16201117318435754</v>
      </c>
      <c r="AF34" s="2">
        <f t="shared" si="1"/>
        <v>0.13966480446927373</v>
      </c>
      <c r="AG34" s="2">
        <f t="shared" si="1"/>
        <v>7.8212290502793297E-2</v>
      </c>
      <c r="AH34" s="2">
        <f t="shared" ref="AH34:AP39" si="2">M34/$B34</f>
        <v>0.12290502793296089</v>
      </c>
      <c r="AI34" s="2">
        <f t="shared" si="2"/>
        <v>6.7039106145251395E-2</v>
      </c>
      <c r="AJ34" s="2">
        <f t="shared" si="2"/>
        <v>7.8212290502793297E-2</v>
      </c>
      <c r="AK34" s="2">
        <f t="shared" si="2"/>
        <v>3.3519553072625698E-2</v>
      </c>
      <c r="AL34" s="2">
        <f t="shared" si="2"/>
        <v>4.4692737430167599E-2</v>
      </c>
      <c r="AM34" s="2">
        <f t="shared" si="2"/>
        <v>5.5865921787709499E-3</v>
      </c>
      <c r="AN34" s="2">
        <f t="shared" si="2"/>
        <v>1.11731843575419E-2</v>
      </c>
      <c r="AO34" s="2">
        <f t="shared" si="2"/>
        <v>0</v>
      </c>
      <c r="AP34" s="2">
        <f t="shared" si="2"/>
        <v>0</v>
      </c>
      <c r="AS34" s="1">
        <f>C34*C$8</f>
        <v>0</v>
      </c>
      <c r="AT34" s="1">
        <f>D34*D$8</f>
        <v>0</v>
      </c>
      <c r="AU34" s="1">
        <f>E34*E$8</f>
        <v>0</v>
      </c>
      <c r="AV34" s="1">
        <f>F34*F$8</f>
        <v>0</v>
      </c>
      <c r="AW34" s="1">
        <f>G34*G$8</f>
        <v>20</v>
      </c>
      <c r="AX34" s="1">
        <f>H34*H$8</f>
        <v>70</v>
      </c>
      <c r="AY34" s="1">
        <f>I34*I$8</f>
        <v>138</v>
      </c>
      <c r="AZ34" s="1">
        <f>J34*J$8</f>
        <v>203</v>
      </c>
      <c r="BA34" s="1">
        <f>K34*K$8</f>
        <v>200</v>
      </c>
      <c r="BB34" s="1">
        <f>L34*L$8</f>
        <v>126</v>
      </c>
      <c r="BC34" s="1">
        <f>M34*M$8</f>
        <v>220</v>
      </c>
      <c r="BD34" s="1">
        <f>N34*N$8</f>
        <v>132</v>
      </c>
      <c r="BE34" s="1">
        <f>O34*O$8</f>
        <v>168</v>
      </c>
      <c r="BF34" s="1">
        <f>P34*P$8</f>
        <v>78</v>
      </c>
      <c r="BG34" s="1">
        <f>Q34*Q$8</f>
        <v>112</v>
      </c>
      <c r="BH34" s="1">
        <f>R34*R$8</f>
        <v>15</v>
      </c>
      <c r="BI34" s="1">
        <f>S34*S$8</f>
        <v>32</v>
      </c>
      <c r="BJ34" s="1">
        <f>T34*T$8</f>
        <v>0</v>
      </c>
      <c r="BK34" s="1">
        <f>U34*U$8</f>
        <v>0</v>
      </c>
      <c r="BL34" s="1">
        <f>V34*V$8</f>
        <v>0</v>
      </c>
      <c r="BM34" s="5">
        <f>SUM(AS34:BL34)/B34</f>
        <v>8.4581005586592184</v>
      </c>
    </row>
    <row r="35" spans="1:65" x14ac:dyDescent="0.3">
      <c r="A35" s="4" t="s">
        <v>30</v>
      </c>
      <c r="B35" s="1">
        <v>179</v>
      </c>
      <c r="C35" s="1">
        <v>4</v>
      </c>
      <c r="D35" s="1">
        <v>4</v>
      </c>
      <c r="E35" s="1">
        <v>10</v>
      </c>
      <c r="F35" s="1">
        <v>10</v>
      </c>
      <c r="G35" s="1">
        <v>17</v>
      </c>
      <c r="H35" s="1">
        <v>10</v>
      </c>
      <c r="I35" s="1">
        <v>20</v>
      </c>
      <c r="J35" s="1">
        <v>17</v>
      </c>
      <c r="K35" s="1">
        <v>21</v>
      </c>
      <c r="L35" s="1">
        <v>15</v>
      </c>
      <c r="M35" s="1">
        <v>14</v>
      </c>
      <c r="N35" s="1">
        <v>11</v>
      </c>
      <c r="O35" s="1">
        <v>5</v>
      </c>
      <c r="P35" s="1">
        <v>5</v>
      </c>
      <c r="Q35" s="1">
        <v>5</v>
      </c>
      <c r="R35" s="1">
        <v>5</v>
      </c>
      <c r="S35" s="1">
        <v>2</v>
      </c>
      <c r="T35" s="1">
        <v>3</v>
      </c>
      <c r="U35" s="1">
        <v>0</v>
      </c>
      <c r="V35" s="1">
        <v>1</v>
      </c>
      <c r="X35" s="2">
        <f t="shared" si="1"/>
        <v>2.23463687150838E-2</v>
      </c>
      <c r="Y35" s="2">
        <f t="shared" si="1"/>
        <v>2.23463687150838E-2</v>
      </c>
      <c r="Z35" s="2">
        <f t="shared" si="1"/>
        <v>5.5865921787709494E-2</v>
      </c>
      <c r="AA35" s="2">
        <f t="shared" si="1"/>
        <v>5.5865921787709494E-2</v>
      </c>
      <c r="AB35" s="2">
        <f t="shared" si="1"/>
        <v>9.4972067039106142E-2</v>
      </c>
      <c r="AC35" s="2">
        <f t="shared" si="1"/>
        <v>5.5865921787709494E-2</v>
      </c>
      <c r="AD35" s="2">
        <f t="shared" si="1"/>
        <v>0.11173184357541899</v>
      </c>
      <c r="AE35" s="2">
        <f t="shared" si="1"/>
        <v>9.4972067039106142E-2</v>
      </c>
      <c r="AF35" s="2">
        <f t="shared" si="1"/>
        <v>0.11731843575418995</v>
      </c>
      <c r="AG35" s="2">
        <f t="shared" si="1"/>
        <v>8.3798882681564241E-2</v>
      </c>
      <c r="AH35" s="2">
        <f t="shared" si="2"/>
        <v>7.8212290502793297E-2</v>
      </c>
      <c r="AI35" s="2">
        <f t="shared" si="2"/>
        <v>6.1452513966480445E-2</v>
      </c>
      <c r="AJ35" s="2">
        <f t="shared" si="2"/>
        <v>2.7932960893854747E-2</v>
      </c>
      <c r="AK35" s="2">
        <f t="shared" si="2"/>
        <v>2.7932960893854747E-2</v>
      </c>
      <c r="AL35" s="2">
        <f t="shared" si="2"/>
        <v>2.7932960893854747E-2</v>
      </c>
      <c r="AM35" s="2">
        <f t="shared" si="2"/>
        <v>2.7932960893854747E-2</v>
      </c>
      <c r="AN35" s="2">
        <f t="shared" si="2"/>
        <v>1.11731843575419E-2</v>
      </c>
      <c r="AO35" s="2">
        <f t="shared" si="2"/>
        <v>1.6759776536312849E-2</v>
      </c>
      <c r="AP35" s="2">
        <f t="shared" si="2"/>
        <v>0</v>
      </c>
      <c r="AS35" s="1">
        <f>C35*C$8</f>
        <v>0</v>
      </c>
      <c r="AT35" s="1">
        <f>D35*D$8</f>
        <v>4</v>
      </c>
      <c r="AU35" s="1">
        <f>E35*E$8</f>
        <v>20</v>
      </c>
      <c r="AV35" s="1">
        <f>F35*F$8</f>
        <v>30</v>
      </c>
      <c r="AW35" s="1">
        <f>G35*G$8</f>
        <v>68</v>
      </c>
      <c r="AX35" s="1">
        <f>H35*H$8</f>
        <v>50</v>
      </c>
      <c r="AY35" s="1">
        <f>I35*I$8</f>
        <v>120</v>
      </c>
      <c r="AZ35" s="1">
        <f>J35*J$8</f>
        <v>119</v>
      </c>
      <c r="BA35" s="1">
        <f>K35*K$8</f>
        <v>168</v>
      </c>
      <c r="BB35" s="1">
        <f>L35*L$8</f>
        <v>135</v>
      </c>
      <c r="BC35" s="1">
        <f>M35*M$8</f>
        <v>140</v>
      </c>
      <c r="BD35" s="1">
        <f>N35*N$8</f>
        <v>121</v>
      </c>
      <c r="BE35" s="1">
        <f>O35*O$8</f>
        <v>60</v>
      </c>
      <c r="BF35" s="1">
        <f>P35*P$8</f>
        <v>65</v>
      </c>
      <c r="BG35" s="1">
        <f>Q35*Q$8</f>
        <v>70</v>
      </c>
      <c r="BH35" s="1">
        <f>R35*R$8</f>
        <v>75</v>
      </c>
      <c r="BI35" s="1">
        <f>S35*S$8</f>
        <v>32</v>
      </c>
      <c r="BJ35" s="1">
        <f>T35*T$8</f>
        <v>51</v>
      </c>
      <c r="BK35" s="1">
        <f>U35*U$8</f>
        <v>0</v>
      </c>
      <c r="BL35" s="1">
        <f>V35*V$8</f>
        <v>19</v>
      </c>
      <c r="BM35" s="5">
        <f t="shared" ref="BM35:BM47" si="3">SUM(AS35:BL35)/B35</f>
        <v>7.5251396648044695</v>
      </c>
    </row>
    <row r="36" spans="1:65" x14ac:dyDescent="0.3">
      <c r="A36" s="4" t="s">
        <v>31</v>
      </c>
      <c r="B36" s="1">
        <v>179</v>
      </c>
      <c r="C36" s="1">
        <v>5</v>
      </c>
      <c r="D36" s="1">
        <v>0</v>
      </c>
      <c r="E36" s="1">
        <v>0</v>
      </c>
      <c r="F36" s="1">
        <v>1</v>
      </c>
      <c r="G36" s="1">
        <v>1</v>
      </c>
      <c r="H36" s="1">
        <v>3</v>
      </c>
      <c r="I36" s="1">
        <v>4</v>
      </c>
      <c r="J36" s="1">
        <v>18</v>
      </c>
      <c r="K36" s="1">
        <v>15</v>
      </c>
      <c r="L36" s="1">
        <v>41</v>
      </c>
      <c r="M36" s="1">
        <v>22</v>
      </c>
      <c r="N36" s="1">
        <v>28</v>
      </c>
      <c r="O36" s="1">
        <v>19</v>
      </c>
      <c r="P36" s="1">
        <v>12</v>
      </c>
      <c r="Q36" s="1">
        <v>7</v>
      </c>
      <c r="R36" s="1">
        <v>2</v>
      </c>
      <c r="S36" s="1">
        <v>1</v>
      </c>
      <c r="T36" s="1">
        <v>0</v>
      </c>
      <c r="U36" s="1">
        <v>0</v>
      </c>
      <c r="V36" s="1">
        <v>0</v>
      </c>
      <c r="X36" s="2">
        <f t="shared" si="1"/>
        <v>2.7932960893854747E-2</v>
      </c>
      <c r="Y36" s="2">
        <f t="shared" si="1"/>
        <v>0</v>
      </c>
      <c r="Z36" s="2">
        <f t="shared" si="1"/>
        <v>0</v>
      </c>
      <c r="AA36" s="2">
        <f t="shared" si="1"/>
        <v>5.5865921787709499E-3</v>
      </c>
      <c r="AB36" s="2">
        <f t="shared" si="1"/>
        <v>5.5865921787709499E-3</v>
      </c>
      <c r="AC36" s="2">
        <f t="shared" si="1"/>
        <v>1.6759776536312849E-2</v>
      </c>
      <c r="AD36" s="2">
        <f t="shared" si="1"/>
        <v>2.23463687150838E-2</v>
      </c>
      <c r="AE36" s="2">
        <f t="shared" si="1"/>
        <v>0.1005586592178771</v>
      </c>
      <c r="AF36" s="2">
        <f t="shared" si="1"/>
        <v>8.3798882681564241E-2</v>
      </c>
      <c r="AG36" s="2">
        <f t="shared" si="1"/>
        <v>0.22905027932960895</v>
      </c>
      <c r="AH36" s="2">
        <f t="shared" si="2"/>
        <v>0.12290502793296089</v>
      </c>
      <c r="AI36" s="2">
        <f t="shared" si="2"/>
        <v>0.15642458100558659</v>
      </c>
      <c r="AJ36" s="2">
        <f t="shared" si="2"/>
        <v>0.10614525139664804</v>
      </c>
      <c r="AK36" s="2">
        <f t="shared" si="2"/>
        <v>6.7039106145251395E-2</v>
      </c>
      <c r="AL36" s="2">
        <f t="shared" si="2"/>
        <v>3.9106145251396648E-2</v>
      </c>
      <c r="AM36" s="2">
        <f t="shared" si="2"/>
        <v>1.11731843575419E-2</v>
      </c>
      <c r="AN36" s="2">
        <f t="shared" si="2"/>
        <v>5.5865921787709499E-3</v>
      </c>
      <c r="AO36" s="2">
        <f t="shared" si="2"/>
        <v>0</v>
      </c>
      <c r="AP36" s="2">
        <f t="shared" si="2"/>
        <v>0</v>
      </c>
      <c r="AS36" s="1">
        <f>C36*C$8</f>
        <v>0</v>
      </c>
      <c r="AT36" s="1">
        <f>D36*D$8</f>
        <v>0</v>
      </c>
      <c r="AU36" s="1">
        <f>E36*E$8</f>
        <v>0</v>
      </c>
      <c r="AV36" s="1">
        <f>F36*F$8</f>
        <v>3</v>
      </c>
      <c r="AW36" s="1">
        <f>G36*G$8</f>
        <v>4</v>
      </c>
      <c r="AX36" s="1">
        <f>H36*H$8</f>
        <v>15</v>
      </c>
      <c r="AY36" s="1">
        <f>I36*I$8</f>
        <v>24</v>
      </c>
      <c r="AZ36" s="1">
        <f>J36*J$8</f>
        <v>126</v>
      </c>
      <c r="BA36" s="1">
        <f>K36*K$8</f>
        <v>120</v>
      </c>
      <c r="BB36" s="1">
        <f>L36*L$8</f>
        <v>369</v>
      </c>
      <c r="BC36" s="1">
        <f>M36*M$8</f>
        <v>220</v>
      </c>
      <c r="BD36" s="1">
        <f>N36*N$8</f>
        <v>308</v>
      </c>
      <c r="BE36" s="1">
        <f>O36*O$8</f>
        <v>228</v>
      </c>
      <c r="BF36" s="1">
        <f>P36*P$8</f>
        <v>156</v>
      </c>
      <c r="BG36" s="1">
        <f>Q36*Q$8</f>
        <v>98</v>
      </c>
      <c r="BH36" s="1">
        <f>R36*R$8</f>
        <v>30</v>
      </c>
      <c r="BI36" s="1">
        <f>S36*S$8</f>
        <v>16</v>
      </c>
      <c r="BJ36" s="1">
        <f>T36*T$8</f>
        <v>0</v>
      </c>
      <c r="BK36" s="1">
        <f>U36*U$8</f>
        <v>0</v>
      </c>
      <c r="BL36" s="1">
        <f>V36*V$8</f>
        <v>0</v>
      </c>
      <c r="BM36" s="5">
        <f t="shared" si="3"/>
        <v>9.5921787709497206</v>
      </c>
    </row>
    <row r="37" spans="1:65" x14ac:dyDescent="0.3">
      <c r="A37" s="4" t="s">
        <v>32</v>
      </c>
      <c r="B37" s="1">
        <v>179</v>
      </c>
      <c r="C37" s="1">
        <v>4</v>
      </c>
      <c r="D37" s="1">
        <v>0</v>
      </c>
      <c r="E37" s="1">
        <v>0</v>
      </c>
      <c r="F37" s="1">
        <v>0</v>
      </c>
      <c r="G37" s="1">
        <v>4</v>
      </c>
      <c r="H37" s="1">
        <v>9</v>
      </c>
      <c r="I37" s="1">
        <v>12</v>
      </c>
      <c r="J37" s="1">
        <v>22</v>
      </c>
      <c r="K37" s="1">
        <v>13</v>
      </c>
      <c r="L37" s="1">
        <v>31</v>
      </c>
      <c r="M37" s="1">
        <v>29</v>
      </c>
      <c r="N37" s="1">
        <v>19</v>
      </c>
      <c r="O37" s="1">
        <v>13</v>
      </c>
      <c r="P37" s="1">
        <v>10</v>
      </c>
      <c r="Q37" s="1">
        <v>5</v>
      </c>
      <c r="R37" s="1">
        <v>5</v>
      </c>
      <c r="S37" s="1">
        <v>3</v>
      </c>
      <c r="T37" s="1">
        <v>0</v>
      </c>
      <c r="U37" s="1">
        <v>0</v>
      </c>
      <c r="V37" s="1">
        <v>0</v>
      </c>
      <c r="X37" s="2">
        <f t="shared" si="1"/>
        <v>2.23463687150838E-2</v>
      </c>
      <c r="Y37" s="2">
        <f t="shared" si="1"/>
        <v>0</v>
      </c>
      <c r="Z37" s="2">
        <f t="shared" si="1"/>
        <v>0</v>
      </c>
      <c r="AA37" s="2">
        <f t="shared" si="1"/>
        <v>0</v>
      </c>
      <c r="AB37" s="2">
        <f t="shared" si="1"/>
        <v>2.23463687150838E-2</v>
      </c>
      <c r="AC37" s="2">
        <f t="shared" si="1"/>
        <v>5.027932960893855E-2</v>
      </c>
      <c r="AD37" s="2">
        <f t="shared" si="1"/>
        <v>6.7039106145251395E-2</v>
      </c>
      <c r="AE37" s="2">
        <f t="shared" si="1"/>
        <v>0.12290502793296089</v>
      </c>
      <c r="AF37" s="2">
        <f t="shared" si="1"/>
        <v>7.2625698324022353E-2</v>
      </c>
      <c r="AG37" s="2">
        <f t="shared" si="1"/>
        <v>0.17318435754189945</v>
      </c>
      <c r="AH37" s="2">
        <f t="shared" si="2"/>
        <v>0.16201117318435754</v>
      </c>
      <c r="AI37" s="2">
        <f t="shared" si="2"/>
        <v>0.10614525139664804</v>
      </c>
      <c r="AJ37" s="2">
        <f t="shared" si="2"/>
        <v>7.2625698324022353E-2</v>
      </c>
      <c r="AK37" s="2">
        <f t="shared" si="2"/>
        <v>5.5865921787709494E-2</v>
      </c>
      <c r="AL37" s="2">
        <f t="shared" si="2"/>
        <v>2.7932960893854747E-2</v>
      </c>
      <c r="AM37" s="2">
        <f t="shared" si="2"/>
        <v>2.7932960893854747E-2</v>
      </c>
      <c r="AN37" s="2">
        <f t="shared" si="2"/>
        <v>1.6759776536312849E-2</v>
      </c>
      <c r="AO37" s="2">
        <f t="shared" si="2"/>
        <v>0</v>
      </c>
      <c r="AP37" s="2">
        <f t="shared" si="2"/>
        <v>0</v>
      </c>
      <c r="AS37" s="1">
        <f>C37*C$8</f>
        <v>0</v>
      </c>
      <c r="AT37" s="1">
        <f>D37*D$8</f>
        <v>0</v>
      </c>
      <c r="AU37" s="1">
        <f>E37*E$8</f>
        <v>0</v>
      </c>
      <c r="AV37" s="1">
        <f>F37*F$8</f>
        <v>0</v>
      </c>
      <c r="AW37" s="1">
        <f>G37*G$8</f>
        <v>16</v>
      </c>
      <c r="AX37" s="1">
        <f>H37*H$8</f>
        <v>45</v>
      </c>
      <c r="AY37" s="1">
        <f>I37*I$8</f>
        <v>72</v>
      </c>
      <c r="AZ37" s="1">
        <f>J37*J$8</f>
        <v>154</v>
      </c>
      <c r="BA37" s="1">
        <f>K37*K$8</f>
        <v>104</v>
      </c>
      <c r="BB37" s="1">
        <f>L37*L$8</f>
        <v>279</v>
      </c>
      <c r="BC37" s="1">
        <f>M37*M$8</f>
        <v>290</v>
      </c>
      <c r="BD37" s="1">
        <f>N37*N$8</f>
        <v>209</v>
      </c>
      <c r="BE37" s="1">
        <f>O37*O$8</f>
        <v>156</v>
      </c>
      <c r="BF37" s="1">
        <f>P37*P$8</f>
        <v>130</v>
      </c>
      <c r="BG37" s="1">
        <f>Q37*Q$8</f>
        <v>70</v>
      </c>
      <c r="BH37" s="1">
        <f>R37*R$8</f>
        <v>75</v>
      </c>
      <c r="BI37" s="1">
        <f>S37*S$8</f>
        <v>48</v>
      </c>
      <c r="BJ37" s="1">
        <f>T37*T$8</f>
        <v>0</v>
      </c>
      <c r="BK37" s="1">
        <f>U37*U$8</f>
        <v>0</v>
      </c>
      <c r="BL37" s="1">
        <f>V37*V$8</f>
        <v>0</v>
      </c>
      <c r="BM37" s="5">
        <f t="shared" si="3"/>
        <v>9.2067039106145252</v>
      </c>
    </row>
    <row r="38" spans="1:65" x14ac:dyDescent="0.3">
      <c r="A38" s="4" t="s">
        <v>33</v>
      </c>
      <c r="B38" s="1">
        <v>179</v>
      </c>
      <c r="C38" s="1">
        <v>5</v>
      </c>
      <c r="D38" s="1">
        <v>0</v>
      </c>
      <c r="E38" s="1">
        <v>0</v>
      </c>
      <c r="F38" s="1">
        <v>0</v>
      </c>
      <c r="G38" s="1">
        <v>1</v>
      </c>
      <c r="H38" s="1">
        <v>1</v>
      </c>
      <c r="I38" s="1">
        <v>4</v>
      </c>
      <c r="J38" s="1">
        <v>25</v>
      </c>
      <c r="K38" s="1">
        <v>18</v>
      </c>
      <c r="L38" s="1">
        <v>30</v>
      </c>
      <c r="M38" s="1">
        <v>40</v>
      </c>
      <c r="N38" s="1">
        <v>29</v>
      </c>
      <c r="O38" s="1">
        <v>11</v>
      </c>
      <c r="P38" s="1">
        <v>8</v>
      </c>
      <c r="Q38" s="1">
        <v>5</v>
      </c>
      <c r="R38" s="1">
        <v>2</v>
      </c>
      <c r="S38" s="1">
        <v>0</v>
      </c>
      <c r="T38" s="1">
        <v>0</v>
      </c>
      <c r="U38" s="1">
        <v>0</v>
      </c>
      <c r="V38" s="1">
        <v>0</v>
      </c>
      <c r="X38" s="2">
        <f t="shared" si="1"/>
        <v>2.7932960893854747E-2</v>
      </c>
      <c r="Y38" s="2">
        <f t="shared" si="1"/>
        <v>0</v>
      </c>
      <c r="Z38" s="2">
        <f t="shared" si="1"/>
        <v>0</v>
      </c>
      <c r="AA38" s="2">
        <f t="shared" si="1"/>
        <v>0</v>
      </c>
      <c r="AB38" s="2">
        <f t="shared" si="1"/>
        <v>5.5865921787709499E-3</v>
      </c>
      <c r="AC38" s="2">
        <f t="shared" si="1"/>
        <v>5.5865921787709499E-3</v>
      </c>
      <c r="AD38" s="2">
        <f t="shared" si="1"/>
        <v>2.23463687150838E-2</v>
      </c>
      <c r="AE38" s="2">
        <f t="shared" si="1"/>
        <v>0.13966480446927373</v>
      </c>
      <c r="AF38" s="2">
        <f t="shared" si="1"/>
        <v>0.1005586592178771</v>
      </c>
      <c r="AG38" s="2">
        <f t="shared" si="1"/>
        <v>0.16759776536312848</v>
      </c>
      <c r="AH38" s="2">
        <f t="shared" si="2"/>
        <v>0.22346368715083798</v>
      </c>
      <c r="AI38" s="2">
        <f t="shared" si="2"/>
        <v>0.16201117318435754</v>
      </c>
      <c r="AJ38" s="2">
        <f t="shared" si="2"/>
        <v>6.1452513966480445E-2</v>
      </c>
      <c r="AK38" s="2">
        <f t="shared" si="2"/>
        <v>4.4692737430167599E-2</v>
      </c>
      <c r="AL38" s="2">
        <f t="shared" si="2"/>
        <v>2.7932960893854747E-2</v>
      </c>
      <c r="AM38" s="2">
        <f t="shared" si="2"/>
        <v>1.11731843575419E-2</v>
      </c>
      <c r="AN38" s="2">
        <f t="shared" si="2"/>
        <v>0</v>
      </c>
      <c r="AO38" s="2">
        <f t="shared" si="2"/>
        <v>0</v>
      </c>
      <c r="AP38" s="2">
        <f t="shared" si="2"/>
        <v>0</v>
      </c>
      <c r="AS38" s="1">
        <f>C38*C$8</f>
        <v>0</v>
      </c>
      <c r="AT38" s="1">
        <f>D38*D$8</f>
        <v>0</v>
      </c>
      <c r="AU38" s="1">
        <f>E38*E$8</f>
        <v>0</v>
      </c>
      <c r="AV38" s="1">
        <f>F38*F$8</f>
        <v>0</v>
      </c>
      <c r="AW38" s="1">
        <f>G38*G$8</f>
        <v>4</v>
      </c>
      <c r="AX38" s="1">
        <f>H38*H$8</f>
        <v>5</v>
      </c>
      <c r="AY38" s="1">
        <f>I38*I$8</f>
        <v>24</v>
      </c>
      <c r="AZ38" s="1">
        <f>J38*J$8</f>
        <v>175</v>
      </c>
      <c r="BA38" s="1">
        <f>K38*K$8</f>
        <v>144</v>
      </c>
      <c r="BB38" s="1">
        <f>L38*L$8</f>
        <v>270</v>
      </c>
      <c r="BC38" s="1">
        <f>M38*M$8</f>
        <v>400</v>
      </c>
      <c r="BD38" s="1">
        <f>N38*N$8</f>
        <v>319</v>
      </c>
      <c r="BE38" s="1">
        <f>O38*O$8</f>
        <v>132</v>
      </c>
      <c r="BF38" s="1">
        <f>P38*P$8</f>
        <v>104</v>
      </c>
      <c r="BG38" s="1">
        <f>Q38*Q$8</f>
        <v>70</v>
      </c>
      <c r="BH38" s="1">
        <f>R38*R$8</f>
        <v>30</v>
      </c>
      <c r="BI38" s="1">
        <f>S38*S$8</f>
        <v>0</v>
      </c>
      <c r="BJ38" s="1">
        <f>T38*T$8</f>
        <v>0</v>
      </c>
      <c r="BK38" s="1">
        <f>U38*U$8</f>
        <v>0</v>
      </c>
      <c r="BL38" s="1">
        <f>V38*V$8</f>
        <v>0</v>
      </c>
      <c r="BM38" s="5">
        <f t="shared" si="3"/>
        <v>9.3687150837988824</v>
      </c>
    </row>
    <row r="39" spans="1:65" x14ac:dyDescent="0.3">
      <c r="A39" s="4" t="s">
        <v>34</v>
      </c>
      <c r="B39" s="1">
        <v>179</v>
      </c>
      <c r="C39" s="1">
        <v>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5</v>
      </c>
      <c r="L39" s="1">
        <v>10</v>
      </c>
      <c r="M39" s="1">
        <v>22</v>
      </c>
      <c r="N39" s="1">
        <v>20</v>
      </c>
      <c r="O39" s="1">
        <v>31</v>
      </c>
      <c r="P39" s="1">
        <v>28</v>
      </c>
      <c r="Q39" s="1">
        <v>25</v>
      </c>
      <c r="R39" s="1">
        <v>18</v>
      </c>
      <c r="S39" s="1">
        <v>10</v>
      </c>
      <c r="T39" s="1">
        <v>4</v>
      </c>
      <c r="U39" s="1">
        <v>1</v>
      </c>
      <c r="V39" s="1">
        <v>0</v>
      </c>
      <c r="X39" s="2">
        <f t="shared" si="1"/>
        <v>2.23463687150838E-2</v>
      </c>
      <c r="Y39" s="2">
        <f t="shared" si="1"/>
        <v>0</v>
      </c>
      <c r="Z39" s="2">
        <f t="shared" si="1"/>
        <v>0</v>
      </c>
      <c r="AA39" s="2">
        <f t="shared" si="1"/>
        <v>0</v>
      </c>
      <c r="AB39" s="2">
        <f t="shared" si="1"/>
        <v>0</v>
      </c>
      <c r="AC39" s="2">
        <f t="shared" si="1"/>
        <v>0</v>
      </c>
      <c r="AD39" s="2">
        <f t="shared" si="1"/>
        <v>0</v>
      </c>
      <c r="AE39" s="2">
        <f t="shared" si="1"/>
        <v>5.5865921787709499E-3</v>
      </c>
      <c r="AF39" s="2">
        <f t="shared" si="1"/>
        <v>2.7932960893854747E-2</v>
      </c>
      <c r="AG39" s="2">
        <f t="shared" si="1"/>
        <v>5.5865921787709494E-2</v>
      </c>
      <c r="AH39" s="2">
        <f t="shared" si="2"/>
        <v>0.12290502793296089</v>
      </c>
      <c r="AI39" s="2">
        <f t="shared" si="2"/>
        <v>0.11173184357541899</v>
      </c>
      <c r="AJ39" s="2">
        <f t="shared" si="2"/>
        <v>0.17318435754189945</v>
      </c>
      <c r="AK39" s="2">
        <f t="shared" si="2"/>
        <v>0.15642458100558659</v>
      </c>
      <c r="AL39" s="2">
        <f t="shared" si="2"/>
        <v>0.13966480446927373</v>
      </c>
      <c r="AM39" s="2">
        <f t="shared" si="2"/>
        <v>0.1005586592178771</v>
      </c>
      <c r="AN39" s="2">
        <f t="shared" si="2"/>
        <v>5.5865921787709494E-2</v>
      </c>
      <c r="AO39" s="2">
        <f t="shared" si="2"/>
        <v>2.23463687150838E-2</v>
      </c>
      <c r="AP39" s="2">
        <f t="shared" si="2"/>
        <v>5.5865921787709499E-3</v>
      </c>
      <c r="AS39" s="1">
        <f>C39*C$8</f>
        <v>0</v>
      </c>
      <c r="AT39" s="1">
        <f>D39*D$8</f>
        <v>0</v>
      </c>
      <c r="AU39" s="1">
        <f>E39*E$8</f>
        <v>0</v>
      </c>
      <c r="AV39" s="1">
        <f>F39*F$8</f>
        <v>0</v>
      </c>
      <c r="AW39" s="1">
        <f>G39*G$8</f>
        <v>0</v>
      </c>
      <c r="AX39" s="1">
        <f>H39*H$8</f>
        <v>0</v>
      </c>
      <c r="AY39" s="1">
        <f>I39*I$8</f>
        <v>0</v>
      </c>
      <c r="AZ39" s="1">
        <f>J39*J$8</f>
        <v>7</v>
      </c>
      <c r="BA39" s="1">
        <f>K39*K$8</f>
        <v>40</v>
      </c>
      <c r="BB39" s="1">
        <f>L39*L$8</f>
        <v>90</v>
      </c>
      <c r="BC39" s="1">
        <f>M39*M$8</f>
        <v>220</v>
      </c>
      <c r="BD39" s="1">
        <f>N39*N$8</f>
        <v>220</v>
      </c>
      <c r="BE39" s="1">
        <f>O39*O$8</f>
        <v>372</v>
      </c>
      <c r="BF39" s="1">
        <f>P39*P$8</f>
        <v>364</v>
      </c>
      <c r="BG39" s="1">
        <f>Q39*Q$8</f>
        <v>350</v>
      </c>
      <c r="BH39" s="1">
        <f>R39*R$8</f>
        <v>270</v>
      </c>
      <c r="BI39" s="1">
        <f>S39*S$8</f>
        <v>160</v>
      </c>
      <c r="BJ39" s="1">
        <f>T39*T$8</f>
        <v>68</v>
      </c>
      <c r="BK39" s="1">
        <f>U39*U$8</f>
        <v>18</v>
      </c>
      <c r="BL39" s="1">
        <f>V39*V$8</f>
        <v>0</v>
      </c>
      <c r="BM39" s="5">
        <f t="shared" si="3"/>
        <v>12.173184357541899</v>
      </c>
    </row>
    <row r="40" spans="1:65" x14ac:dyDescent="0.3">
      <c r="A40" s="4" t="s">
        <v>35</v>
      </c>
      <c r="B40" s="1">
        <v>170</v>
      </c>
      <c r="C40" s="1">
        <v>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8</v>
      </c>
      <c r="L40" s="1">
        <v>7</v>
      </c>
      <c r="M40" s="1">
        <v>10</v>
      </c>
      <c r="N40" s="1">
        <v>30</v>
      </c>
      <c r="O40" s="1">
        <v>26</v>
      </c>
      <c r="P40" s="1">
        <v>24</v>
      </c>
      <c r="Q40" s="1">
        <v>22</v>
      </c>
      <c r="R40" s="1">
        <v>20</v>
      </c>
      <c r="S40" s="1">
        <v>8</v>
      </c>
      <c r="T40" s="1">
        <v>9</v>
      </c>
      <c r="U40" s="1">
        <v>1</v>
      </c>
      <c r="V40" s="1">
        <v>0</v>
      </c>
      <c r="X40" s="2">
        <f t="shared" ref="X40:X46" si="4">C40/$B40</f>
        <v>2.9411764705882353E-2</v>
      </c>
      <c r="Y40" s="2">
        <f t="shared" ref="Y40" si="5">D40/$B40</f>
        <v>0</v>
      </c>
      <c r="Z40" s="2">
        <f t="shared" ref="Z40" si="6">E40/$B40</f>
        <v>0</v>
      </c>
      <c r="AA40" s="2">
        <f t="shared" ref="AA40" si="7">F40/$B40</f>
        <v>0</v>
      </c>
      <c r="AB40" s="2">
        <f t="shared" ref="AB40" si="8">G40/$B40</f>
        <v>0</v>
      </c>
      <c r="AC40" s="2">
        <f t="shared" ref="AC40" si="9">H40/$B40</f>
        <v>0</v>
      </c>
      <c r="AD40" s="2">
        <f t="shared" ref="AD40" si="10">I40/$B40</f>
        <v>0</v>
      </c>
      <c r="AE40" s="2">
        <f t="shared" ref="AE40" si="11">J40/$B40</f>
        <v>0</v>
      </c>
      <c r="AF40" s="2">
        <f t="shared" ref="AF40" si="12">K40/$B40</f>
        <v>4.7058823529411764E-2</v>
      </c>
      <c r="AG40" s="2">
        <f t="shared" ref="AG40" si="13">L40/$B40</f>
        <v>4.1176470588235294E-2</v>
      </c>
      <c r="AH40" s="2">
        <f t="shared" ref="AH40" si="14">M40/$B40</f>
        <v>5.8823529411764705E-2</v>
      </c>
      <c r="AI40" s="2">
        <f t="shared" ref="AI40" si="15">N40/$B40</f>
        <v>0.17647058823529413</v>
      </c>
      <c r="AJ40" s="2">
        <f t="shared" ref="AJ40" si="16">O40/$B40</f>
        <v>0.15294117647058825</v>
      </c>
      <c r="AK40" s="2">
        <f t="shared" ref="AK40" si="17">P40/$B40</f>
        <v>0.14117647058823529</v>
      </c>
      <c r="AL40" s="2">
        <f t="shared" ref="AL40" si="18">Q40/$B40</f>
        <v>0.12941176470588237</v>
      </c>
      <c r="AM40" s="2">
        <f t="shared" ref="AM40" si="19">R40/$B40</f>
        <v>0.11764705882352941</v>
      </c>
      <c r="AN40" s="2">
        <f t="shared" ref="AN40" si="20">S40/$B40</f>
        <v>4.7058823529411764E-2</v>
      </c>
      <c r="AO40" s="2">
        <f t="shared" ref="AO40" si="21">T40/$B40</f>
        <v>5.2941176470588235E-2</v>
      </c>
      <c r="AP40" s="2">
        <f t="shared" ref="AP40" si="22">U40/$B40</f>
        <v>5.8823529411764705E-3</v>
      </c>
      <c r="AQ40" s="2">
        <f t="shared" ref="AQ40" si="23">V40/$B40</f>
        <v>0</v>
      </c>
      <c r="AS40" s="1">
        <f>C40*C$8</f>
        <v>0</v>
      </c>
      <c r="AT40" s="1">
        <f>D40*D$8</f>
        <v>0</v>
      </c>
      <c r="AU40" s="1">
        <f>E40*E$8</f>
        <v>0</v>
      </c>
      <c r="AV40" s="1">
        <f>F40*F$8</f>
        <v>0</v>
      </c>
      <c r="AW40" s="1">
        <f>G40*G$8</f>
        <v>0</v>
      </c>
      <c r="AX40" s="1">
        <f>H40*H$8</f>
        <v>0</v>
      </c>
      <c r="AY40" s="1">
        <f>I40*I$8</f>
        <v>0</v>
      </c>
      <c r="AZ40" s="1">
        <f>J40*J$8</f>
        <v>0</v>
      </c>
      <c r="BA40" s="1">
        <f>K40*K$8</f>
        <v>64</v>
      </c>
      <c r="BB40" s="1">
        <f>L40*L$8</f>
        <v>63</v>
      </c>
      <c r="BC40" s="1">
        <f>M40*M$8</f>
        <v>100</v>
      </c>
      <c r="BD40" s="1">
        <f>N40*N$8</f>
        <v>330</v>
      </c>
      <c r="BE40" s="1">
        <f>O40*O$8</f>
        <v>312</v>
      </c>
      <c r="BF40" s="1">
        <f>P40*P$8</f>
        <v>312</v>
      </c>
      <c r="BG40" s="1">
        <f>Q40*Q$8</f>
        <v>308</v>
      </c>
      <c r="BH40" s="1">
        <f>R40*R$8</f>
        <v>300</v>
      </c>
      <c r="BI40" s="1">
        <f>S40*S$8</f>
        <v>128</v>
      </c>
      <c r="BJ40" s="1">
        <f>T40*T$8</f>
        <v>153</v>
      </c>
      <c r="BK40" s="1">
        <f>U40*U$8</f>
        <v>18</v>
      </c>
      <c r="BL40" s="1">
        <f>V40*V$8</f>
        <v>0</v>
      </c>
      <c r="BM40" s="5">
        <f t="shared" si="3"/>
        <v>12.282352941176471</v>
      </c>
    </row>
    <row r="41" spans="1:65" x14ac:dyDescent="0.3">
      <c r="A41" s="4" t="s">
        <v>36</v>
      </c>
      <c r="B41" s="1">
        <v>170</v>
      </c>
      <c r="C41" s="1">
        <v>4</v>
      </c>
      <c r="D41" s="1">
        <v>2</v>
      </c>
      <c r="E41" s="1">
        <v>4</v>
      </c>
      <c r="F41" s="1">
        <v>3</v>
      </c>
      <c r="G41" s="1">
        <v>10</v>
      </c>
      <c r="H41" s="1">
        <v>13</v>
      </c>
      <c r="I41" s="1">
        <v>17</v>
      </c>
      <c r="J41" s="1">
        <v>18</v>
      </c>
      <c r="K41" s="1">
        <v>23</v>
      </c>
      <c r="L41" s="1">
        <v>18</v>
      </c>
      <c r="M41" s="1">
        <v>17</v>
      </c>
      <c r="N41" s="1">
        <v>17</v>
      </c>
      <c r="O41" s="1">
        <v>6</v>
      </c>
      <c r="P41" s="1">
        <v>2</v>
      </c>
      <c r="Q41" s="1">
        <v>4</v>
      </c>
      <c r="R41" s="1">
        <v>2</v>
      </c>
      <c r="S41" s="1">
        <v>4</v>
      </c>
      <c r="T41" s="1">
        <v>4</v>
      </c>
      <c r="U41" s="1">
        <v>2</v>
      </c>
      <c r="V41" s="1">
        <v>0</v>
      </c>
      <c r="X41" s="2">
        <f t="shared" si="4"/>
        <v>2.3529411764705882E-2</v>
      </c>
      <c r="Y41" s="2">
        <f t="shared" ref="Y41:AH46" si="24">D41/$B41</f>
        <v>1.1764705882352941E-2</v>
      </c>
      <c r="Z41" s="2">
        <f t="shared" si="24"/>
        <v>2.3529411764705882E-2</v>
      </c>
      <c r="AA41" s="2">
        <f t="shared" si="24"/>
        <v>1.7647058823529412E-2</v>
      </c>
      <c r="AB41" s="2">
        <f t="shared" si="24"/>
        <v>5.8823529411764705E-2</v>
      </c>
      <c r="AC41" s="2">
        <f t="shared" si="24"/>
        <v>7.6470588235294124E-2</v>
      </c>
      <c r="AD41" s="2">
        <f t="shared" si="24"/>
        <v>0.1</v>
      </c>
      <c r="AE41" s="2">
        <f t="shared" si="24"/>
        <v>0.10588235294117647</v>
      </c>
      <c r="AF41" s="2">
        <f t="shared" si="24"/>
        <v>0.13529411764705881</v>
      </c>
      <c r="AG41" s="2">
        <f t="shared" si="24"/>
        <v>0.10588235294117647</v>
      </c>
      <c r="AH41" s="2">
        <f t="shared" si="24"/>
        <v>0.1</v>
      </c>
      <c r="AI41" s="2">
        <f t="shared" ref="AI41:AQ46" si="25">N41/$B41</f>
        <v>0.1</v>
      </c>
      <c r="AJ41" s="2">
        <f t="shared" si="25"/>
        <v>3.5294117647058823E-2</v>
      </c>
      <c r="AK41" s="2">
        <f t="shared" si="25"/>
        <v>1.1764705882352941E-2</v>
      </c>
      <c r="AL41" s="2">
        <f t="shared" si="25"/>
        <v>2.3529411764705882E-2</v>
      </c>
      <c r="AM41" s="2">
        <f t="shared" si="25"/>
        <v>1.1764705882352941E-2</v>
      </c>
      <c r="AN41" s="2">
        <f t="shared" si="25"/>
        <v>2.3529411764705882E-2</v>
      </c>
      <c r="AO41" s="2">
        <f t="shared" si="25"/>
        <v>2.3529411764705882E-2</v>
      </c>
      <c r="AP41" s="2">
        <f t="shared" si="25"/>
        <v>1.1764705882352941E-2</v>
      </c>
      <c r="AQ41" s="2">
        <f t="shared" si="25"/>
        <v>0</v>
      </c>
      <c r="AS41" s="1">
        <f>C41*C$8</f>
        <v>0</v>
      </c>
      <c r="AT41" s="1">
        <f>D41*D$8</f>
        <v>2</v>
      </c>
      <c r="AU41" s="1">
        <f>E41*E$8</f>
        <v>8</v>
      </c>
      <c r="AV41" s="1">
        <f>F41*F$8</f>
        <v>9</v>
      </c>
      <c r="AW41" s="1">
        <f>G41*G$8</f>
        <v>40</v>
      </c>
      <c r="AX41" s="1">
        <f>H41*H$8</f>
        <v>65</v>
      </c>
      <c r="AY41" s="1">
        <f>I41*I$8</f>
        <v>102</v>
      </c>
      <c r="AZ41" s="1">
        <f>J41*J$8</f>
        <v>126</v>
      </c>
      <c r="BA41" s="1">
        <f>K41*K$8</f>
        <v>184</v>
      </c>
      <c r="BB41" s="1">
        <f>L41*L$8</f>
        <v>162</v>
      </c>
      <c r="BC41" s="1">
        <f>M41*M$8</f>
        <v>170</v>
      </c>
      <c r="BD41" s="1">
        <f>N41*N$8</f>
        <v>187</v>
      </c>
      <c r="BE41" s="1">
        <f>O41*O$8</f>
        <v>72</v>
      </c>
      <c r="BF41" s="1">
        <f>P41*P$8</f>
        <v>26</v>
      </c>
      <c r="BG41" s="1">
        <f>Q41*Q$8</f>
        <v>56</v>
      </c>
      <c r="BH41" s="1">
        <f>R41*R$8</f>
        <v>30</v>
      </c>
      <c r="BI41" s="1">
        <f>S41*S$8</f>
        <v>64</v>
      </c>
      <c r="BJ41" s="1">
        <f>T41*T$8</f>
        <v>68</v>
      </c>
      <c r="BK41" s="1">
        <f>U41*U$8</f>
        <v>36</v>
      </c>
      <c r="BL41" s="1">
        <f>V41*V$8</f>
        <v>0</v>
      </c>
      <c r="BM41" s="5">
        <f t="shared" si="3"/>
        <v>8.2764705882352949</v>
      </c>
    </row>
    <row r="42" spans="1:65" x14ac:dyDescent="0.3">
      <c r="A42" s="4" t="s">
        <v>37</v>
      </c>
      <c r="B42" s="1">
        <v>170</v>
      </c>
      <c r="C42" s="1">
        <v>5</v>
      </c>
      <c r="D42" s="1">
        <v>1</v>
      </c>
      <c r="E42" s="1">
        <v>4</v>
      </c>
      <c r="F42" s="1">
        <v>8</v>
      </c>
      <c r="G42" s="1">
        <v>16</v>
      </c>
      <c r="H42" s="1">
        <v>12</v>
      </c>
      <c r="I42" s="1">
        <v>14</v>
      </c>
      <c r="J42" s="1">
        <v>28</v>
      </c>
      <c r="K42" s="1">
        <v>17</v>
      </c>
      <c r="L42" s="1">
        <v>18</v>
      </c>
      <c r="M42" s="1">
        <v>14</v>
      </c>
      <c r="N42" s="1">
        <v>8</v>
      </c>
      <c r="O42" s="1">
        <v>13</v>
      </c>
      <c r="P42" s="1">
        <v>8</v>
      </c>
      <c r="Q42" s="1">
        <v>4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X42" s="2">
        <f t="shared" si="4"/>
        <v>2.9411764705882353E-2</v>
      </c>
      <c r="Y42" s="2">
        <f t="shared" si="24"/>
        <v>5.8823529411764705E-3</v>
      </c>
      <c r="Z42" s="2">
        <f t="shared" si="24"/>
        <v>2.3529411764705882E-2</v>
      </c>
      <c r="AA42" s="2">
        <f t="shared" si="24"/>
        <v>4.7058823529411764E-2</v>
      </c>
      <c r="AB42" s="2">
        <f t="shared" si="24"/>
        <v>9.4117647058823528E-2</v>
      </c>
      <c r="AC42" s="2">
        <f t="shared" si="24"/>
        <v>7.0588235294117646E-2</v>
      </c>
      <c r="AD42" s="2">
        <f t="shared" si="24"/>
        <v>8.2352941176470587E-2</v>
      </c>
      <c r="AE42" s="2">
        <f t="shared" si="24"/>
        <v>0.16470588235294117</v>
      </c>
      <c r="AF42" s="2">
        <f t="shared" si="24"/>
        <v>0.1</v>
      </c>
      <c r="AG42" s="2">
        <f t="shared" si="24"/>
        <v>0.10588235294117647</v>
      </c>
      <c r="AH42" s="2">
        <f t="shared" si="24"/>
        <v>8.2352941176470587E-2</v>
      </c>
      <c r="AI42" s="2">
        <f t="shared" si="25"/>
        <v>4.7058823529411764E-2</v>
      </c>
      <c r="AJ42" s="2">
        <f t="shared" si="25"/>
        <v>7.6470588235294124E-2</v>
      </c>
      <c r="AK42" s="2">
        <f t="shared" si="25"/>
        <v>4.7058823529411764E-2</v>
      </c>
      <c r="AL42" s="2">
        <f t="shared" si="25"/>
        <v>2.3529411764705882E-2</v>
      </c>
      <c r="AM42" s="2">
        <f t="shared" si="25"/>
        <v>0</v>
      </c>
      <c r="AN42" s="2">
        <f t="shared" si="25"/>
        <v>0</v>
      </c>
      <c r="AO42" s="2">
        <f t="shared" si="25"/>
        <v>0</v>
      </c>
      <c r="AP42" s="2">
        <f t="shared" si="25"/>
        <v>0</v>
      </c>
      <c r="AQ42" s="2">
        <f t="shared" si="25"/>
        <v>0</v>
      </c>
      <c r="AS42" s="1">
        <f>C42*C$8</f>
        <v>0</v>
      </c>
      <c r="AT42" s="1">
        <f>D42*D$8</f>
        <v>1</v>
      </c>
      <c r="AU42" s="1">
        <f>E42*E$8</f>
        <v>8</v>
      </c>
      <c r="AV42" s="1">
        <f>F42*F$8</f>
        <v>24</v>
      </c>
      <c r="AW42" s="1">
        <f>G42*G$8</f>
        <v>64</v>
      </c>
      <c r="AX42" s="1">
        <f>H42*H$8</f>
        <v>60</v>
      </c>
      <c r="AY42" s="1">
        <f>I42*I$8</f>
        <v>84</v>
      </c>
      <c r="AZ42" s="1">
        <f>J42*J$8</f>
        <v>196</v>
      </c>
      <c r="BA42" s="1">
        <f>K42*K$8</f>
        <v>136</v>
      </c>
      <c r="BB42" s="1">
        <f>L42*L$8</f>
        <v>162</v>
      </c>
      <c r="BC42" s="1">
        <f>M42*M$8</f>
        <v>140</v>
      </c>
      <c r="BD42" s="1">
        <f>N42*N$8</f>
        <v>88</v>
      </c>
      <c r="BE42" s="1">
        <f>O42*O$8</f>
        <v>156</v>
      </c>
      <c r="BF42" s="1">
        <f>P42*P$8</f>
        <v>104</v>
      </c>
      <c r="BG42" s="1">
        <f>Q42*Q$8</f>
        <v>56</v>
      </c>
      <c r="BH42" s="1">
        <f>R42*R$8</f>
        <v>0</v>
      </c>
      <c r="BI42" s="1">
        <f>S42*S$8</f>
        <v>0</v>
      </c>
      <c r="BJ42" s="1">
        <f>T42*T$8</f>
        <v>0</v>
      </c>
      <c r="BK42" s="1">
        <f>U42*U$8</f>
        <v>0</v>
      </c>
      <c r="BL42" s="1">
        <f>V42*V$8</f>
        <v>0</v>
      </c>
      <c r="BM42" s="5">
        <f t="shared" si="3"/>
        <v>7.5235294117647058</v>
      </c>
    </row>
    <row r="43" spans="1:65" x14ac:dyDescent="0.3">
      <c r="A43" s="4" t="s">
        <v>38</v>
      </c>
      <c r="B43" s="1">
        <v>170</v>
      </c>
      <c r="C43" s="1">
        <v>5</v>
      </c>
      <c r="D43" s="1">
        <v>0</v>
      </c>
      <c r="E43" s="1">
        <v>0</v>
      </c>
      <c r="F43" s="1">
        <v>0</v>
      </c>
      <c r="G43" s="1">
        <v>1</v>
      </c>
      <c r="H43" s="1">
        <v>5</v>
      </c>
      <c r="I43" s="1">
        <v>12</v>
      </c>
      <c r="J43" s="1">
        <v>20</v>
      </c>
      <c r="K43" s="1">
        <v>18</v>
      </c>
      <c r="L43" s="1">
        <v>36</v>
      </c>
      <c r="M43" s="1">
        <v>24</v>
      </c>
      <c r="N43" s="1">
        <v>24</v>
      </c>
      <c r="O43" s="1">
        <v>10</v>
      </c>
      <c r="P43" s="1">
        <v>6</v>
      </c>
      <c r="Q43" s="1">
        <v>7</v>
      </c>
      <c r="R43" s="1">
        <v>2</v>
      </c>
      <c r="S43" s="1">
        <v>0</v>
      </c>
      <c r="T43" s="1">
        <v>0</v>
      </c>
      <c r="U43" s="1">
        <v>0</v>
      </c>
      <c r="V43" s="1">
        <v>0</v>
      </c>
      <c r="X43" s="2">
        <f t="shared" si="4"/>
        <v>2.9411764705882353E-2</v>
      </c>
      <c r="Y43" s="2">
        <f t="shared" si="24"/>
        <v>0</v>
      </c>
      <c r="Z43" s="2">
        <f t="shared" si="24"/>
        <v>0</v>
      </c>
      <c r="AA43" s="2">
        <f t="shared" si="24"/>
        <v>0</v>
      </c>
      <c r="AB43" s="2">
        <f t="shared" si="24"/>
        <v>5.8823529411764705E-3</v>
      </c>
      <c r="AC43" s="2">
        <f t="shared" si="24"/>
        <v>2.9411764705882353E-2</v>
      </c>
      <c r="AD43" s="2">
        <f t="shared" si="24"/>
        <v>7.0588235294117646E-2</v>
      </c>
      <c r="AE43" s="2">
        <f t="shared" si="24"/>
        <v>0.11764705882352941</v>
      </c>
      <c r="AF43" s="2">
        <f t="shared" si="24"/>
        <v>0.10588235294117647</v>
      </c>
      <c r="AG43" s="2">
        <f t="shared" si="24"/>
        <v>0.21176470588235294</v>
      </c>
      <c r="AH43" s="2">
        <f t="shared" si="24"/>
        <v>0.14117647058823529</v>
      </c>
      <c r="AI43" s="2">
        <f t="shared" si="25"/>
        <v>0.14117647058823529</v>
      </c>
      <c r="AJ43" s="2">
        <f t="shared" si="25"/>
        <v>5.8823529411764705E-2</v>
      </c>
      <c r="AK43" s="2">
        <f t="shared" si="25"/>
        <v>3.5294117647058823E-2</v>
      </c>
      <c r="AL43" s="2">
        <f t="shared" si="25"/>
        <v>4.1176470588235294E-2</v>
      </c>
      <c r="AM43" s="2">
        <f t="shared" si="25"/>
        <v>1.1764705882352941E-2</v>
      </c>
      <c r="AN43" s="2">
        <f t="shared" si="25"/>
        <v>0</v>
      </c>
      <c r="AO43" s="2">
        <f t="shared" si="25"/>
        <v>0</v>
      </c>
      <c r="AP43" s="2">
        <f t="shared" si="25"/>
        <v>0</v>
      </c>
      <c r="AQ43" s="2">
        <f t="shared" si="25"/>
        <v>0</v>
      </c>
      <c r="AS43" s="1">
        <f>C43*C$8</f>
        <v>0</v>
      </c>
      <c r="AT43" s="1">
        <f>D43*D$8</f>
        <v>0</v>
      </c>
      <c r="AU43" s="1">
        <f>E43*E$8</f>
        <v>0</v>
      </c>
      <c r="AV43" s="1">
        <f>F43*F$8</f>
        <v>0</v>
      </c>
      <c r="AW43" s="1">
        <f>G43*G$8</f>
        <v>4</v>
      </c>
      <c r="AX43" s="1">
        <f>H43*H$8</f>
        <v>25</v>
      </c>
      <c r="AY43" s="1">
        <f>I43*I$8</f>
        <v>72</v>
      </c>
      <c r="AZ43" s="1">
        <f>J43*J$8</f>
        <v>140</v>
      </c>
      <c r="BA43" s="1">
        <f>K43*K$8</f>
        <v>144</v>
      </c>
      <c r="BB43" s="1">
        <f>L43*L$8</f>
        <v>324</v>
      </c>
      <c r="BC43" s="1">
        <f>M43*M$8</f>
        <v>240</v>
      </c>
      <c r="BD43" s="1">
        <f>N43*N$8</f>
        <v>264</v>
      </c>
      <c r="BE43" s="1">
        <f>O43*O$8</f>
        <v>120</v>
      </c>
      <c r="BF43" s="1">
        <f>P43*P$8</f>
        <v>78</v>
      </c>
      <c r="BG43" s="1">
        <f>Q43*Q$8</f>
        <v>98</v>
      </c>
      <c r="BH43" s="1">
        <f>R43*R$8</f>
        <v>30</v>
      </c>
      <c r="BI43" s="1">
        <f>S43*S$8</f>
        <v>0</v>
      </c>
      <c r="BJ43" s="1">
        <f>T43*T$8</f>
        <v>0</v>
      </c>
      <c r="BK43" s="1">
        <f>U43*U$8</f>
        <v>0</v>
      </c>
      <c r="BL43" s="1">
        <f>V43*V$8</f>
        <v>0</v>
      </c>
      <c r="BM43" s="5">
        <f t="shared" si="3"/>
        <v>9.052941176470588</v>
      </c>
    </row>
    <row r="44" spans="1:65" x14ac:dyDescent="0.3">
      <c r="A44" s="4" t="s">
        <v>39</v>
      </c>
      <c r="B44" s="1">
        <v>170</v>
      </c>
      <c r="C44" s="1">
        <v>5</v>
      </c>
      <c r="D44" s="1">
        <v>0</v>
      </c>
      <c r="E44" s="1">
        <v>1</v>
      </c>
      <c r="F44" s="1">
        <v>2</v>
      </c>
      <c r="G44" s="1">
        <v>6</v>
      </c>
      <c r="H44" s="1">
        <v>10</v>
      </c>
      <c r="I44" s="1">
        <v>10</v>
      </c>
      <c r="J44" s="1">
        <v>11</v>
      </c>
      <c r="K44" s="1">
        <v>15</v>
      </c>
      <c r="L44" s="1">
        <v>12</v>
      </c>
      <c r="M44" s="1">
        <v>18</v>
      </c>
      <c r="N44" s="1">
        <v>10</v>
      </c>
      <c r="O44" s="1">
        <v>23</v>
      </c>
      <c r="P44" s="1">
        <v>13</v>
      </c>
      <c r="Q44" s="1">
        <v>15</v>
      </c>
      <c r="R44" s="1">
        <v>6</v>
      </c>
      <c r="S44" s="1">
        <v>9</v>
      </c>
      <c r="T44" s="1">
        <v>1</v>
      </c>
      <c r="U44" s="1">
        <v>3</v>
      </c>
      <c r="V44" s="1">
        <v>0</v>
      </c>
      <c r="X44" s="2">
        <f t="shared" si="4"/>
        <v>2.9411764705882353E-2</v>
      </c>
      <c r="Y44" s="2">
        <f t="shared" si="24"/>
        <v>0</v>
      </c>
      <c r="Z44" s="2">
        <f t="shared" si="24"/>
        <v>5.8823529411764705E-3</v>
      </c>
      <c r="AA44" s="2">
        <f t="shared" si="24"/>
        <v>1.1764705882352941E-2</v>
      </c>
      <c r="AB44" s="2">
        <f t="shared" si="24"/>
        <v>3.5294117647058823E-2</v>
      </c>
      <c r="AC44" s="2">
        <f t="shared" si="24"/>
        <v>5.8823529411764705E-2</v>
      </c>
      <c r="AD44" s="2">
        <f t="shared" si="24"/>
        <v>5.8823529411764705E-2</v>
      </c>
      <c r="AE44" s="2">
        <f t="shared" si="24"/>
        <v>6.4705882352941183E-2</v>
      </c>
      <c r="AF44" s="2">
        <f t="shared" si="24"/>
        <v>8.8235294117647065E-2</v>
      </c>
      <c r="AG44" s="2">
        <f t="shared" si="24"/>
        <v>7.0588235294117646E-2</v>
      </c>
      <c r="AH44" s="2">
        <f t="shared" si="24"/>
        <v>0.10588235294117647</v>
      </c>
      <c r="AI44" s="2">
        <f t="shared" si="25"/>
        <v>5.8823529411764705E-2</v>
      </c>
      <c r="AJ44" s="2">
        <f t="shared" si="25"/>
        <v>0.13529411764705881</v>
      </c>
      <c r="AK44" s="2">
        <f t="shared" si="25"/>
        <v>7.6470588235294124E-2</v>
      </c>
      <c r="AL44" s="2">
        <f t="shared" si="25"/>
        <v>8.8235294117647065E-2</v>
      </c>
      <c r="AM44" s="2">
        <f t="shared" si="25"/>
        <v>3.5294117647058823E-2</v>
      </c>
      <c r="AN44" s="2">
        <f t="shared" si="25"/>
        <v>5.2941176470588235E-2</v>
      </c>
      <c r="AO44" s="2">
        <f t="shared" si="25"/>
        <v>5.8823529411764705E-3</v>
      </c>
      <c r="AP44" s="2">
        <f t="shared" si="25"/>
        <v>1.7647058823529412E-2</v>
      </c>
      <c r="AQ44" s="2">
        <f t="shared" si="25"/>
        <v>0</v>
      </c>
      <c r="AS44" s="1">
        <f>C44*C$8</f>
        <v>0</v>
      </c>
      <c r="AT44" s="1">
        <f>D44*D$8</f>
        <v>0</v>
      </c>
      <c r="AU44" s="1">
        <f>E44*E$8</f>
        <v>2</v>
      </c>
      <c r="AV44" s="1">
        <f>F44*F$8</f>
        <v>6</v>
      </c>
      <c r="AW44" s="1">
        <f>G44*G$8</f>
        <v>24</v>
      </c>
      <c r="AX44" s="1">
        <f>H44*H$8</f>
        <v>50</v>
      </c>
      <c r="AY44" s="1">
        <f>I44*I$8</f>
        <v>60</v>
      </c>
      <c r="AZ44" s="1">
        <f>J44*J$8</f>
        <v>77</v>
      </c>
      <c r="BA44" s="1">
        <f>K44*K$8</f>
        <v>120</v>
      </c>
      <c r="BB44" s="1">
        <f>L44*L$8</f>
        <v>108</v>
      </c>
      <c r="BC44" s="1">
        <f>M44*M$8</f>
        <v>180</v>
      </c>
      <c r="BD44" s="1">
        <f>N44*N$8</f>
        <v>110</v>
      </c>
      <c r="BE44" s="1">
        <f>O44*O$8</f>
        <v>276</v>
      </c>
      <c r="BF44" s="1">
        <f>P44*P$8</f>
        <v>169</v>
      </c>
      <c r="BG44" s="1">
        <f>Q44*Q$8</f>
        <v>210</v>
      </c>
      <c r="BH44" s="1">
        <f>R44*R$8</f>
        <v>90</v>
      </c>
      <c r="BI44" s="1">
        <f>S44*S$8</f>
        <v>144</v>
      </c>
      <c r="BJ44" s="1">
        <f>T44*T$8</f>
        <v>17</v>
      </c>
      <c r="BK44" s="1">
        <f>U44*U$8</f>
        <v>54</v>
      </c>
      <c r="BL44" s="1">
        <f>V44*V$8</f>
        <v>0</v>
      </c>
      <c r="BM44" s="5">
        <f t="shared" si="3"/>
        <v>9.9823529411764707</v>
      </c>
    </row>
    <row r="45" spans="1:65" x14ac:dyDescent="0.3">
      <c r="A45" s="4" t="s">
        <v>40</v>
      </c>
      <c r="B45" s="1">
        <v>170</v>
      </c>
      <c r="C45" s="1">
        <v>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</v>
      </c>
      <c r="J45" s="1">
        <v>1</v>
      </c>
      <c r="K45" s="1">
        <v>9</v>
      </c>
      <c r="L45" s="1">
        <v>21</v>
      </c>
      <c r="M45" s="1">
        <v>20</v>
      </c>
      <c r="N45" s="1">
        <v>23</v>
      </c>
      <c r="O45" s="1">
        <v>31</v>
      </c>
      <c r="P45" s="1">
        <v>33</v>
      </c>
      <c r="Q45" s="1">
        <v>14</v>
      </c>
      <c r="R45" s="1">
        <v>8</v>
      </c>
      <c r="S45" s="1">
        <v>2</v>
      </c>
      <c r="T45" s="1">
        <v>1</v>
      </c>
      <c r="U45" s="1">
        <v>0</v>
      </c>
      <c r="V45" s="1">
        <v>0</v>
      </c>
      <c r="X45" s="2">
        <f t="shared" si="4"/>
        <v>2.9411764705882353E-2</v>
      </c>
      <c r="Y45" s="2">
        <f t="shared" si="24"/>
        <v>0</v>
      </c>
      <c r="Z45" s="2">
        <f t="shared" si="24"/>
        <v>0</v>
      </c>
      <c r="AA45" s="2">
        <f t="shared" si="24"/>
        <v>0</v>
      </c>
      <c r="AB45" s="2">
        <f t="shared" si="24"/>
        <v>0</v>
      </c>
      <c r="AC45" s="2">
        <f t="shared" si="24"/>
        <v>0</v>
      </c>
      <c r="AD45" s="2">
        <f t="shared" si="24"/>
        <v>1.1764705882352941E-2</v>
      </c>
      <c r="AE45" s="2">
        <f t="shared" si="24"/>
        <v>5.8823529411764705E-3</v>
      </c>
      <c r="AF45" s="2">
        <f t="shared" si="24"/>
        <v>5.2941176470588235E-2</v>
      </c>
      <c r="AG45" s="2">
        <f t="shared" si="24"/>
        <v>0.12352941176470589</v>
      </c>
      <c r="AH45" s="2">
        <f t="shared" si="24"/>
        <v>0.11764705882352941</v>
      </c>
      <c r="AI45" s="2">
        <f t="shared" si="25"/>
        <v>0.13529411764705881</v>
      </c>
      <c r="AJ45" s="2">
        <f t="shared" si="25"/>
        <v>0.18235294117647058</v>
      </c>
      <c r="AK45" s="2">
        <f t="shared" si="25"/>
        <v>0.19411764705882353</v>
      </c>
      <c r="AL45" s="2">
        <f t="shared" si="25"/>
        <v>8.2352941176470587E-2</v>
      </c>
      <c r="AM45" s="2">
        <f t="shared" si="25"/>
        <v>4.7058823529411764E-2</v>
      </c>
      <c r="AN45" s="2">
        <f t="shared" si="25"/>
        <v>1.1764705882352941E-2</v>
      </c>
      <c r="AO45" s="2">
        <f t="shared" si="25"/>
        <v>5.8823529411764705E-3</v>
      </c>
      <c r="AP45" s="2">
        <f t="shared" si="25"/>
        <v>0</v>
      </c>
      <c r="AQ45" s="2">
        <f t="shared" si="25"/>
        <v>0</v>
      </c>
      <c r="AS45" s="1">
        <f>C45*C$8</f>
        <v>0</v>
      </c>
      <c r="AT45" s="1">
        <f>D45*D$8</f>
        <v>0</v>
      </c>
      <c r="AU45" s="1">
        <f>E45*E$8</f>
        <v>0</v>
      </c>
      <c r="AV45" s="1">
        <f>F45*F$8</f>
        <v>0</v>
      </c>
      <c r="AW45" s="1">
        <f>G45*G$8</f>
        <v>0</v>
      </c>
      <c r="AX45" s="1">
        <f>H45*H$8</f>
        <v>0</v>
      </c>
      <c r="AY45" s="1">
        <f>I45*I$8</f>
        <v>12</v>
      </c>
      <c r="AZ45" s="1">
        <f>J45*J$8</f>
        <v>7</v>
      </c>
      <c r="BA45" s="1">
        <f>K45*K$8</f>
        <v>72</v>
      </c>
      <c r="BB45" s="1">
        <f>L45*L$8</f>
        <v>189</v>
      </c>
      <c r="BC45" s="1">
        <f>M45*M$8</f>
        <v>200</v>
      </c>
      <c r="BD45" s="1">
        <f>N45*N$8</f>
        <v>253</v>
      </c>
      <c r="BE45" s="1">
        <f>O45*O$8</f>
        <v>372</v>
      </c>
      <c r="BF45" s="1">
        <f>P45*P$8</f>
        <v>429</v>
      </c>
      <c r="BG45" s="1">
        <f>Q45*Q$8</f>
        <v>196</v>
      </c>
      <c r="BH45" s="1">
        <f>R45*R$8</f>
        <v>120</v>
      </c>
      <c r="BI45" s="1">
        <f>S45*S$8</f>
        <v>32</v>
      </c>
      <c r="BJ45" s="1">
        <f>T45*T$8</f>
        <v>17</v>
      </c>
      <c r="BK45" s="1">
        <f>U45*U$8</f>
        <v>0</v>
      </c>
      <c r="BL45" s="1">
        <f>V45*V$8</f>
        <v>0</v>
      </c>
      <c r="BM45" s="5">
        <f t="shared" si="3"/>
        <v>11.170588235294117</v>
      </c>
    </row>
    <row r="46" spans="1:65" x14ac:dyDescent="0.3">
      <c r="A46" s="4" t="s">
        <v>41</v>
      </c>
      <c r="B46" s="1">
        <v>170</v>
      </c>
      <c r="C46" s="1">
        <v>5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1</v>
      </c>
      <c r="J46" s="1">
        <v>1</v>
      </c>
      <c r="K46" s="1">
        <v>5</v>
      </c>
      <c r="L46" s="1">
        <v>7</v>
      </c>
      <c r="M46" s="1">
        <v>16</v>
      </c>
      <c r="N46" s="1">
        <v>16</v>
      </c>
      <c r="O46" s="1">
        <v>20</v>
      </c>
      <c r="P46" s="1">
        <v>33</v>
      </c>
      <c r="Q46" s="1">
        <v>21</v>
      </c>
      <c r="R46" s="1">
        <v>14</v>
      </c>
      <c r="S46" s="1">
        <v>11</v>
      </c>
      <c r="T46" s="1">
        <v>8</v>
      </c>
      <c r="U46" s="1">
        <v>8</v>
      </c>
      <c r="V46" s="1">
        <v>3</v>
      </c>
      <c r="X46" s="2">
        <f t="shared" si="4"/>
        <v>2.9411764705882353E-2</v>
      </c>
      <c r="Y46" s="2">
        <f t="shared" si="24"/>
        <v>0</v>
      </c>
      <c r="Z46" s="2">
        <f t="shared" si="24"/>
        <v>0</v>
      </c>
      <c r="AA46" s="2">
        <f t="shared" si="24"/>
        <v>0</v>
      </c>
      <c r="AB46" s="2">
        <f t="shared" si="24"/>
        <v>0</v>
      </c>
      <c r="AC46" s="2">
        <f t="shared" si="24"/>
        <v>5.8823529411764705E-3</v>
      </c>
      <c r="AD46" s="2">
        <f t="shared" si="24"/>
        <v>5.8823529411764705E-3</v>
      </c>
      <c r="AE46" s="2">
        <f t="shared" si="24"/>
        <v>5.8823529411764705E-3</v>
      </c>
      <c r="AF46" s="2">
        <f t="shared" si="24"/>
        <v>2.9411764705882353E-2</v>
      </c>
      <c r="AG46" s="2">
        <f t="shared" si="24"/>
        <v>4.1176470588235294E-2</v>
      </c>
      <c r="AH46" s="2">
        <f t="shared" si="24"/>
        <v>9.4117647058823528E-2</v>
      </c>
      <c r="AI46" s="2">
        <f t="shared" si="25"/>
        <v>9.4117647058823528E-2</v>
      </c>
      <c r="AJ46" s="2">
        <f t="shared" si="25"/>
        <v>0.11764705882352941</v>
      </c>
      <c r="AK46" s="2">
        <f t="shared" si="25"/>
        <v>0.19411764705882353</v>
      </c>
      <c r="AL46" s="2">
        <f t="shared" si="25"/>
        <v>0.12352941176470589</v>
      </c>
      <c r="AM46" s="2">
        <f t="shared" si="25"/>
        <v>8.2352941176470587E-2</v>
      </c>
      <c r="AN46" s="2">
        <f t="shared" si="25"/>
        <v>6.4705882352941183E-2</v>
      </c>
      <c r="AO46" s="2">
        <f t="shared" si="25"/>
        <v>4.7058823529411764E-2</v>
      </c>
      <c r="AP46" s="2">
        <f t="shared" si="25"/>
        <v>4.7058823529411764E-2</v>
      </c>
      <c r="AQ46" s="2">
        <f t="shared" si="25"/>
        <v>1.7647058823529412E-2</v>
      </c>
      <c r="AS46" s="1">
        <f>C46*C$8</f>
        <v>0</v>
      </c>
      <c r="AT46" s="1">
        <f>D46*D$8</f>
        <v>0</v>
      </c>
      <c r="AU46" s="1">
        <f>E46*E$8</f>
        <v>0</v>
      </c>
      <c r="AV46" s="1">
        <f>F46*F$8</f>
        <v>0</v>
      </c>
      <c r="AW46" s="1">
        <f>G46*G$8</f>
        <v>0</v>
      </c>
      <c r="AX46" s="1">
        <f>H46*H$8</f>
        <v>5</v>
      </c>
      <c r="AY46" s="1">
        <f>I46*I$8</f>
        <v>6</v>
      </c>
      <c r="AZ46" s="1">
        <f>J46*J$8</f>
        <v>7</v>
      </c>
      <c r="BA46" s="1">
        <f>K46*K$8</f>
        <v>40</v>
      </c>
      <c r="BB46" s="1">
        <f>L46*L$8</f>
        <v>63</v>
      </c>
      <c r="BC46" s="1">
        <f>M46*M$8</f>
        <v>160</v>
      </c>
      <c r="BD46" s="1">
        <f>N46*N$8</f>
        <v>176</v>
      </c>
      <c r="BE46" s="1">
        <f>O46*O$8</f>
        <v>240</v>
      </c>
      <c r="BF46" s="1">
        <f>P46*P$8</f>
        <v>429</v>
      </c>
      <c r="BG46" s="1">
        <f>Q46*Q$8</f>
        <v>294</v>
      </c>
      <c r="BH46" s="1">
        <f>R46*R$8</f>
        <v>210</v>
      </c>
      <c r="BI46" s="1">
        <f>S46*S$8</f>
        <v>176</v>
      </c>
      <c r="BJ46" s="1">
        <f>T46*T$8</f>
        <v>136</v>
      </c>
      <c r="BK46" s="1">
        <f>U46*U$8</f>
        <v>144</v>
      </c>
      <c r="BL46" s="1">
        <f>V46*V$8</f>
        <v>57</v>
      </c>
      <c r="BM46" s="5">
        <f t="shared" si="3"/>
        <v>12.605882352941176</v>
      </c>
    </row>
    <row r="47" spans="1:65" x14ac:dyDescent="0.3">
      <c r="A47" t="s">
        <v>46</v>
      </c>
      <c r="B47">
        <f>AVERAGE(B34:B46)</f>
        <v>174.15384615384616</v>
      </c>
      <c r="C47">
        <f t="shared" ref="C47:W47" si="26">AVERAGE(C34:C46)</f>
        <v>4.615384615384615</v>
      </c>
      <c r="D47">
        <f t="shared" si="26"/>
        <v>0.53846153846153844</v>
      </c>
      <c r="E47">
        <f t="shared" si="26"/>
        <v>1.4615384615384615</v>
      </c>
      <c r="F47">
        <f t="shared" si="26"/>
        <v>1.8461538461538463</v>
      </c>
      <c r="G47">
        <f t="shared" si="26"/>
        <v>4.6923076923076925</v>
      </c>
      <c r="H47">
        <f t="shared" si="26"/>
        <v>6</v>
      </c>
      <c r="I47">
        <f t="shared" si="26"/>
        <v>9.1538461538461533</v>
      </c>
      <c r="J47">
        <f t="shared" si="26"/>
        <v>14.692307692307692</v>
      </c>
      <c r="K47">
        <f t="shared" si="26"/>
        <v>14.76923076923077</v>
      </c>
      <c r="L47">
        <f t="shared" si="26"/>
        <v>20</v>
      </c>
      <c r="M47">
        <f t="shared" si="26"/>
        <v>20.615384615384617</v>
      </c>
      <c r="N47">
        <f t="shared" si="26"/>
        <v>19</v>
      </c>
      <c r="O47">
        <f t="shared" si="26"/>
        <v>17.076923076923077</v>
      </c>
      <c r="P47">
        <f t="shared" si="26"/>
        <v>14.461538461538462</v>
      </c>
      <c r="Q47">
        <f t="shared" si="26"/>
        <v>10.923076923076923</v>
      </c>
      <c r="R47">
        <f t="shared" si="26"/>
        <v>6.5384615384615383</v>
      </c>
      <c r="S47">
        <f t="shared" si="26"/>
        <v>4</v>
      </c>
      <c r="T47">
        <f t="shared" si="26"/>
        <v>2.3076923076923075</v>
      </c>
      <c r="U47">
        <f t="shared" si="26"/>
        <v>1.1538461538461537</v>
      </c>
      <c r="V47">
        <f t="shared" si="26"/>
        <v>0.30769230769230771</v>
      </c>
      <c r="W47" t="e">
        <f t="shared" si="26"/>
        <v>#DIV/0!</v>
      </c>
      <c r="X47" s="3">
        <f>AVERAGE(X34:X46)</f>
        <v>2.6557799742157287E-2</v>
      </c>
      <c r="Y47" s="3">
        <f t="shared" ref="Y47" si="27">AVERAGE(Y34:Y46)</f>
        <v>3.0764175029702472E-3</v>
      </c>
      <c r="Z47" s="3">
        <f t="shared" ref="Z47" si="28">AVERAGE(Z34:Z46)</f>
        <v>8.3697767890998261E-3</v>
      </c>
      <c r="AA47" s="3">
        <f t="shared" ref="AA47" si="29">AVERAGE(AA34:AA46)</f>
        <v>1.0609469400136505E-2</v>
      </c>
      <c r="AB47" s="3">
        <f t="shared" ref="AB47" si="30">AVERAGE(AB34:AB46)</f>
        <v>2.6964786774185394E-2</v>
      </c>
      <c r="AC47" s="3">
        <f t="shared" ref="AC47" si="31">AVERAGE(AC34:AC46)</f>
        <v>3.4452337015596954E-2</v>
      </c>
      <c r="AD47" s="3">
        <f t="shared" ref="AD47" si="32">AVERAGE(AD34:AD46)</f>
        <v>5.2412851689880934E-2</v>
      </c>
      <c r="AE47" s="3">
        <f t="shared" ref="AE47" si="33">AVERAGE(AE34:AE46)</f>
        <v>8.3877246644252876E-2</v>
      </c>
      <c r="AF47" s="3">
        <f t="shared" ref="AF47" si="34">AVERAGE(AF34:AF46)</f>
        <v>8.4670997750195889E-2</v>
      </c>
      <c r="AG47" s="3">
        <f t="shared" ref="AG47" si="35">AVERAGE(AG34:AG46)</f>
        <v>0.11443919209282338</v>
      </c>
      <c r="AH47" s="3">
        <f t="shared" ref="AH47" si="36">AVERAGE(AH34:AH46)</f>
        <v>0.11787709497206704</v>
      </c>
      <c r="AI47" s="3">
        <f t="shared" ref="AI47" si="37">AVERAGE(AI34:AI46)</f>
        <v>0.10905735736494857</v>
      </c>
      <c r="AJ47" s="3">
        <f t="shared" ref="AJ47" si="38">AVERAGE(AJ34:AJ46)</f>
        <v>9.8336661695189453E-2</v>
      </c>
      <c r="AK47" s="3">
        <f t="shared" ref="AK47" si="39">AVERAGE(AK34:AK46)</f>
        <v>8.3498066179630431E-2</v>
      </c>
      <c r="AL47" s="3">
        <f t="shared" ref="AL47" si="40">AVERAGE(AL34:AL46)</f>
        <v>6.3002098131904258E-2</v>
      </c>
      <c r="AM47" s="3">
        <f t="shared" ref="AM47" si="41">AVERAGE(AM34:AM46)</f>
        <v>3.7710761141585988E-2</v>
      </c>
      <c r="AN47" s="3">
        <f t="shared" ref="AN47" si="42">AVERAGE(AN34:AN46)</f>
        <v>2.3119896862913623E-2</v>
      </c>
      <c r="AO47" s="3">
        <f t="shared" ref="AO47" si="43">AVERAGE(AO34:AO46)</f>
        <v>1.3415404838342729E-2</v>
      </c>
      <c r="AP47" s="3">
        <f t="shared" ref="AP47" si="44">AVERAGE(AP34:AP46)</f>
        <v>6.764579488864734E-3</v>
      </c>
      <c r="AQ47" s="3">
        <f t="shared" ref="AQ47" si="45">AVERAGE(AQ34:AQ46)</f>
        <v>2.5210084033613447E-3</v>
      </c>
      <c r="AS47" s="1">
        <f>C47*C$8</f>
        <v>0</v>
      </c>
      <c r="AT47" s="1">
        <f t="shared" ref="AT47:BL47" si="46">D47*D$8</f>
        <v>0.53846153846153844</v>
      </c>
      <c r="AU47" s="1">
        <f t="shared" si="46"/>
        <v>2.9230769230769229</v>
      </c>
      <c r="AV47" s="1">
        <f t="shared" si="46"/>
        <v>5.5384615384615383</v>
      </c>
      <c r="AW47" s="1">
        <f t="shared" si="46"/>
        <v>18.76923076923077</v>
      </c>
      <c r="AX47" s="1">
        <f t="shared" si="46"/>
        <v>30</v>
      </c>
      <c r="AY47" s="1">
        <f t="shared" si="46"/>
        <v>54.92307692307692</v>
      </c>
      <c r="AZ47" s="1">
        <f t="shared" si="46"/>
        <v>102.84615384615384</v>
      </c>
      <c r="BA47" s="1">
        <f t="shared" si="46"/>
        <v>118.15384615384616</v>
      </c>
      <c r="BB47" s="1">
        <f t="shared" si="46"/>
        <v>180</v>
      </c>
      <c r="BC47" s="1">
        <f t="shared" si="46"/>
        <v>206.15384615384616</v>
      </c>
      <c r="BD47" s="1">
        <f t="shared" si="46"/>
        <v>209</v>
      </c>
      <c r="BE47" s="1">
        <f t="shared" si="46"/>
        <v>204.92307692307691</v>
      </c>
      <c r="BF47" s="1">
        <f t="shared" si="46"/>
        <v>188</v>
      </c>
      <c r="BG47" s="1">
        <f t="shared" si="46"/>
        <v>152.92307692307693</v>
      </c>
      <c r="BH47" s="1">
        <f t="shared" si="46"/>
        <v>98.07692307692308</v>
      </c>
      <c r="BI47" s="1">
        <f t="shared" si="46"/>
        <v>64</v>
      </c>
      <c r="BJ47" s="1">
        <f t="shared" si="46"/>
        <v>39.230769230769226</v>
      </c>
      <c r="BK47" s="1">
        <f t="shared" si="46"/>
        <v>20.769230769230766</v>
      </c>
      <c r="BL47" s="1">
        <f t="shared" si="46"/>
        <v>5.8461538461538467</v>
      </c>
      <c r="BM47" s="6">
        <f t="shared" si="3"/>
        <v>9.7765017667844525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7"/>
  <sheetViews>
    <sheetView topLeftCell="AJ7" zoomScale="55" zoomScaleNormal="55" workbookViewId="0">
      <selection activeCell="BM47" sqref="BM47"/>
    </sheetView>
  </sheetViews>
  <sheetFormatPr defaultColWidth="11.19921875" defaultRowHeight="15.6" x14ac:dyDescent="0.3"/>
  <cols>
    <col min="1" max="1" width="21" style="4" customWidth="1"/>
    <col min="2" max="16384" width="11.19921875" style="1"/>
  </cols>
  <sheetData>
    <row r="1" spans="1:65" x14ac:dyDescent="0.3">
      <c r="A1" s="4" t="s">
        <v>42</v>
      </c>
    </row>
    <row r="2" spans="1:65" x14ac:dyDescent="0.3">
      <c r="A2" s="4" t="s">
        <v>44</v>
      </c>
    </row>
    <row r="3" spans="1:65" x14ac:dyDescent="0.3">
      <c r="A3" s="4" t="s">
        <v>2</v>
      </c>
    </row>
    <row r="4" spans="1:65" x14ac:dyDescent="0.3">
      <c r="A4" s="4" t="s">
        <v>3</v>
      </c>
    </row>
    <row r="5" spans="1:65" x14ac:dyDescent="0.3">
      <c r="A5" s="4" t="s">
        <v>4</v>
      </c>
    </row>
    <row r="6" spans="1:65" x14ac:dyDescent="0.3">
      <c r="A6" s="4" t="s">
        <v>5</v>
      </c>
    </row>
    <row r="8" spans="1:65" x14ac:dyDescent="0.3"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</row>
    <row r="9" spans="1:65" x14ac:dyDescent="0.3">
      <c r="A9" s="4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21</v>
      </c>
      <c r="Q9" s="1" t="s">
        <v>22</v>
      </c>
      <c r="R9" s="1" t="s">
        <v>23</v>
      </c>
      <c r="S9" s="1" t="s">
        <v>24</v>
      </c>
      <c r="T9" s="1" t="s">
        <v>25</v>
      </c>
      <c r="U9" s="1" t="s">
        <v>26</v>
      </c>
      <c r="V9" s="1" t="s">
        <v>27</v>
      </c>
      <c r="X9" s="1" t="s">
        <v>8</v>
      </c>
      <c r="Y9" s="1" t="s">
        <v>9</v>
      </c>
      <c r="Z9" s="1" t="s">
        <v>10</v>
      </c>
      <c r="AA9" s="1" t="s">
        <v>11</v>
      </c>
      <c r="AB9" s="1" t="s">
        <v>12</v>
      </c>
      <c r="AC9" s="1" t="s">
        <v>13</v>
      </c>
      <c r="AD9" s="1" t="s">
        <v>14</v>
      </c>
      <c r="AE9" s="1" t="s">
        <v>15</v>
      </c>
      <c r="AF9" s="1" t="s">
        <v>16</v>
      </c>
      <c r="AG9" s="1" t="s">
        <v>17</v>
      </c>
      <c r="AH9" s="1" t="s">
        <v>18</v>
      </c>
      <c r="AI9" s="1" t="s">
        <v>19</v>
      </c>
      <c r="AJ9" s="1" t="s">
        <v>20</v>
      </c>
      <c r="AK9" s="1" t="s">
        <v>21</v>
      </c>
      <c r="AL9" s="1" t="s">
        <v>22</v>
      </c>
      <c r="AM9" s="1" t="s">
        <v>23</v>
      </c>
      <c r="AN9" s="1" t="s">
        <v>24</v>
      </c>
      <c r="AO9" s="1" t="s">
        <v>25</v>
      </c>
      <c r="AP9" s="1" t="s">
        <v>26</v>
      </c>
      <c r="AQ9" s="1" t="s">
        <v>27</v>
      </c>
      <c r="AS9" s="1" t="s">
        <v>8</v>
      </c>
      <c r="AT9" s="1" t="s">
        <v>9</v>
      </c>
      <c r="AU9" s="1" t="s">
        <v>10</v>
      </c>
      <c r="AV9" s="1" t="s">
        <v>11</v>
      </c>
      <c r="AW9" s="1" t="s">
        <v>12</v>
      </c>
      <c r="AX9" s="1" t="s">
        <v>13</v>
      </c>
      <c r="AY9" s="1" t="s">
        <v>14</v>
      </c>
      <c r="AZ9" s="1" t="s">
        <v>15</v>
      </c>
      <c r="BA9" s="1" t="s">
        <v>16</v>
      </c>
      <c r="BB9" s="1" t="s">
        <v>17</v>
      </c>
      <c r="BC9" s="1" t="s">
        <v>18</v>
      </c>
      <c r="BD9" s="1" t="s">
        <v>19</v>
      </c>
      <c r="BE9" s="1" t="s">
        <v>20</v>
      </c>
      <c r="BF9" s="1" t="s">
        <v>21</v>
      </c>
      <c r="BG9" s="1" t="s">
        <v>22</v>
      </c>
      <c r="BH9" s="1" t="s">
        <v>23</v>
      </c>
      <c r="BI9" s="1" t="s">
        <v>24</v>
      </c>
      <c r="BJ9" s="1" t="s">
        <v>25</v>
      </c>
      <c r="BK9" s="1" t="s">
        <v>26</v>
      </c>
      <c r="BL9" s="1" t="s">
        <v>27</v>
      </c>
    </row>
    <row r="10" spans="1:65" x14ac:dyDescent="0.3"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BM10" s="5"/>
    </row>
    <row r="11" spans="1:65" x14ac:dyDescent="0.3"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BM11" s="5"/>
    </row>
    <row r="12" spans="1:65" x14ac:dyDescent="0.3"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BM12" s="5"/>
    </row>
    <row r="13" spans="1:65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BM13" s="5"/>
    </row>
    <row r="14" spans="1:65" x14ac:dyDescent="0.3"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BM14" s="5"/>
    </row>
    <row r="15" spans="1:65" x14ac:dyDescent="0.3"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BM15" s="5"/>
    </row>
    <row r="16" spans="1:65" x14ac:dyDescent="0.3"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BM16" s="5"/>
    </row>
    <row r="17" spans="1:65" x14ac:dyDescent="0.3"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BM17" s="5"/>
    </row>
    <row r="18" spans="1:65" x14ac:dyDescent="0.3"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BM18" s="5"/>
    </row>
    <row r="19" spans="1:65" x14ac:dyDescent="0.3"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BM19" s="5"/>
    </row>
    <row r="20" spans="1:65" x14ac:dyDescent="0.3"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BM20" s="5"/>
    </row>
    <row r="21" spans="1:65" x14ac:dyDescent="0.3"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BM21" s="5"/>
    </row>
    <row r="22" spans="1:65" x14ac:dyDescent="0.3"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BM22" s="5"/>
    </row>
    <row r="23" spans="1:65" x14ac:dyDescent="0.3"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5" spans="1:65" x14ac:dyDescent="0.3">
      <c r="A25" s="4" t="s">
        <v>0</v>
      </c>
    </row>
    <row r="26" spans="1:65" x14ac:dyDescent="0.3">
      <c r="A26" s="4" t="s">
        <v>44</v>
      </c>
    </row>
    <row r="27" spans="1:65" x14ac:dyDescent="0.3">
      <c r="A27" s="4" t="s">
        <v>2</v>
      </c>
    </row>
    <row r="28" spans="1:65" x14ac:dyDescent="0.3">
      <c r="A28" s="4" t="s">
        <v>3</v>
      </c>
    </row>
    <row r="29" spans="1:65" x14ac:dyDescent="0.3">
      <c r="A29" s="4" t="s">
        <v>4</v>
      </c>
    </row>
    <row r="30" spans="1:65" x14ac:dyDescent="0.3">
      <c r="A30" s="4" t="s">
        <v>5</v>
      </c>
    </row>
    <row r="33" spans="1:65" x14ac:dyDescent="0.3">
      <c r="A33" s="4" t="s">
        <v>6</v>
      </c>
      <c r="B33" s="1" t="s">
        <v>7</v>
      </c>
      <c r="C33" s="1" t="s">
        <v>8</v>
      </c>
      <c r="D33" s="1" t="s">
        <v>9</v>
      </c>
      <c r="E33" s="1" t="s">
        <v>10</v>
      </c>
      <c r="F33" s="1" t="s">
        <v>11</v>
      </c>
      <c r="G33" s="1" t="s">
        <v>12</v>
      </c>
      <c r="H33" s="1" t="s">
        <v>13</v>
      </c>
      <c r="I33" s="1" t="s">
        <v>14</v>
      </c>
      <c r="J33" s="1" t="s">
        <v>15</v>
      </c>
      <c r="K33" s="1" t="s">
        <v>16</v>
      </c>
      <c r="L33" s="1" t="s">
        <v>17</v>
      </c>
      <c r="M33" s="1" t="s">
        <v>18</v>
      </c>
      <c r="N33" s="1" t="s">
        <v>19</v>
      </c>
      <c r="O33" s="1" t="s">
        <v>20</v>
      </c>
      <c r="P33" s="1" t="s">
        <v>21</v>
      </c>
      <c r="Q33" s="1" t="s">
        <v>22</v>
      </c>
      <c r="R33" s="1" t="s">
        <v>23</v>
      </c>
      <c r="S33" s="1" t="s">
        <v>24</v>
      </c>
      <c r="T33" s="1" t="s">
        <v>25</v>
      </c>
      <c r="U33" s="1" t="s">
        <v>26</v>
      </c>
      <c r="V33" s="1" t="s">
        <v>27</v>
      </c>
      <c r="X33" s="1" t="s">
        <v>8</v>
      </c>
      <c r="Y33" s="1" t="s">
        <v>9</v>
      </c>
      <c r="Z33" s="1" t="s">
        <v>10</v>
      </c>
      <c r="AA33" s="1" t="s">
        <v>11</v>
      </c>
      <c r="AB33" s="1" t="s">
        <v>12</v>
      </c>
      <c r="AC33" s="1" t="s">
        <v>13</v>
      </c>
      <c r="AD33" s="1" t="s">
        <v>14</v>
      </c>
      <c r="AE33" s="1" t="s">
        <v>15</v>
      </c>
      <c r="AF33" s="1" t="s">
        <v>16</v>
      </c>
      <c r="AG33" s="1" t="s">
        <v>17</v>
      </c>
      <c r="AH33" s="1" t="s">
        <v>18</v>
      </c>
      <c r="AI33" s="1" t="s">
        <v>19</v>
      </c>
      <c r="AJ33" s="1" t="s">
        <v>20</v>
      </c>
      <c r="AK33" s="1" t="s">
        <v>21</v>
      </c>
      <c r="AL33" s="1" t="s">
        <v>22</v>
      </c>
      <c r="AM33" s="1" t="s">
        <v>23</v>
      </c>
      <c r="AN33" s="1" t="s">
        <v>24</v>
      </c>
      <c r="AO33" s="1" t="s">
        <v>25</v>
      </c>
      <c r="AP33" s="1" t="s">
        <v>26</v>
      </c>
      <c r="AQ33" s="1" t="s">
        <v>27</v>
      </c>
      <c r="AS33" s="1" t="s">
        <v>8</v>
      </c>
      <c r="AT33" s="1" t="s">
        <v>9</v>
      </c>
      <c r="AU33" s="1" t="s">
        <v>10</v>
      </c>
      <c r="AV33" s="1" t="s">
        <v>11</v>
      </c>
      <c r="AW33" s="1" t="s">
        <v>12</v>
      </c>
      <c r="AX33" s="1" t="s">
        <v>13</v>
      </c>
      <c r="AY33" s="1" t="s">
        <v>14</v>
      </c>
      <c r="AZ33" s="1" t="s">
        <v>15</v>
      </c>
      <c r="BA33" s="1" t="s">
        <v>16</v>
      </c>
      <c r="BB33" s="1" t="s">
        <v>17</v>
      </c>
      <c r="BC33" s="1" t="s">
        <v>18</v>
      </c>
      <c r="BD33" s="1" t="s">
        <v>19</v>
      </c>
      <c r="BE33" s="1" t="s">
        <v>20</v>
      </c>
      <c r="BF33" s="1" t="s">
        <v>21</v>
      </c>
      <c r="BG33" s="1" t="s">
        <v>22</v>
      </c>
      <c r="BH33" s="1" t="s">
        <v>23</v>
      </c>
      <c r="BI33" s="1" t="s">
        <v>24</v>
      </c>
      <c r="BJ33" s="1" t="s">
        <v>25</v>
      </c>
      <c r="BK33" s="1" t="s">
        <v>26</v>
      </c>
      <c r="BL33" s="1" t="s">
        <v>27</v>
      </c>
    </row>
    <row r="34" spans="1:65" x14ac:dyDescent="0.3">
      <c r="A34" s="4" t="s">
        <v>29</v>
      </c>
      <c r="B34" s="1">
        <v>166</v>
      </c>
      <c r="C34" s="1">
        <v>11</v>
      </c>
      <c r="D34" s="1">
        <v>0</v>
      </c>
      <c r="E34" s="1">
        <v>1</v>
      </c>
      <c r="F34" s="1">
        <v>0</v>
      </c>
      <c r="G34" s="1">
        <v>0</v>
      </c>
      <c r="H34" s="1">
        <v>2</v>
      </c>
      <c r="I34" s="1">
        <v>2</v>
      </c>
      <c r="J34" s="1">
        <v>7</v>
      </c>
      <c r="K34" s="1">
        <v>19</v>
      </c>
      <c r="L34" s="1">
        <v>20</v>
      </c>
      <c r="M34" s="1">
        <v>28</v>
      </c>
      <c r="N34" s="1">
        <v>26</v>
      </c>
      <c r="O34" s="1">
        <v>19</v>
      </c>
      <c r="P34" s="1">
        <v>11</v>
      </c>
      <c r="Q34" s="1">
        <v>12</v>
      </c>
      <c r="R34" s="1">
        <v>5</v>
      </c>
      <c r="S34" s="1">
        <v>3</v>
      </c>
      <c r="T34" s="1">
        <v>0</v>
      </c>
      <c r="U34" s="1">
        <v>0</v>
      </c>
      <c r="V34" s="1">
        <v>0</v>
      </c>
      <c r="X34" s="2">
        <f t="shared" ref="X34:X46" si="0">C34/$B34</f>
        <v>6.6265060240963861E-2</v>
      </c>
      <c r="Y34" s="2">
        <f t="shared" ref="Y34:AQ35" si="1">D34/$B34</f>
        <v>0</v>
      </c>
      <c r="Z34" s="2">
        <f t="shared" si="1"/>
        <v>6.024096385542169E-3</v>
      </c>
      <c r="AA34" s="2">
        <f t="shared" si="1"/>
        <v>0</v>
      </c>
      <c r="AB34" s="2">
        <f t="shared" si="1"/>
        <v>0</v>
      </c>
      <c r="AC34" s="2">
        <f t="shared" si="1"/>
        <v>1.2048192771084338E-2</v>
      </c>
      <c r="AD34" s="2">
        <f t="shared" si="1"/>
        <v>1.2048192771084338E-2</v>
      </c>
      <c r="AE34" s="2">
        <f t="shared" si="1"/>
        <v>4.2168674698795178E-2</v>
      </c>
      <c r="AF34" s="2">
        <f t="shared" si="1"/>
        <v>0.1144578313253012</v>
      </c>
      <c r="AG34" s="2">
        <f t="shared" si="1"/>
        <v>0.12048192771084337</v>
      </c>
      <c r="AH34" s="2">
        <f t="shared" si="1"/>
        <v>0.16867469879518071</v>
      </c>
      <c r="AI34" s="2">
        <f t="shared" si="1"/>
        <v>0.15662650602409639</v>
      </c>
      <c r="AJ34" s="2">
        <f t="shared" si="1"/>
        <v>0.1144578313253012</v>
      </c>
      <c r="AK34" s="2">
        <f t="shared" si="1"/>
        <v>6.6265060240963861E-2</v>
      </c>
      <c r="AL34" s="2">
        <f t="shared" si="1"/>
        <v>7.2289156626506021E-2</v>
      </c>
      <c r="AM34" s="2">
        <f t="shared" si="1"/>
        <v>3.0120481927710843E-2</v>
      </c>
      <c r="AN34" s="2">
        <f t="shared" si="1"/>
        <v>1.8072289156626505E-2</v>
      </c>
      <c r="AO34" s="2">
        <f t="shared" si="1"/>
        <v>0</v>
      </c>
      <c r="AP34" s="2">
        <f t="shared" si="1"/>
        <v>0</v>
      </c>
      <c r="AQ34" s="2">
        <f t="shared" si="1"/>
        <v>0</v>
      </c>
      <c r="AR34" s="2"/>
      <c r="AS34" s="1">
        <f>C34*C$8</f>
        <v>0</v>
      </c>
      <c r="AT34" s="1">
        <f t="shared" ref="AT34:AT47" si="2">D34*D$8</f>
        <v>0</v>
      </c>
      <c r="AU34" s="1">
        <f t="shared" ref="AU34:AU47" si="3">E34*E$8</f>
        <v>2</v>
      </c>
      <c r="AV34" s="1">
        <f t="shared" ref="AV34:AV47" si="4">F34*F$8</f>
        <v>0</v>
      </c>
      <c r="AW34" s="1">
        <f t="shared" ref="AW34:AW47" si="5">G34*G$8</f>
        <v>0</v>
      </c>
      <c r="AX34" s="1">
        <f t="shared" ref="AX34:AX47" si="6">H34*H$8</f>
        <v>10</v>
      </c>
      <c r="AY34" s="1">
        <f t="shared" ref="AY34:AY47" si="7">I34*I$8</f>
        <v>12</v>
      </c>
      <c r="AZ34" s="1">
        <f t="shared" ref="AZ34:AZ47" si="8">J34*J$8</f>
        <v>49</v>
      </c>
      <c r="BA34" s="1">
        <f t="shared" ref="BA34:BA47" si="9">K34*K$8</f>
        <v>152</v>
      </c>
      <c r="BB34" s="1">
        <f t="shared" ref="BB34:BB47" si="10">L34*L$8</f>
        <v>180</v>
      </c>
      <c r="BC34" s="1">
        <f t="shared" ref="BC34:BC47" si="11">M34*M$8</f>
        <v>280</v>
      </c>
      <c r="BD34" s="1">
        <f t="shared" ref="BD34:BD47" si="12">N34*N$8</f>
        <v>286</v>
      </c>
      <c r="BE34" s="1">
        <f t="shared" ref="BE34:BE47" si="13">O34*O$8</f>
        <v>228</v>
      </c>
      <c r="BF34" s="1">
        <f t="shared" ref="BF34:BF47" si="14">P34*P$8</f>
        <v>143</v>
      </c>
      <c r="BG34" s="1">
        <f t="shared" ref="BG34:BG47" si="15">Q34*Q$8</f>
        <v>168</v>
      </c>
      <c r="BH34" s="1">
        <f t="shared" ref="BH34:BH47" si="16">R34*R$8</f>
        <v>75</v>
      </c>
      <c r="BI34" s="1">
        <f t="shared" ref="BI34:BI47" si="17">S34*S$8</f>
        <v>48</v>
      </c>
      <c r="BJ34" s="1">
        <f t="shared" ref="BJ34:BJ47" si="18">T34*T$8</f>
        <v>0</v>
      </c>
      <c r="BK34" s="1">
        <f t="shared" ref="BK34:BK47" si="19">U34*U$8</f>
        <v>0</v>
      </c>
      <c r="BL34" s="1">
        <f t="shared" ref="BL34:BL47" si="20">V34*V$8</f>
        <v>0</v>
      </c>
      <c r="BM34" s="5">
        <f>SUM(AS34:BL34)/B34</f>
        <v>9.8373493975903621</v>
      </c>
    </row>
    <row r="35" spans="1:65" x14ac:dyDescent="0.3">
      <c r="A35" s="4" t="s">
        <v>30</v>
      </c>
      <c r="B35" s="1">
        <v>166</v>
      </c>
      <c r="C35" s="1">
        <v>11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2</v>
      </c>
      <c r="J35" s="1">
        <v>9</v>
      </c>
      <c r="K35" s="1">
        <v>16</v>
      </c>
      <c r="L35" s="1">
        <v>16</v>
      </c>
      <c r="M35" s="1">
        <v>14</v>
      </c>
      <c r="N35" s="1">
        <v>17</v>
      </c>
      <c r="O35" s="1">
        <v>20</v>
      </c>
      <c r="P35" s="1">
        <v>22</v>
      </c>
      <c r="Q35" s="1">
        <v>11</v>
      </c>
      <c r="R35" s="1">
        <v>9</v>
      </c>
      <c r="S35" s="1">
        <v>12</v>
      </c>
      <c r="T35" s="1">
        <v>2</v>
      </c>
      <c r="U35" s="1">
        <v>3</v>
      </c>
      <c r="V35" s="1">
        <v>1</v>
      </c>
      <c r="X35" s="2">
        <f t="shared" si="0"/>
        <v>6.6265060240963861E-2</v>
      </c>
      <c r="Y35" s="2">
        <f t="shared" si="1"/>
        <v>0</v>
      </c>
      <c r="Z35" s="2">
        <f t="shared" si="1"/>
        <v>0</v>
      </c>
      <c r="AA35" s="2">
        <f t="shared" si="1"/>
        <v>0</v>
      </c>
      <c r="AB35" s="2">
        <f t="shared" si="1"/>
        <v>0</v>
      </c>
      <c r="AC35" s="2">
        <f t="shared" si="1"/>
        <v>6.024096385542169E-3</v>
      </c>
      <c r="AD35" s="2">
        <f t="shared" si="1"/>
        <v>1.2048192771084338E-2</v>
      </c>
      <c r="AE35" s="2">
        <f t="shared" si="1"/>
        <v>5.4216867469879519E-2</v>
      </c>
      <c r="AF35" s="2">
        <f t="shared" si="1"/>
        <v>9.6385542168674704E-2</v>
      </c>
      <c r="AG35" s="2">
        <f t="shared" si="1"/>
        <v>9.6385542168674704E-2</v>
      </c>
      <c r="AH35" s="2">
        <f t="shared" si="1"/>
        <v>8.4337349397590355E-2</v>
      </c>
      <c r="AI35" s="2">
        <f t="shared" si="1"/>
        <v>0.10240963855421686</v>
      </c>
      <c r="AJ35" s="2">
        <f t="shared" si="1"/>
        <v>0.12048192771084337</v>
      </c>
      <c r="AK35" s="2">
        <f t="shared" si="1"/>
        <v>0.13253012048192772</v>
      </c>
      <c r="AL35" s="2">
        <f t="shared" si="1"/>
        <v>6.6265060240963861E-2</v>
      </c>
      <c r="AM35" s="2">
        <f t="shared" si="1"/>
        <v>5.4216867469879519E-2</v>
      </c>
      <c r="AN35" s="2">
        <f t="shared" si="1"/>
        <v>7.2289156626506021E-2</v>
      </c>
      <c r="AO35" s="2">
        <f t="shared" si="1"/>
        <v>1.2048192771084338E-2</v>
      </c>
      <c r="AP35" s="2">
        <f t="shared" si="1"/>
        <v>1.8072289156626505E-2</v>
      </c>
      <c r="AQ35" s="2">
        <f t="shared" si="1"/>
        <v>6.024096385542169E-3</v>
      </c>
      <c r="AR35" s="2"/>
      <c r="AS35" s="1">
        <f t="shared" ref="AS35:AS47" si="21">C35*C$8</f>
        <v>0</v>
      </c>
      <c r="AT35" s="1">
        <f t="shared" si="2"/>
        <v>0</v>
      </c>
      <c r="AU35" s="1">
        <f t="shared" si="3"/>
        <v>0</v>
      </c>
      <c r="AV35" s="1">
        <f t="shared" si="4"/>
        <v>0</v>
      </c>
      <c r="AW35" s="1">
        <f t="shared" si="5"/>
        <v>0</v>
      </c>
      <c r="AX35" s="1">
        <f t="shared" si="6"/>
        <v>5</v>
      </c>
      <c r="AY35" s="1">
        <f t="shared" si="7"/>
        <v>12</v>
      </c>
      <c r="AZ35" s="1">
        <f t="shared" si="8"/>
        <v>63</v>
      </c>
      <c r="BA35" s="1">
        <f t="shared" si="9"/>
        <v>128</v>
      </c>
      <c r="BB35" s="1">
        <f t="shared" si="10"/>
        <v>144</v>
      </c>
      <c r="BC35" s="1">
        <f t="shared" si="11"/>
        <v>140</v>
      </c>
      <c r="BD35" s="1">
        <f t="shared" si="12"/>
        <v>187</v>
      </c>
      <c r="BE35" s="1">
        <f t="shared" si="13"/>
        <v>240</v>
      </c>
      <c r="BF35" s="1">
        <f t="shared" si="14"/>
        <v>286</v>
      </c>
      <c r="BG35" s="1">
        <f t="shared" si="15"/>
        <v>154</v>
      </c>
      <c r="BH35" s="1">
        <f t="shared" si="16"/>
        <v>135</v>
      </c>
      <c r="BI35" s="1">
        <f t="shared" si="17"/>
        <v>192</v>
      </c>
      <c r="BJ35" s="1">
        <f t="shared" si="18"/>
        <v>34</v>
      </c>
      <c r="BK35" s="1">
        <f t="shared" si="19"/>
        <v>54</v>
      </c>
      <c r="BL35" s="1">
        <f t="shared" si="20"/>
        <v>19</v>
      </c>
      <c r="BM35" s="5">
        <f t="shared" ref="BM35:BM47" si="22">SUM(AS35:BL35)/B35</f>
        <v>10.801204819277109</v>
      </c>
    </row>
    <row r="36" spans="1:65" x14ac:dyDescent="0.3">
      <c r="A36" s="4" t="s">
        <v>31</v>
      </c>
      <c r="B36" s="1">
        <v>166</v>
      </c>
      <c r="C36" s="1">
        <v>11</v>
      </c>
      <c r="D36" s="1">
        <v>1</v>
      </c>
      <c r="E36" s="1">
        <v>1</v>
      </c>
      <c r="F36" s="1">
        <v>2</v>
      </c>
      <c r="G36" s="1">
        <v>3</v>
      </c>
      <c r="H36" s="1">
        <v>15</v>
      </c>
      <c r="I36" s="1">
        <v>16</v>
      </c>
      <c r="J36" s="1">
        <v>26</v>
      </c>
      <c r="K36" s="1">
        <v>27</v>
      </c>
      <c r="L36" s="1">
        <v>27</v>
      </c>
      <c r="M36" s="1">
        <v>8</v>
      </c>
      <c r="N36" s="1">
        <v>13</v>
      </c>
      <c r="O36" s="1">
        <v>8</v>
      </c>
      <c r="P36" s="1">
        <v>5</v>
      </c>
      <c r="Q36" s="1">
        <v>2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X36" s="2">
        <f t="shared" si="0"/>
        <v>6.6265060240963861E-2</v>
      </c>
      <c r="Y36" s="2">
        <f t="shared" ref="Y36:Y40" si="23">D36/$B36</f>
        <v>6.024096385542169E-3</v>
      </c>
      <c r="Z36" s="2">
        <f t="shared" ref="Z36:Z40" si="24">E36/$B36</f>
        <v>6.024096385542169E-3</v>
      </c>
      <c r="AA36" s="2">
        <f t="shared" ref="AA36:AA40" si="25">F36/$B36</f>
        <v>1.2048192771084338E-2</v>
      </c>
      <c r="AB36" s="2">
        <f t="shared" ref="AB36:AB40" si="26">G36/$B36</f>
        <v>1.8072289156626505E-2</v>
      </c>
      <c r="AC36" s="2">
        <f t="shared" ref="AC36:AC40" si="27">H36/$B36</f>
        <v>9.036144578313253E-2</v>
      </c>
      <c r="AD36" s="2">
        <f t="shared" ref="AD36:AD40" si="28">I36/$B36</f>
        <v>9.6385542168674704E-2</v>
      </c>
      <c r="AE36" s="2">
        <f t="shared" ref="AE36:AE40" si="29">J36/$B36</f>
        <v>0.15662650602409639</v>
      </c>
      <c r="AF36" s="2">
        <f t="shared" ref="AF36:AF40" si="30">K36/$B36</f>
        <v>0.16265060240963855</v>
      </c>
      <c r="AG36" s="2">
        <f t="shared" ref="AG36:AG40" si="31">L36/$B36</f>
        <v>0.16265060240963855</v>
      </c>
      <c r="AH36" s="2">
        <f t="shared" ref="AH36:AH40" si="32">M36/$B36</f>
        <v>4.8192771084337352E-2</v>
      </c>
      <c r="AI36" s="2">
        <f t="shared" ref="AI36:AI40" si="33">N36/$B36</f>
        <v>7.8313253012048195E-2</v>
      </c>
      <c r="AJ36" s="2">
        <f t="shared" ref="AJ36:AJ40" si="34">O36/$B36</f>
        <v>4.8192771084337352E-2</v>
      </c>
      <c r="AK36" s="2">
        <f t="shared" ref="AK36:AK40" si="35">P36/$B36</f>
        <v>3.0120481927710843E-2</v>
      </c>
      <c r="AL36" s="2">
        <f t="shared" ref="AL36:AL40" si="36">Q36/$B36</f>
        <v>1.2048192771084338E-2</v>
      </c>
      <c r="AM36" s="2">
        <f t="shared" ref="AM36:AM40" si="37">R36/$B36</f>
        <v>6.024096385542169E-3</v>
      </c>
      <c r="AN36" s="2">
        <f t="shared" ref="AN36:AN40" si="38">S36/$B36</f>
        <v>0</v>
      </c>
      <c r="AO36" s="2">
        <f t="shared" ref="AO36:AO40" si="39">T36/$B36</f>
        <v>0</v>
      </c>
      <c r="AP36" s="2">
        <f t="shared" ref="AP36:AP40" si="40">U36/$B36</f>
        <v>0</v>
      </c>
      <c r="AQ36" s="2">
        <f t="shared" ref="AQ36:AQ40" si="41">V36/$B36</f>
        <v>0</v>
      </c>
      <c r="AR36" s="2"/>
      <c r="AS36" s="1">
        <f t="shared" si="21"/>
        <v>0</v>
      </c>
      <c r="AT36" s="1">
        <f t="shared" si="2"/>
        <v>1</v>
      </c>
      <c r="AU36" s="1">
        <f t="shared" si="3"/>
        <v>2</v>
      </c>
      <c r="AV36" s="1">
        <f t="shared" si="4"/>
        <v>6</v>
      </c>
      <c r="AW36" s="1">
        <f t="shared" si="5"/>
        <v>12</v>
      </c>
      <c r="AX36" s="1">
        <f t="shared" si="6"/>
        <v>75</v>
      </c>
      <c r="AY36" s="1">
        <f t="shared" si="7"/>
        <v>96</v>
      </c>
      <c r="AZ36" s="1">
        <f t="shared" si="8"/>
        <v>182</v>
      </c>
      <c r="BA36" s="1">
        <f t="shared" si="9"/>
        <v>216</v>
      </c>
      <c r="BB36" s="1">
        <f t="shared" si="10"/>
        <v>243</v>
      </c>
      <c r="BC36" s="1">
        <f t="shared" si="11"/>
        <v>80</v>
      </c>
      <c r="BD36" s="1">
        <f t="shared" si="12"/>
        <v>143</v>
      </c>
      <c r="BE36" s="1">
        <f t="shared" si="13"/>
        <v>96</v>
      </c>
      <c r="BF36" s="1">
        <f t="shared" si="14"/>
        <v>65</v>
      </c>
      <c r="BG36" s="1">
        <f t="shared" si="15"/>
        <v>28</v>
      </c>
      <c r="BH36" s="1">
        <f t="shared" si="16"/>
        <v>15</v>
      </c>
      <c r="BI36" s="1">
        <f t="shared" si="17"/>
        <v>0</v>
      </c>
      <c r="BJ36" s="1">
        <f t="shared" si="18"/>
        <v>0</v>
      </c>
      <c r="BK36" s="1">
        <f t="shared" si="19"/>
        <v>0</v>
      </c>
      <c r="BL36" s="1">
        <f t="shared" si="20"/>
        <v>0</v>
      </c>
      <c r="BM36" s="5">
        <f t="shared" si="22"/>
        <v>7.5903614457831328</v>
      </c>
    </row>
    <row r="37" spans="1:65" x14ac:dyDescent="0.3">
      <c r="A37" s="4" t="s">
        <v>32</v>
      </c>
      <c r="B37" s="1">
        <v>166</v>
      </c>
      <c r="C37" s="1">
        <v>11</v>
      </c>
      <c r="D37" s="1">
        <v>0</v>
      </c>
      <c r="E37" s="1">
        <v>1</v>
      </c>
      <c r="F37" s="1">
        <v>4</v>
      </c>
      <c r="G37" s="1">
        <v>3</v>
      </c>
      <c r="H37" s="1">
        <v>12</v>
      </c>
      <c r="I37" s="1">
        <v>10</v>
      </c>
      <c r="J37" s="1">
        <v>17</v>
      </c>
      <c r="K37" s="1">
        <v>10</v>
      </c>
      <c r="L37" s="1">
        <v>19</v>
      </c>
      <c r="M37" s="1">
        <v>20</v>
      </c>
      <c r="N37" s="1">
        <v>17</v>
      </c>
      <c r="O37" s="1">
        <v>9</v>
      </c>
      <c r="P37" s="1">
        <v>11</v>
      </c>
      <c r="Q37" s="1">
        <v>12</v>
      </c>
      <c r="R37" s="1">
        <v>1</v>
      </c>
      <c r="S37" s="1">
        <v>3</v>
      </c>
      <c r="T37" s="1">
        <v>3</v>
      </c>
      <c r="U37" s="1">
        <v>1</v>
      </c>
      <c r="V37" s="1">
        <v>2</v>
      </c>
      <c r="X37" s="2">
        <f t="shared" si="0"/>
        <v>6.6265060240963861E-2</v>
      </c>
      <c r="Y37" s="2">
        <f t="shared" si="23"/>
        <v>0</v>
      </c>
      <c r="Z37" s="2">
        <f t="shared" si="24"/>
        <v>6.024096385542169E-3</v>
      </c>
      <c r="AA37" s="2">
        <f t="shared" si="25"/>
        <v>2.4096385542168676E-2</v>
      </c>
      <c r="AB37" s="2">
        <f t="shared" si="26"/>
        <v>1.8072289156626505E-2</v>
      </c>
      <c r="AC37" s="2">
        <f t="shared" si="27"/>
        <v>7.2289156626506021E-2</v>
      </c>
      <c r="AD37" s="2">
        <f t="shared" si="28"/>
        <v>6.0240963855421686E-2</v>
      </c>
      <c r="AE37" s="2">
        <f t="shared" si="29"/>
        <v>0.10240963855421686</v>
      </c>
      <c r="AF37" s="2">
        <f t="shared" si="30"/>
        <v>6.0240963855421686E-2</v>
      </c>
      <c r="AG37" s="2">
        <f t="shared" si="31"/>
        <v>0.1144578313253012</v>
      </c>
      <c r="AH37" s="2">
        <f t="shared" si="32"/>
        <v>0.12048192771084337</v>
      </c>
      <c r="AI37" s="2">
        <f t="shared" si="33"/>
        <v>0.10240963855421686</v>
      </c>
      <c r="AJ37" s="2">
        <f t="shared" si="34"/>
        <v>5.4216867469879519E-2</v>
      </c>
      <c r="AK37" s="2">
        <f t="shared" si="35"/>
        <v>6.6265060240963861E-2</v>
      </c>
      <c r="AL37" s="2">
        <f t="shared" si="36"/>
        <v>7.2289156626506021E-2</v>
      </c>
      <c r="AM37" s="2">
        <f t="shared" si="37"/>
        <v>6.024096385542169E-3</v>
      </c>
      <c r="AN37" s="2">
        <f t="shared" si="38"/>
        <v>1.8072289156626505E-2</v>
      </c>
      <c r="AO37" s="2">
        <f t="shared" si="39"/>
        <v>1.8072289156626505E-2</v>
      </c>
      <c r="AP37" s="2">
        <f t="shared" si="40"/>
        <v>6.024096385542169E-3</v>
      </c>
      <c r="AQ37" s="2">
        <f t="shared" si="41"/>
        <v>1.2048192771084338E-2</v>
      </c>
      <c r="AR37" s="2"/>
      <c r="AS37" s="1">
        <f t="shared" si="21"/>
        <v>0</v>
      </c>
      <c r="AT37" s="1">
        <f t="shared" si="2"/>
        <v>0</v>
      </c>
      <c r="AU37" s="1">
        <f t="shared" si="3"/>
        <v>2</v>
      </c>
      <c r="AV37" s="1">
        <f t="shared" si="4"/>
        <v>12</v>
      </c>
      <c r="AW37" s="1">
        <f t="shared" si="5"/>
        <v>12</v>
      </c>
      <c r="AX37" s="1">
        <f t="shared" si="6"/>
        <v>60</v>
      </c>
      <c r="AY37" s="1">
        <f t="shared" si="7"/>
        <v>60</v>
      </c>
      <c r="AZ37" s="1">
        <f t="shared" si="8"/>
        <v>119</v>
      </c>
      <c r="BA37" s="1">
        <f t="shared" si="9"/>
        <v>80</v>
      </c>
      <c r="BB37" s="1">
        <f t="shared" si="10"/>
        <v>171</v>
      </c>
      <c r="BC37" s="1">
        <f t="shared" si="11"/>
        <v>200</v>
      </c>
      <c r="BD37" s="1">
        <f t="shared" si="12"/>
        <v>187</v>
      </c>
      <c r="BE37" s="1">
        <f t="shared" si="13"/>
        <v>108</v>
      </c>
      <c r="BF37" s="1">
        <f t="shared" si="14"/>
        <v>143</v>
      </c>
      <c r="BG37" s="1">
        <f t="shared" si="15"/>
        <v>168</v>
      </c>
      <c r="BH37" s="1">
        <f t="shared" si="16"/>
        <v>15</v>
      </c>
      <c r="BI37" s="1">
        <f t="shared" si="17"/>
        <v>48</v>
      </c>
      <c r="BJ37" s="1">
        <f t="shared" si="18"/>
        <v>51</v>
      </c>
      <c r="BK37" s="1">
        <f t="shared" si="19"/>
        <v>18</v>
      </c>
      <c r="BL37" s="1">
        <f t="shared" si="20"/>
        <v>38</v>
      </c>
      <c r="BM37" s="5">
        <f t="shared" si="22"/>
        <v>8.9879518072289155</v>
      </c>
    </row>
    <row r="38" spans="1:65" x14ac:dyDescent="0.3">
      <c r="A38" s="4" t="s">
        <v>33</v>
      </c>
      <c r="B38" s="1">
        <v>166</v>
      </c>
      <c r="C38" s="1">
        <v>11</v>
      </c>
      <c r="D38" s="1">
        <v>0</v>
      </c>
      <c r="E38" s="1">
        <v>0</v>
      </c>
      <c r="F38" s="1">
        <v>0</v>
      </c>
      <c r="G38" s="1">
        <v>1</v>
      </c>
      <c r="H38" s="1">
        <v>6</v>
      </c>
      <c r="I38" s="1">
        <v>12</v>
      </c>
      <c r="J38" s="1">
        <v>33</v>
      </c>
      <c r="K38" s="1">
        <v>27</v>
      </c>
      <c r="L38" s="1">
        <v>31</v>
      </c>
      <c r="M38" s="1">
        <v>29</v>
      </c>
      <c r="N38" s="1">
        <v>9</v>
      </c>
      <c r="O38" s="1">
        <v>5</v>
      </c>
      <c r="P38" s="1">
        <v>2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X38" s="2">
        <f t="shared" si="0"/>
        <v>6.6265060240963861E-2</v>
      </c>
      <c r="Y38" s="2">
        <f t="shared" si="23"/>
        <v>0</v>
      </c>
      <c r="Z38" s="2">
        <f t="shared" si="24"/>
        <v>0</v>
      </c>
      <c r="AA38" s="2">
        <f t="shared" si="25"/>
        <v>0</v>
      </c>
      <c r="AB38" s="2">
        <f t="shared" si="26"/>
        <v>6.024096385542169E-3</v>
      </c>
      <c r="AC38" s="2">
        <f t="shared" si="27"/>
        <v>3.614457831325301E-2</v>
      </c>
      <c r="AD38" s="2">
        <f t="shared" si="28"/>
        <v>7.2289156626506021E-2</v>
      </c>
      <c r="AE38" s="2">
        <f t="shared" si="29"/>
        <v>0.19879518072289157</v>
      </c>
      <c r="AF38" s="2">
        <f t="shared" si="30"/>
        <v>0.16265060240963855</v>
      </c>
      <c r="AG38" s="2">
        <f t="shared" si="31"/>
        <v>0.18674698795180722</v>
      </c>
      <c r="AH38" s="2">
        <f t="shared" si="32"/>
        <v>0.1746987951807229</v>
      </c>
      <c r="AI38" s="2">
        <f t="shared" si="33"/>
        <v>5.4216867469879519E-2</v>
      </c>
      <c r="AJ38" s="2">
        <f t="shared" si="34"/>
        <v>3.0120481927710843E-2</v>
      </c>
      <c r="AK38" s="2">
        <f t="shared" si="35"/>
        <v>1.2048192771084338E-2</v>
      </c>
      <c r="AL38" s="2">
        <f t="shared" si="36"/>
        <v>0</v>
      </c>
      <c r="AM38" s="2">
        <f t="shared" si="37"/>
        <v>0</v>
      </c>
      <c r="AN38" s="2">
        <f t="shared" si="38"/>
        <v>0</v>
      </c>
      <c r="AO38" s="2">
        <f t="shared" si="39"/>
        <v>0</v>
      </c>
      <c r="AP38" s="2">
        <f t="shared" si="40"/>
        <v>0</v>
      </c>
      <c r="AQ38" s="2">
        <f t="shared" si="41"/>
        <v>0</v>
      </c>
      <c r="AR38" s="2"/>
      <c r="AS38" s="1">
        <f t="shared" si="21"/>
        <v>0</v>
      </c>
      <c r="AT38" s="1">
        <f t="shared" si="2"/>
        <v>0</v>
      </c>
      <c r="AU38" s="1">
        <f t="shared" si="3"/>
        <v>0</v>
      </c>
      <c r="AV38" s="1">
        <f t="shared" si="4"/>
        <v>0</v>
      </c>
      <c r="AW38" s="1">
        <f t="shared" si="5"/>
        <v>4</v>
      </c>
      <c r="AX38" s="1">
        <f t="shared" si="6"/>
        <v>30</v>
      </c>
      <c r="AY38" s="1">
        <f t="shared" si="7"/>
        <v>72</v>
      </c>
      <c r="AZ38" s="1">
        <f t="shared" si="8"/>
        <v>231</v>
      </c>
      <c r="BA38" s="1">
        <f t="shared" si="9"/>
        <v>216</v>
      </c>
      <c r="BB38" s="1">
        <f t="shared" si="10"/>
        <v>279</v>
      </c>
      <c r="BC38" s="1">
        <f t="shared" si="11"/>
        <v>290</v>
      </c>
      <c r="BD38" s="1">
        <f t="shared" si="12"/>
        <v>99</v>
      </c>
      <c r="BE38" s="1">
        <f t="shared" si="13"/>
        <v>60</v>
      </c>
      <c r="BF38" s="1">
        <f t="shared" si="14"/>
        <v>26</v>
      </c>
      <c r="BG38" s="1">
        <f t="shared" si="15"/>
        <v>0</v>
      </c>
      <c r="BH38" s="1">
        <f t="shared" si="16"/>
        <v>0</v>
      </c>
      <c r="BI38" s="1">
        <f t="shared" si="17"/>
        <v>0</v>
      </c>
      <c r="BJ38" s="1">
        <f t="shared" si="18"/>
        <v>0</v>
      </c>
      <c r="BK38" s="1">
        <f t="shared" si="19"/>
        <v>0</v>
      </c>
      <c r="BL38" s="1">
        <f t="shared" si="20"/>
        <v>0</v>
      </c>
      <c r="BM38" s="5">
        <f t="shared" si="22"/>
        <v>7.8734939759036147</v>
      </c>
    </row>
    <row r="39" spans="1:65" x14ac:dyDescent="0.3">
      <c r="A39" s="4" t="s">
        <v>34</v>
      </c>
      <c r="B39" s="1">
        <v>166</v>
      </c>
      <c r="C39" s="1">
        <v>11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2</v>
      </c>
      <c r="L39" s="1">
        <v>3</v>
      </c>
      <c r="M39" s="1">
        <v>6</v>
      </c>
      <c r="N39" s="1">
        <v>17</v>
      </c>
      <c r="O39" s="1">
        <v>28</v>
      </c>
      <c r="P39" s="1">
        <v>36</v>
      </c>
      <c r="Q39" s="1">
        <v>31</v>
      </c>
      <c r="R39" s="1">
        <v>19</v>
      </c>
      <c r="S39" s="1">
        <v>7</v>
      </c>
      <c r="T39" s="1">
        <v>4</v>
      </c>
      <c r="U39" s="1">
        <v>1</v>
      </c>
      <c r="V39" s="1">
        <v>1</v>
      </c>
      <c r="X39" s="2">
        <f t="shared" si="0"/>
        <v>6.6265060240963861E-2</v>
      </c>
      <c r="Y39" s="2">
        <f t="shared" si="23"/>
        <v>0</v>
      </c>
      <c r="Z39" s="2">
        <f t="shared" si="24"/>
        <v>0</v>
      </c>
      <c r="AA39" s="2">
        <f t="shared" si="25"/>
        <v>0</v>
      </c>
      <c r="AB39" s="2">
        <f t="shared" si="26"/>
        <v>0</v>
      </c>
      <c r="AC39" s="2">
        <f t="shared" si="27"/>
        <v>0</v>
      </c>
      <c r="AD39" s="2">
        <f t="shared" si="28"/>
        <v>0</v>
      </c>
      <c r="AE39" s="2">
        <f t="shared" si="29"/>
        <v>0</v>
      </c>
      <c r="AF39" s="2">
        <f t="shared" si="30"/>
        <v>1.2048192771084338E-2</v>
      </c>
      <c r="AG39" s="2">
        <f t="shared" si="31"/>
        <v>1.8072289156626505E-2</v>
      </c>
      <c r="AH39" s="2">
        <f t="shared" si="32"/>
        <v>3.614457831325301E-2</v>
      </c>
      <c r="AI39" s="2">
        <f t="shared" si="33"/>
        <v>0.10240963855421686</v>
      </c>
      <c r="AJ39" s="2">
        <f t="shared" si="34"/>
        <v>0.16867469879518071</v>
      </c>
      <c r="AK39" s="2">
        <f t="shared" si="35"/>
        <v>0.21686746987951808</v>
      </c>
      <c r="AL39" s="2">
        <f t="shared" si="36"/>
        <v>0.18674698795180722</v>
      </c>
      <c r="AM39" s="2">
        <f t="shared" si="37"/>
        <v>0.1144578313253012</v>
      </c>
      <c r="AN39" s="2">
        <f t="shared" si="38"/>
        <v>4.2168674698795178E-2</v>
      </c>
      <c r="AO39" s="2">
        <f t="shared" si="39"/>
        <v>2.4096385542168676E-2</v>
      </c>
      <c r="AP39" s="2">
        <f t="shared" si="40"/>
        <v>6.024096385542169E-3</v>
      </c>
      <c r="AQ39" s="2">
        <f t="shared" si="41"/>
        <v>6.024096385542169E-3</v>
      </c>
      <c r="AR39" s="2"/>
      <c r="AS39" s="1">
        <f t="shared" si="21"/>
        <v>0</v>
      </c>
      <c r="AT39" s="1">
        <f t="shared" si="2"/>
        <v>0</v>
      </c>
      <c r="AU39" s="1">
        <f t="shared" si="3"/>
        <v>0</v>
      </c>
      <c r="AV39" s="1">
        <f t="shared" si="4"/>
        <v>0</v>
      </c>
      <c r="AW39" s="1">
        <f t="shared" si="5"/>
        <v>0</v>
      </c>
      <c r="AX39" s="1">
        <f t="shared" si="6"/>
        <v>0</v>
      </c>
      <c r="AY39" s="1">
        <f t="shared" si="7"/>
        <v>0</v>
      </c>
      <c r="AZ39" s="1">
        <f t="shared" si="8"/>
        <v>0</v>
      </c>
      <c r="BA39" s="1">
        <f t="shared" si="9"/>
        <v>16</v>
      </c>
      <c r="BB39" s="1">
        <f t="shared" si="10"/>
        <v>27</v>
      </c>
      <c r="BC39" s="1">
        <f t="shared" si="11"/>
        <v>60</v>
      </c>
      <c r="BD39" s="1">
        <f t="shared" si="12"/>
        <v>187</v>
      </c>
      <c r="BE39" s="1">
        <f t="shared" si="13"/>
        <v>336</v>
      </c>
      <c r="BF39" s="1">
        <f t="shared" si="14"/>
        <v>468</v>
      </c>
      <c r="BG39" s="1">
        <f t="shared" si="15"/>
        <v>434</v>
      </c>
      <c r="BH39" s="1">
        <f t="shared" si="16"/>
        <v>285</v>
      </c>
      <c r="BI39" s="1">
        <f t="shared" si="17"/>
        <v>112</v>
      </c>
      <c r="BJ39" s="1">
        <f t="shared" si="18"/>
        <v>68</v>
      </c>
      <c r="BK39" s="1">
        <f t="shared" si="19"/>
        <v>18</v>
      </c>
      <c r="BL39" s="1">
        <f t="shared" si="20"/>
        <v>19</v>
      </c>
      <c r="BM39" s="5">
        <f t="shared" si="22"/>
        <v>12.228915662650602</v>
      </c>
    </row>
    <row r="40" spans="1:65" x14ac:dyDescent="0.3">
      <c r="A40" s="4" t="s">
        <v>35</v>
      </c>
      <c r="B40" s="1">
        <v>159</v>
      </c>
      <c r="C40" s="1">
        <v>11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</v>
      </c>
      <c r="J40" s="1">
        <v>5</v>
      </c>
      <c r="K40" s="1">
        <v>9</v>
      </c>
      <c r="L40" s="1">
        <v>13</v>
      </c>
      <c r="M40" s="1">
        <v>24</v>
      </c>
      <c r="N40" s="1">
        <v>25</v>
      </c>
      <c r="O40" s="1">
        <v>26</v>
      </c>
      <c r="P40" s="1">
        <v>21</v>
      </c>
      <c r="Q40" s="1">
        <v>11</v>
      </c>
      <c r="R40" s="1">
        <v>9</v>
      </c>
      <c r="S40" s="1">
        <v>2</v>
      </c>
      <c r="T40" s="1">
        <v>0</v>
      </c>
      <c r="U40" s="1">
        <v>0</v>
      </c>
      <c r="V40" s="1">
        <v>0</v>
      </c>
      <c r="X40" s="2">
        <f t="shared" si="0"/>
        <v>6.9182389937106917E-2</v>
      </c>
      <c r="Y40" s="2">
        <f t="shared" si="23"/>
        <v>0</v>
      </c>
      <c r="Z40" s="2">
        <f t="shared" si="24"/>
        <v>0</v>
      </c>
      <c r="AA40" s="2">
        <f t="shared" si="25"/>
        <v>0</v>
      </c>
      <c r="AB40" s="2">
        <f t="shared" si="26"/>
        <v>0</v>
      </c>
      <c r="AC40" s="2">
        <f t="shared" si="27"/>
        <v>0</v>
      </c>
      <c r="AD40" s="2">
        <f t="shared" si="28"/>
        <v>1.8867924528301886E-2</v>
      </c>
      <c r="AE40" s="2">
        <f t="shared" si="29"/>
        <v>3.1446540880503145E-2</v>
      </c>
      <c r="AF40" s="2">
        <f t="shared" si="30"/>
        <v>5.6603773584905662E-2</v>
      </c>
      <c r="AG40" s="2">
        <f t="shared" si="31"/>
        <v>8.1761006289308172E-2</v>
      </c>
      <c r="AH40" s="2">
        <f t="shared" si="32"/>
        <v>0.15094339622641509</v>
      </c>
      <c r="AI40" s="2">
        <f t="shared" si="33"/>
        <v>0.15723270440251572</v>
      </c>
      <c r="AJ40" s="2">
        <f t="shared" si="34"/>
        <v>0.16352201257861634</v>
      </c>
      <c r="AK40" s="2">
        <f t="shared" si="35"/>
        <v>0.13207547169811321</v>
      </c>
      <c r="AL40" s="2">
        <f t="shared" si="36"/>
        <v>6.9182389937106917E-2</v>
      </c>
      <c r="AM40" s="2">
        <f t="shared" si="37"/>
        <v>5.6603773584905662E-2</v>
      </c>
      <c r="AN40" s="2">
        <f t="shared" si="38"/>
        <v>1.2578616352201259E-2</v>
      </c>
      <c r="AO40" s="2">
        <f t="shared" si="39"/>
        <v>0</v>
      </c>
      <c r="AP40" s="2">
        <f t="shared" si="40"/>
        <v>0</v>
      </c>
      <c r="AQ40" s="2">
        <f t="shared" si="41"/>
        <v>0</v>
      </c>
      <c r="AR40" s="2"/>
      <c r="AS40" s="1">
        <f t="shared" si="21"/>
        <v>0</v>
      </c>
      <c r="AT40" s="1">
        <f t="shared" si="2"/>
        <v>0</v>
      </c>
      <c r="AU40" s="1">
        <f t="shared" si="3"/>
        <v>0</v>
      </c>
      <c r="AV40" s="1">
        <f t="shared" si="4"/>
        <v>0</v>
      </c>
      <c r="AW40" s="1">
        <f t="shared" si="5"/>
        <v>0</v>
      </c>
      <c r="AX40" s="1">
        <f t="shared" si="6"/>
        <v>0</v>
      </c>
      <c r="AY40" s="1">
        <f t="shared" si="7"/>
        <v>18</v>
      </c>
      <c r="AZ40" s="1">
        <f t="shared" si="8"/>
        <v>35</v>
      </c>
      <c r="BA40" s="1">
        <f t="shared" si="9"/>
        <v>72</v>
      </c>
      <c r="BB40" s="1">
        <f t="shared" si="10"/>
        <v>117</v>
      </c>
      <c r="BC40" s="1">
        <f t="shared" si="11"/>
        <v>240</v>
      </c>
      <c r="BD40" s="1">
        <f t="shared" si="12"/>
        <v>275</v>
      </c>
      <c r="BE40" s="1">
        <f t="shared" si="13"/>
        <v>312</v>
      </c>
      <c r="BF40" s="1">
        <f t="shared" si="14"/>
        <v>273</v>
      </c>
      <c r="BG40" s="1">
        <f t="shared" si="15"/>
        <v>154</v>
      </c>
      <c r="BH40" s="1">
        <f t="shared" si="16"/>
        <v>135</v>
      </c>
      <c r="BI40" s="1">
        <f t="shared" si="17"/>
        <v>32</v>
      </c>
      <c r="BJ40" s="1">
        <f t="shared" si="18"/>
        <v>0</v>
      </c>
      <c r="BK40" s="1">
        <f t="shared" si="19"/>
        <v>0</v>
      </c>
      <c r="BL40" s="1">
        <f t="shared" si="20"/>
        <v>0</v>
      </c>
      <c r="BM40" s="5">
        <f t="shared" si="22"/>
        <v>10.459119496855346</v>
      </c>
    </row>
    <row r="41" spans="1:65" x14ac:dyDescent="0.3">
      <c r="A41" s="4" t="s">
        <v>36</v>
      </c>
      <c r="B41" s="1">
        <v>159</v>
      </c>
      <c r="C41" s="1">
        <v>11</v>
      </c>
      <c r="D41" s="1">
        <v>2</v>
      </c>
      <c r="E41" s="1">
        <v>11</v>
      </c>
      <c r="F41" s="1">
        <v>12</v>
      </c>
      <c r="G41" s="1">
        <v>21</v>
      </c>
      <c r="H41" s="1">
        <v>13</v>
      </c>
      <c r="I41" s="1">
        <v>17</v>
      </c>
      <c r="J41" s="1">
        <v>15</v>
      </c>
      <c r="K41" s="1">
        <v>11</v>
      </c>
      <c r="L41" s="1">
        <v>7</v>
      </c>
      <c r="M41" s="1">
        <v>9</v>
      </c>
      <c r="N41" s="1">
        <v>10</v>
      </c>
      <c r="O41" s="1">
        <v>4</v>
      </c>
      <c r="P41" s="1">
        <v>2</v>
      </c>
      <c r="Q41" s="1">
        <v>4</v>
      </c>
      <c r="R41" s="1">
        <v>3</v>
      </c>
      <c r="S41" s="1">
        <v>1</v>
      </c>
      <c r="T41" s="1">
        <v>2</v>
      </c>
      <c r="U41" s="1">
        <v>3</v>
      </c>
      <c r="V41" s="1">
        <v>1</v>
      </c>
      <c r="X41" s="2">
        <f t="shared" si="0"/>
        <v>6.9182389937106917E-2</v>
      </c>
      <c r="Y41" s="2">
        <f t="shared" ref="Y41:Y46" si="42">D41/$B41</f>
        <v>1.2578616352201259E-2</v>
      </c>
      <c r="Z41" s="2">
        <f t="shared" ref="Z41:Z46" si="43">E41/$B41</f>
        <v>6.9182389937106917E-2</v>
      </c>
      <c r="AA41" s="2">
        <f t="shared" ref="AA41:AA46" si="44">F41/$B41</f>
        <v>7.5471698113207544E-2</v>
      </c>
      <c r="AB41" s="2">
        <f t="shared" ref="AB41:AB46" si="45">G41/$B41</f>
        <v>0.13207547169811321</v>
      </c>
      <c r="AC41" s="2">
        <f t="shared" ref="AC41:AC46" si="46">H41/$B41</f>
        <v>8.1761006289308172E-2</v>
      </c>
      <c r="AD41" s="2">
        <f t="shared" ref="AD41:AD46" si="47">I41/$B41</f>
        <v>0.1069182389937107</v>
      </c>
      <c r="AE41" s="2">
        <f t="shared" ref="AE41:AE46" si="48">J41/$B41</f>
        <v>9.4339622641509441E-2</v>
      </c>
      <c r="AF41" s="2">
        <f t="shared" ref="AF41:AF46" si="49">K41/$B41</f>
        <v>6.9182389937106917E-2</v>
      </c>
      <c r="AG41" s="2">
        <f t="shared" ref="AG41:AG46" si="50">L41/$B41</f>
        <v>4.40251572327044E-2</v>
      </c>
      <c r="AH41" s="2">
        <f t="shared" ref="AH41:AH46" si="51">M41/$B41</f>
        <v>5.6603773584905662E-2</v>
      </c>
      <c r="AI41" s="2">
        <f t="shared" ref="AI41:AI46" si="52">N41/$B41</f>
        <v>6.2893081761006289E-2</v>
      </c>
      <c r="AJ41" s="2">
        <f t="shared" ref="AJ41:AJ46" si="53">O41/$B41</f>
        <v>2.5157232704402517E-2</v>
      </c>
      <c r="AK41" s="2">
        <f t="shared" ref="AK41:AK46" si="54">P41/$B41</f>
        <v>1.2578616352201259E-2</v>
      </c>
      <c r="AL41" s="2">
        <f t="shared" ref="AL41:AL46" si="55">Q41/$B41</f>
        <v>2.5157232704402517E-2</v>
      </c>
      <c r="AM41" s="2">
        <f t="shared" ref="AM41:AM46" si="56">R41/$B41</f>
        <v>1.8867924528301886E-2</v>
      </c>
      <c r="AN41" s="2">
        <f t="shared" ref="AN41:AN46" si="57">S41/$B41</f>
        <v>6.2893081761006293E-3</v>
      </c>
      <c r="AO41" s="2">
        <f t="shared" ref="AO41:AO46" si="58">T41/$B41</f>
        <v>1.2578616352201259E-2</v>
      </c>
      <c r="AP41" s="2">
        <f t="shared" ref="AP41:AP46" si="59">U41/$B41</f>
        <v>1.8867924528301886E-2</v>
      </c>
      <c r="AQ41" s="2">
        <f t="shared" ref="AQ41:AQ46" si="60">V41/$B41</f>
        <v>6.2893081761006293E-3</v>
      </c>
      <c r="AR41" s="2"/>
      <c r="AS41" s="1">
        <f t="shared" si="21"/>
        <v>0</v>
      </c>
      <c r="AT41" s="1">
        <f t="shared" si="2"/>
        <v>2</v>
      </c>
      <c r="AU41" s="1">
        <f t="shared" si="3"/>
        <v>22</v>
      </c>
      <c r="AV41" s="1">
        <f t="shared" si="4"/>
        <v>36</v>
      </c>
      <c r="AW41" s="1">
        <f t="shared" si="5"/>
        <v>84</v>
      </c>
      <c r="AX41" s="1">
        <f t="shared" si="6"/>
        <v>65</v>
      </c>
      <c r="AY41" s="1">
        <f t="shared" si="7"/>
        <v>102</v>
      </c>
      <c r="AZ41" s="1">
        <f t="shared" si="8"/>
        <v>105</v>
      </c>
      <c r="BA41" s="1">
        <f t="shared" si="9"/>
        <v>88</v>
      </c>
      <c r="BB41" s="1">
        <f t="shared" si="10"/>
        <v>63</v>
      </c>
      <c r="BC41" s="1">
        <f t="shared" si="11"/>
        <v>90</v>
      </c>
      <c r="BD41" s="1">
        <f t="shared" si="12"/>
        <v>110</v>
      </c>
      <c r="BE41" s="1">
        <f t="shared" si="13"/>
        <v>48</v>
      </c>
      <c r="BF41" s="1">
        <f t="shared" si="14"/>
        <v>26</v>
      </c>
      <c r="BG41" s="1">
        <f t="shared" si="15"/>
        <v>56</v>
      </c>
      <c r="BH41" s="1">
        <f t="shared" si="16"/>
        <v>45</v>
      </c>
      <c r="BI41" s="1">
        <f t="shared" si="17"/>
        <v>16</v>
      </c>
      <c r="BJ41" s="1">
        <f t="shared" si="18"/>
        <v>34</v>
      </c>
      <c r="BK41" s="1">
        <f t="shared" si="19"/>
        <v>54</v>
      </c>
      <c r="BL41" s="1">
        <f t="shared" si="20"/>
        <v>19</v>
      </c>
      <c r="BM41" s="5">
        <f t="shared" si="22"/>
        <v>6.6981132075471699</v>
      </c>
    </row>
    <row r="42" spans="1:65" x14ac:dyDescent="0.3">
      <c r="A42" s="4" t="s">
        <v>37</v>
      </c>
      <c r="B42" s="1">
        <v>159</v>
      </c>
      <c r="C42" s="1">
        <v>12</v>
      </c>
      <c r="D42" s="1">
        <v>1</v>
      </c>
      <c r="E42" s="1">
        <v>0</v>
      </c>
      <c r="F42" s="1">
        <v>1</v>
      </c>
      <c r="G42" s="1">
        <v>1</v>
      </c>
      <c r="H42" s="1">
        <v>5</v>
      </c>
      <c r="I42" s="1">
        <v>1</v>
      </c>
      <c r="J42" s="1">
        <v>10</v>
      </c>
      <c r="K42" s="1">
        <v>8</v>
      </c>
      <c r="L42" s="1">
        <v>18</v>
      </c>
      <c r="M42" s="1">
        <v>10</v>
      </c>
      <c r="N42" s="1">
        <v>25</v>
      </c>
      <c r="O42" s="1">
        <v>9</v>
      </c>
      <c r="P42" s="1">
        <v>12</v>
      </c>
      <c r="Q42" s="1">
        <v>13</v>
      </c>
      <c r="R42" s="1">
        <v>15</v>
      </c>
      <c r="S42" s="1">
        <v>11</v>
      </c>
      <c r="T42" s="1">
        <v>5</v>
      </c>
      <c r="U42" s="1">
        <v>1</v>
      </c>
      <c r="V42" s="1">
        <v>1</v>
      </c>
      <c r="X42" s="2">
        <f t="shared" si="0"/>
        <v>7.5471698113207544E-2</v>
      </c>
      <c r="Y42" s="2">
        <f t="shared" si="42"/>
        <v>6.2893081761006293E-3</v>
      </c>
      <c r="Z42" s="2">
        <f t="shared" si="43"/>
        <v>0</v>
      </c>
      <c r="AA42" s="2">
        <f t="shared" si="44"/>
        <v>6.2893081761006293E-3</v>
      </c>
      <c r="AB42" s="2">
        <f t="shared" si="45"/>
        <v>6.2893081761006293E-3</v>
      </c>
      <c r="AC42" s="2">
        <f t="shared" si="46"/>
        <v>3.1446540880503145E-2</v>
      </c>
      <c r="AD42" s="2">
        <f t="shared" si="47"/>
        <v>6.2893081761006293E-3</v>
      </c>
      <c r="AE42" s="2">
        <f t="shared" si="48"/>
        <v>6.2893081761006289E-2</v>
      </c>
      <c r="AF42" s="2">
        <f t="shared" si="49"/>
        <v>5.0314465408805034E-2</v>
      </c>
      <c r="AG42" s="2">
        <f t="shared" si="50"/>
        <v>0.11320754716981132</v>
      </c>
      <c r="AH42" s="2">
        <f t="shared" si="51"/>
        <v>6.2893081761006289E-2</v>
      </c>
      <c r="AI42" s="2">
        <f t="shared" si="52"/>
        <v>0.15723270440251572</v>
      </c>
      <c r="AJ42" s="2">
        <f t="shared" si="53"/>
        <v>5.6603773584905662E-2</v>
      </c>
      <c r="AK42" s="2">
        <f t="shared" si="54"/>
        <v>7.5471698113207544E-2</v>
      </c>
      <c r="AL42" s="2">
        <f t="shared" si="55"/>
        <v>8.1761006289308172E-2</v>
      </c>
      <c r="AM42" s="2">
        <f t="shared" si="56"/>
        <v>9.4339622641509441E-2</v>
      </c>
      <c r="AN42" s="2">
        <f t="shared" si="57"/>
        <v>6.9182389937106917E-2</v>
      </c>
      <c r="AO42" s="2">
        <f t="shared" si="58"/>
        <v>3.1446540880503145E-2</v>
      </c>
      <c r="AP42" s="2">
        <f t="shared" si="59"/>
        <v>6.2893081761006293E-3</v>
      </c>
      <c r="AQ42" s="2">
        <f t="shared" si="60"/>
        <v>6.2893081761006293E-3</v>
      </c>
      <c r="AR42" s="2"/>
      <c r="AS42" s="1">
        <f t="shared" si="21"/>
        <v>0</v>
      </c>
      <c r="AT42" s="1">
        <f t="shared" si="2"/>
        <v>1</v>
      </c>
      <c r="AU42" s="1">
        <f t="shared" si="3"/>
        <v>0</v>
      </c>
      <c r="AV42" s="1">
        <f t="shared" si="4"/>
        <v>3</v>
      </c>
      <c r="AW42" s="1">
        <f t="shared" si="5"/>
        <v>4</v>
      </c>
      <c r="AX42" s="1">
        <f t="shared" si="6"/>
        <v>25</v>
      </c>
      <c r="AY42" s="1">
        <f t="shared" si="7"/>
        <v>6</v>
      </c>
      <c r="AZ42" s="1">
        <f t="shared" si="8"/>
        <v>70</v>
      </c>
      <c r="BA42" s="1">
        <f t="shared" si="9"/>
        <v>64</v>
      </c>
      <c r="BB42" s="1">
        <f t="shared" si="10"/>
        <v>162</v>
      </c>
      <c r="BC42" s="1">
        <f t="shared" si="11"/>
        <v>100</v>
      </c>
      <c r="BD42" s="1">
        <f t="shared" si="12"/>
        <v>275</v>
      </c>
      <c r="BE42" s="1">
        <f t="shared" si="13"/>
        <v>108</v>
      </c>
      <c r="BF42" s="1">
        <f t="shared" si="14"/>
        <v>156</v>
      </c>
      <c r="BG42" s="1">
        <f t="shared" si="15"/>
        <v>182</v>
      </c>
      <c r="BH42" s="1">
        <f t="shared" si="16"/>
        <v>225</v>
      </c>
      <c r="BI42" s="1">
        <f t="shared" si="17"/>
        <v>176</v>
      </c>
      <c r="BJ42" s="1">
        <f t="shared" si="18"/>
        <v>85</v>
      </c>
      <c r="BK42" s="1">
        <f t="shared" si="19"/>
        <v>18</v>
      </c>
      <c r="BL42" s="1">
        <f t="shared" si="20"/>
        <v>19</v>
      </c>
      <c r="BM42" s="5">
        <f t="shared" si="22"/>
        <v>10.559748427672956</v>
      </c>
    </row>
    <row r="43" spans="1:65" x14ac:dyDescent="0.3">
      <c r="A43" s="4" t="s">
        <v>38</v>
      </c>
      <c r="B43" s="1">
        <v>159</v>
      </c>
      <c r="C43" s="1">
        <v>12</v>
      </c>
      <c r="D43" s="1">
        <v>1</v>
      </c>
      <c r="E43" s="1">
        <v>0</v>
      </c>
      <c r="F43" s="1">
        <v>3</v>
      </c>
      <c r="G43" s="1">
        <v>3</v>
      </c>
      <c r="H43" s="1">
        <v>10</v>
      </c>
      <c r="I43" s="1">
        <v>9</v>
      </c>
      <c r="J43" s="1">
        <v>21</v>
      </c>
      <c r="K43" s="1">
        <v>22</v>
      </c>
      <c r="L43" s="1">
        <v>20</v>
      </c>
      <c r="M43" s="1">
        <v>22</v>
      </c>
      <c r="N43" s="1">
        <v>14</v>
      </c>
      <c r="O43" s="1">
        <v>12</v>
      </c>
      <c r="P43" s="1">
        <v>7</v>
      </c>
      <c r="Q43" s="1">
        <v>1</v>
      </c>
      <c r="R43" s="1">
        <v>2</v>
      </c>
      <c r="S43" s="1">
        <v>0</v>
      </c>
      <c r="T43" s="1">
        <v>0</v>
      </c>
      <c r="U43" s="1">
        <v>0</v>
      </c>
      <c r="V43" s="1">
        <v>0</v>
      </c>
      <c r="X43" s="2">
        <f t="shared" si="0"/>
        <v>7.5471698113207544E-2</v>
      </c>
      <c r="Y43" s="2">
        <f t="shared" si="42"/>
        <v>6.2893081761006293E-3</v>
      </c>
      <c r="Z43" s="2">
        <f t="shared" si="43"/>
        <v>0</v>
      </c>
      <c r="AA43" s="2">
        <f t="shared" si="44"/>
        <v>1.8867924528301886E-2</v>
      </c>
      <c r="AB43" s="2">
        <f t="shared" si="45"/>
        <v>1.8867924528301886E-2</v>
      </c>
      <c r="AC43" s="2">
        <f t="shared" si="46"/>
        <v>6.2893081761006289E-2</v>
      </c>
      <c r="AD43" s="2">
        <f t="shared" si="47"/>
        <v>5.6603773584905662E-2</v>
      </c>
      <c r="AE43" s="2">
        <f t="shared" si="48"/>
        <v>0.13207547169811321</v>
      </c>
      <c r="AF43" s="2">
        <f t="shared" si="49"/>
        <v>0.13836477987421383</v>
      </c>
      <c r="AG43" s="2">
        <f t="shared" si="50"/>
        <v>0.12578616352201258</v>
      </c>
      <c r="AH43" s="2">
        <f t="shared" si="51"/>
        <v>0.13836477987421383</v>
      </c>
      <c r="AI43" s="2">
        <f t="shared" si="52"/>
        <v>8.8050314465408799E-2</v>
      </c>
      <c r="AJ43" s="2">
        <f t="shared" si="53"/>
        <v>7.5471698113207544E-2</v>
      </c>
      <c r="AK43" s="2">
        <f t="shared" si="54"/>
        <v>4.40251572327044E-2</v>
      </c>
      <c r="AL43" s="2">
        <f t="shared" si="55"/>
        <v>6.2893081761006293E-3</v>
      </c>
      <c r="AM43" s="2">
        <f t="shared" si="56"/>
        <v>1.2578616352201259E-2</v>
      </c>
      <c r="AN43" s="2">
        <f t="shared" si="57"/>
        <v>0</v>
      </c>
      <c r="AO43" s="2">
        <f t="shared" si="58"/>
        <v>0</v>
      </c>
      <c r="AP43" s="2">
        <f t="shared" si="59"/>
        <v>0</v>
      </c>
      <c r="AQ43" s="2">
        <f t="shared" si="60"/>
        <v>0</v>
      </c>
      <c r="AR43" s="2"/>
      <c r="AS43" s="1">
        <f t="shared" si="21"/>
        <v>0</v>
      </c>
      <c r="AT43" s="1">
        <f t="shared" si="2"/>
        <v>1</v>
      </c>
      <c r="AU43" s="1">
        <f t="shared" si="3"/>
        <v>0</v>
      </c>
      <c r="AV43" s="1">
        <f t="shared" si="4"/>
        <v>9</v>
      </c>
      <c r="AW43" s="1">
        <f t="shared" si="5"/>
        <v>12</v>
      </c>
      <c r="AX43" s="1">
        <f t="shared" si="6"/>
        <v>50</v>
      </c>
      <c r="AY43" s="1">
        <f t="shared" si="7"/>
        <v>54</v>
      </c>
      <c r="AZ43" s="1">
        <f t="shared" si="8"/>
        <v>147</v>
      </c>
      <c r="BA43" s="1">
        <f t="shared" si="9"/>
        <v>176</v>
      </c>
      <c r="BB43" s="1">
        <f t="shared" si="10"/>
        <v>180</v>
      </c>
      <c r="BC43" s="1">
        <f t="shared" si="11"/>
        <v>220</v>
      </c>
      <c r="BD43" s="1">
        <f t="shared" si="12"/>
        <v>154</v>
      </c>
      <c r="BE43" s="1">
        <f t="shared" si="13"/>
        <v>144</v>
      </c>
      <c r="BF43" s="1">
        <f t="shared" si="14"/>
        <v>91</v>
      </c>
      <c r="BG43" s="1">
        <f t="shared" si="15"/>
        <v>14</v>
      </c>
      <c r="BH43" s="1">
        <f t="shared" si="16"/>
        <v>30</v>
      </c>
      <c r="BI43" s="1">
        <f t="shared" si="17"/>
        <v>0</v>
      </c>
      <c r="BJ43" s="1">
        <f t="shared" si="18"/>
        <v>0</v>
      </c>
      <c r="BK43" s="1">
        <f t="shared" si="19"/>
        <v>0</v>
      </c>
      <c r="BL43" s="1">
        <f t="shared" si="20"/>
        <v>0</v>
      </c>
      <c r="BM43" s="5">
        <f t="shared" si="22"/>
        <v>8.0628930817610058</v>
      </c>
    </row>
    <row r="44" spans="1:65" x14ac:dyDescent="0.3">
      <c r="A44" s="4" t="s">
        <v>39</v>
      </c>
      <c r="B44" s="1">
        <v>159</v>
      </c>
      <c r="C44" s="1">
        <v>11</v>
      </c>
      <c r="D44" s="1">
        <v>0</v>
      </c>
      <c r="E44" s="1">
        <v>0</v>
      </c>
      <c r="F44" s="1">
        <v>3</v>
      </c>
      <c r="G44" s="1">
        <v>5</v>
      </c>
      <c r="H44" s="1">
        <v>6</v>
      </c>
      <c r="I44" s="1">
        <v>10</v>
      </c>
      <c r="J44" s="1">
        <v>14</v>
      </c>
      <c r="K44" s="1">
        <v>20</v>
      </c>
      <c r="L44" s="1">
        <v>10</v>
      </c>
      <c r="M44" s="1">
        <v>18</v>
      </c>
      <c r="N44" s="1">
        <v>15</v>
      </c>
      <c r="O44" s="1">
        <v>23</v>
      </c>
      <c r="P44" s="1">
        <v>11</v>
      </c>
      <c r="Q44" s="1">
        <v>9</v>
      </c>
      <c r="R44" s="1">
        <v>2</v>
      </c>
      <c r="S44" s="1">
        <v>2</v>
      </c>
      <c r="T44" s="1">
        <v>0</v>
      </c>
      <c r="U44" s="1">
        <v>0</v>
      </c>
      <c r="V44" s="1">
        <v>0</v>
      </c>
      <c r="X44" s="2">
        <f t="shared" si="0"/>
        <v>6.9182389937106917E-2</v>
      </c>
      <c r="Y44" s="2">
        <f t="shared" si="42"/>
        <v>0</v>
      </c>
      <c r="Z44" s="2">
        <f t="shared" si="43"/>
        <v>0</v>
      </c>
      <c r="AA44" s="2">
        <f t="shared" si="44"/>
        <v>1.8867924528301886E-2</v>
      </c>
      <c r="AB44" s="2">
        <f t="shared" si="45"/>
        <v>3.1446540880503145E-2</v>
      </c>
      <c r="AC44" s="2">
        <f t="shared" si="46"/>
        <v>3.7735849056603772E-2</v>
      </c>
      <c r="AD44" s="2">
        <f t="shared" si="47"/>
        <v>6.2893081761006289E-2</v>
      </c>
      <c r="AE44" s="2">
        <f t="shared" si="48"/>
        <v>8.8050314465408799E-2</v>
      </c>
      <c r="AF44" s="2">
        <f t="shared" si="49"/>
        <v>0.12578616352201258</v>
      </c>
      <c r="AG44" s="2">
        <f t="shared" si="50"/>
        <v>6.2893081761006289E-2</v>
      </c>
      <c r="AH44" s="2">
        <f t="shared" si="51"/>
        <v>0.11320754716981132</v>
      </c>
      <c r="AI44" s="2">
        <f t="shared" si="52"/>
        <v>9.4339622641509441E-2</v>
      </c>
      <c r="AJ44" s="2">
        <f t="shared" si="53"/>
        <v>0.14465408805031446</v>
      </c>
      <c r="AK44" s="2">
        <f t="shared" si="54"/>
        <v>6.9182389937106917E-2</v>
      </c>
      <c r="AL44" s="2">
        <f t="shared" si="55"/>
        <v>5.6603773584905662E-2</v>
      </c>
      <c r="AM44" s="2">
        <f t="shared" si="56"/>
        <v>1.2578616352201259E-2</v>
      </c>
      <c r="AN44" s="2">
        <f t="shared" si="57"/>
        <v>1.2578616352201259E-2</v>
      </c>
      <c r="AO44" s="2">
        <f t="shared" si="58"/>
        <v>0</v>
      </c>
      <c r="AP44" s="2">
        <f t="shared" si="59"/>
        <v>0</v>
      </c>
      <c r="AQ44" s="2">
        <f t="shared" si="60"/>
        <v>0</v>
      </c>
      <c r="AR44" s="2"/>
      <c r="AS44" s="1">
        <f t="shared" si="21"/>
        <v>0</v>
      </c>
      <c r="AT44" s="1">
        <f t="shared" si="2"/>
        <v>0</v>
      </c>
      <c r="AU44" s="1">
        <f t="shared" si="3"/>
        <v>0</v>
      </c>
      <c r="AV44" s="1">
        <f t="shared" si="4"/>
        <v>9</v>
      </c>
      <c r="AW44" s="1">
        <f t="shared" si="5"/>
        <v>20</v>
      </c>
      <c r="AX44" s="1">
        <f t="shared" si="6"/>
        <v>30</v>
      </c>
      <c r="AY44" s="1">
        <f t="shared" si="7"/>
        <v>60</v>
      </c>
      <c r="AZ44" s="1">
        <f t="shared" si="8"/>
        <v>98</v>
      </c>
      <c r="BA44" s="1">
        <f t="shared" si="9"/>
        <v>160</v>
      </c>
      <c r="BB44" s="1">
        <f t="shared" si="10"/>
        <v>90</v>
      </c>
      <c r="BC44" s="1">
        <f t="shared" si="11"/>
        <v>180</v>
      </c>
      <c r="BD44" s="1">
        <f t="shared" si="12"/>
        <v>165</v>
      </c>
      <c r="BE44" s="1">
        <f t="shared" si="13"/>
        <v>276</v>
      </c>
      <c r="BF44" s="1">
        <f t="shared" si="14"/>
        <v>143</v>
      </c>
      <c r="BG44" s="1">
        <f t="shared" si="15"/>
        <v>126</v>
      </c>
      <c r="BH44" s="1">
        <f t="shared" si="16"/>
        <v>30</v>
      </c>
      <c r="BI44" s="1">
        <f t="shared" si="17"/>
        <v>32</v>
      </c>
      <c r="BJ44" s="1">
        <f t="shared" si="18"/>
        <v>0</v>
      </c>
      <c r="BK44" s="1">
        <f t="shared" si="19"/>
        <v>0</v>
      </c>
      <c r="BL44" s="1">
        <f t="shared" si="20"/>
        <v>0</v>
      </c>
      <c r="BM44" s="5">
        <f t="shared" si="22"/>
        <v>8.9245283018867916</v>
      </c>
    </row>
    <row r="45" spans="1:65" x14ac:dyDescent="0.3">
      <c r="A45" s="4" t="s">
        <v>40</v>
      </c>
      <c r="B45" s="1">
        <v>159</v>
      </c>
      <c r="C45" s="1">
        <v>11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3</v>
      </c>
      <c r="J45" s="1">
        <v>15</v>
      </c>
      <c r="K45" s="1">
        <v>23</v>
      </c>
      <c r="L45" s="1">
        <v>21</v>
      </c>
      <c r="M45" s="1">
        <v>33</v>
      </c>
      <c r="N45" s="1">
        <v>27</v>
      </c>
      <c r="O45" s="1">
        <v>13</v>
      </c>
      <c r="P45" s="1">
        <v>6</v>
      </c>
      <c r="Q45" s="1">
        <v>2</v>
      </c>
      <c r="R45" s="1">
        <v>1</v>
      </c>
      <c r="S45" s="1">
        <v>3</v>
      </c>
      <c r="T45" s="1">
        <v>0</v>
      </c>
      <c r="U45" s="1">
        <v>0</v>
      </c>
      <c r="V45" s="1">
        <v>0</v>
      </c>
      <c r="X45" s="2">
        <f t="shared" si="0"/>
        <v>6.9182389937106917E-2</v>
      </c>
      <c r="Y45" s="2">
        <f t="shared" si="42"/>
        <v>0</v>
      </c>
      <c r="Z45" s="2">
        <f t="shared" si="43"/>
        <v>0</v>
      </c>
      <c r="AA45" s="2">
        <f t="shared" si="44"/>
        <v>0</v>
      </c>
      <c r="AB45" s="2">
        <f t="shared" si="45"/>
        <v>0</v>
      </c>
      <c r="AC45" s="2">
        <f t="shared" si="46"/>
        <v>6.2893081761006293E-3</v>
      </c>
      <c r="AD45" s="2">
        <f t="shared" si="47"/>
        <v>1.8867924528301886E-2</v>
      </c>
      <c r="AE45" s="2">
        <f t="shared" si="48"/>
        <v>9.4339622641509441E-2</v>
      </c>
      <c r="AF45" s="2">
        <f t="shared" si="49"/>
        <v>0.14465408805031446</v>
      </c>
      <c r="AG45" s="2">
        <f t="shared" si="50"/>
        <v>0.13207547169811321</v>
      </c>
      <c r="AH45" s="2">
        <f t="shared" si="51"/>
        <v>0.20754716981132076</v>
      </c>
      <c r="AI45" s="2">
        <f t="shared" si="52"/>
        <v>0.16981132075471697</v>
      </c>
      <c r="AJ45" s="2">
        <f t="shared" si="53"/>
        <v>8.1761006289308172E-2</v>
      </c>
      <c r="AK45" s="2">
        <f t="shared" si="54"/>
        <v>3.7735849056603772E-2</v>
      </c>
      <c r="AL45" s="2">
        <f t="shared" si="55"/>
        <v>1.2578616352201259E-2</v>
      </c>
      <c r="AM45" s="2">
        <f t="shared" si="56"/>
        <v>6.2893081761006293E-3</v>
      </c>
      <c r="AN45" s="2">
        <f t="shared" si="57"/>
        <v>1.8867924528301886E-2</v>
      </c>
      <c r="AO45" s="2">
        <f t="shared" si="58"/>
        <v>0</v>
      </c>
      <c r="AP45" s="2">
        <f t="shared" si="59"/>
        <v>0</v>
      </c>
      <c r="AQ45" s="2">
        <f t="shared" si="60"/>
        <v>0</v>
      </c>
      <c r="AR45" s="2"/>
      <c r="AS45" s="1">
        <f t="shared" si="21"/>
        <v>0</v>
      </c>
      <c r="AT45" s="1">
        <f t="shared" si="2"/>
        <v>0</v>
      </c>
      <c r="AU45" s="1">
        <f t="shared" si="3"/>
        <v>0</v>
      </c>
      <c r="AV45" s="1">
        <f t="shared" si="4"/>
        <v>0</v>
      </c>
      <c r="AW45" s="1">
        <f t="shared" si="5"/>
        <v>0</v>
      </c>
      <c r="AX45" s="1">
        <f t="shared" si="6"/>
        <v>5</v>
      </c>
      <c r="AY45" s="1">
        <f t="shared" si="7"/>
        <v>18</v>
      </c>
      <c r="AZ45" s="1">
        <f t="shared" si="8"/>
        <v>105</v>
      </c>
      <c r="BA45" s="1">
        <f t="shared" si="9"/>
        <v>184</v>
      </c>
      <c r="BB45" s="1">
        <f t="shared" si="10"/>
        <v>189</v>
      </c>
      <c r="BC45" s="1">
        <f t="shared" si="11"/>
        <v>330</v>
      </c>
      <c r="BD45" s="1">
        <f t="shared" si="12"/>
        <v>297</v>
      </c>
      <c r="BE45" s="1">
        <f t="shared" si="13"/>
        <v>156</v>
      </c>
      <c r="BF45" s="1">
        <f t="shared" si="14"/>
        <v>78</v>
      </c>
      <c r="BG45" s="1">
        <f t="shared" si="15"/>
        <v>28</v>
      </c>
      <c r="BH45" s="1">
        <f t="shared" si="16"/>
        <v>15</v>
      </c>
      <c r="BI45" s="1">
        <f t="shared" si="17"/>
        <v>48</v>
      </c>
      <c r="BJ45" s="1">
        <f t="shared" si="18"/>
        <v>0</v>
      </c>
      <c r="BK45" s="1">
        <f t="shared" si="19"/>
        <v>0</v>
      </c>
      <c r="BL45" s="1">
        <f t="shared" si="20"/>
        <v>0</v>
      </c>
      <c r="BM45" s="5">
        <f t="shared" si="22"/>
        <v>9.1383647798742142</v>
      </c>
    </row>
    <row r="46" spans="1:65" x14ac:dyDescent="0.3">
      <c r="A46" s="4" t="s">
        <v>41</v>
      </c>
      <c r="B46" s="1">
        <v>159</v>
      </c>
      <c r="C46" s="1">
        <v>11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1</v>
      </c>
      <c r="J46" s="1">
        <v>8</v>
      </c>
      <c r="K46" s="1">
        <v>12</v>
      </c>
      <c r="L46" s="1">
        <v>16</v>
      </c>
      <c r="M46" s="1">
        <v>16</v>
      </c>
      <c r="N46" s="1">
        <v>27</v>
      </c>
      <c r="O46" s="1">
        <v>21</v>
      </c>
      <c r="P46" s="1">
        <v>20</v>
      </c>
      <c r="Q46" s="1">
        <v>16</v>
      </c>
      <c r="R46" s="1">
        <v>8</v>
      </c>
      <c r="S46" s="1">
        <v>2</v>
      </c>
      <c r="T46" s="1">
        <v>0</v>
      </c>
      <c r="U46" s="1">
        <v>0</v>
      </c>
      <c r="V46" s="1">
        <v>0</v>
      </c>
      <c r="X46" s="2">
        <f t="shared" si="0"/>
        <v>6.9182389937106917E-2</v>
      </c>
      <c r="Y46" s="2">
        <f t="shared" si="42"/>
        <v>0</v>
      </c>
      <c r="Z46" s="2">
        <f t="shared" si="43"/>
        <v>0</v>
      </c>
      <c r="AA46" s="2">
        <f t="shared" si="44"/>
        <v>0</v>
      </c>
      <c r="AB46" s="2">
        <f t="shared" si="45"/>
        <v>0</v>
      </c>
      <c r="AC46" s="2">
        <f t="shared" si="46"/>
        <v>6.2893081761006293E-3</v>
      </c>
      <c r="AD46" s="2">
        <f t="shared" si="47"/>
        <v>6.2893081761006293E-3</v>
      </c>
      <c r="AE46" s="2">
        <f t="shared" si="48"/>
        <v>5.0314465408805034E-2</v>
      </c>
      <c r="AF46" s="2">
        <f t="shared" si="49"/>
        <v>7.5471698113207544E-2</v>
      </c>
      <c r="AG46" s="2">
        <f t="shared" si="50"/>
        <v>0.10062893081761007</v>
      </c>
      <c r="AH46" s="2">
        <f t="shared" si="51"/>
        <v>0.10062893081761007</v>
      </c>
      <c r="AI46" s="2">
        <f t="shared" si="52"/>
        <v>0.16981132075471697</v>
      </c>
      <c r="AJ46" s="2">
        <f t="shared" si="53"/>
        <v>0.13207547169811321</v>
      </c>
      <c r="AK46" s="2">
        <f t="shared" si="54"/>
        <v>0.12578616352201258</v>
      </c>
      <c r="AL46" s="2">
        <f t="shared" si="55"/>
        <v>0.10062893081761007</v>
      </c>
      <c r="AM46" s="2">
        <f t="shared" si="56"/>
        <v>5.0314465408805034E-2</v>
      </c>
      <c r="AN46" s="2">
        <f t="shared" si="57"/>
        <v>1.2578616352201259E-2</v>
      </c>
      <c r="AO46" s="2">
        <f t="shared" si="58"/>
        <v>0</v>
      </c>
      <c r="AP46" s="2">
        <f t="shared" si="59"/>
        <v>0</v>
      </c>
      <c r="AQ46" s="2">
        <f t="shared" si="60"/>
        <v>0</v>
      </c>
      <c r="AR46" s="2"/>
      <c r="AS46" s="1">
        <f t="shared" si="21"/>
        <v>0</v>
      </c>
      <c r="AT46" s="1">
        <f t="shared" si="2"/>
        <v>0</v>
      </c>
      <c r="AU46" s="1">
        <f t="shared" si="3"/>
        <v>0</v>
      </c>
      <c r="AV46" s="1">
        <f t="shared" si="4"/>
        <v>0</v>
      </c>
      <c r="AW46" s="1">
        <f t="shared" si="5"/>
        <v>0</v>
      </c>
      <c r="AX46" s="1">
        <f t="shared" si="6"/>
        <v>5</v>
      </c>
      <c r="AY46" s="1">
        <f t="shared" si="7"/>
        <v>6</v>
      </c>
      <c r="AZ46" s="1">
        <f t="shared" si="8"/>
        <v>56</v>
      </c>
      <c r="BA46" s="1">
        <f t="shared" si="9"/>
        <v>96</v>
      </c>
      <c r="BB46" s="1">
        <f t="shared" si="10"/>
        <v>144</v>
      </c>
      <c r="BC46" s="1">
        <f t="shared" si="11"/>
        <v>160</v>
      </c>
      <c r="BD46" s="1">
        <f t="shared" si="12"/>
        <v>297</v>
      </c>
      <c r="BE46" s="1">
        <f t="shared" si="13"/>
        <v>252</v>
      </c>
      <c r="BF46" s="1">
        <f t="shared" si="14"/>
        <v>260</v>
      </c>
      <c r="BG46" s="1">
        <f t="shared" si="15"/>
        <v>224</v>
      </c>
      <c r="BH46" s="1">
        <f t="shared" si="16"/>
        <v>120</v>
      </c>
      <c r="BI46" s="1">
        <f t="shared" si="17"/>
        <v>32</v>
      </c>
      <c r="BJ46" s="1">
        <f t="shared" si="18"/>
        <v>0</v>
      </c>
      <c r="BK46" s="1">
        <f t="shared" si="19"/>
        <v>0</v>
      </c>
      <c r="BL46" s="1">
        <f t="shared" si="20"/>
        <v>0</v>
      </c>
      <c r="BM46" s="5">
        <f t="shared" si="22"/>
        <v>10.389937106918239</v>
      </c>
    </row>
    <row r="47" spans="1:65" x14ac:dyDescent="0.3">
      <c r="A47" t="s">
        <v>46</v>
      </c>
      <c r="B47">
        <f>AVERAGE(B34:B46)</f>
        <v>162.23076923076923</v>
      </c>
      <c r="C47">
        <f t="shared" ref="C47:W47" si="61">AVERAGE(C34:C46)</f>
        <v>11.153846153846153</v>
      </c>
      <c r="D47">
        <f t="shared" si="61"/>
        <v>0.38461538461538464</v>
      </c>
      <c r="E47">
        <f t="shared" si="61"/>
        <v>1.0769230769230769</v>
      </c>
      <c r="F47">
        <f t="shared" si="61"/>
        <v>1.9230769230769231</v>
      </c>
      <c r="G47">
        <f t="shared" si="61"/>
        <v>2.8461538461538463</v>
      </c>
      <c r="H47">
        <f t="shared" si="61"/>
        <v>5.5384615384615383</v>
      </c>
      <c r="I47">
        <f t="shared" si="61"/>
        <v>6.615384615384615</v>
      </c>
      <c r="J47">
        <f t="shared" si="61"/>
        <v>13.846153846153847</v>
      </c>
      <c r="K47">
        <f t="shared" si="61"/>
        <v>15.846153846153847</v>
      </c>
      <c r="L47">
        <f t="shared" si="61"/>
        <v>17</v>
      </c>
      <c r="M47">
        <f t="shared" si="61"/>
        <v>18.23076923076923</v>
      </c>
      <c r="N47">
        <f t="shared" si="61"/>
        <v>18.615384615384617</v>
      </c>
      <c r="O47">
        <f t="shared" si="61"/>
        <v>15.153846153846153</v>
      </c>
      <c r="P47">
        <f t="shared" si="61"/>
        <v>12.76923076923077</v>
      </c>
      <c r="Q47">
        <f t="shared" si="61"/>
        <v>9.5384615384615383</v>
      </c>
      <c r="R47">
        <f t="shared" si="61"/>
        <v>5.7692307692307692</v>
      </c>
      <c r="S47">
        <f t="shared" si="61"/>
        <v>3.5384615384615383</v>
      </c>
      <c r="T47">
        <f t="shared" si="61"/>
        <v>1.2307692307692308</v>
      </c>
      <c r="U47">
        <f t="shared" si="61"/>
        <v>0.69230769230769229</v>
      </c>
      <c r="V47">
        <f t="shared" si="61"/>
        <v>0.46153846153846156</v>
      </c>
      <c r="W47"/>
      <c r="X47" s="3">
        <f>AVERAGE(X34:X46)</f>
        <v>6.8803515950594835E-2</v>
      </c>
      <c r="Y47" s="3">
        <f t="shared" ref="Y47:AQ47" si="62">AVERAGE(Y34:Y46)</f>
        <v>2.398563776149591E-3</v>
      </c>
      <c r="Z47" s="3">
        <f t="shared" si="62"/>
        <v>6.7118983918256483E-3</v>
      </c>
      <c r="AA47" s="3">
        <f t="shared" si="62"/>
        <v>1.1972417973781921E-2</v>
      </c>
      <c r="AB47" s="3">
        <f t="shared" si="62"/>
        <v>1.7757532306293386E-2</v>
      </c>
      <c r="AC47" s="3">
        <f t="shared" si="62"/>
        <v>3.4098658786087747E-2</v>
      </c>
      <c r="AD47" s="3">
        <f t="shared" si="62"/>
        <v>4.0749354457015288E-2</v>
      </c>
      <c r="AE47" s="3">
        <f t="shared" si="62"/>
        <v>8.5205845151287291E-2</v>
      </c>
      <c r="AF47" s="3">
        <f t="shared" si="62"/>
        <v>9.7600853340794227E-2</v>
      </c>
      <c r="AG47" s="3">
        <f t="shared" si="62"/>
        <v>0.10455173378565058</v>
      </c>
      <c r="AH47" s="3">
        <f t="shared" si="62"/>
        <v>0.11251683074824698</v>
      </c>
      <c r="AI47" s="3">
        <f t="shared" si="62"/>
        <v>0.11505820087315881</v>
      </c>
      <c r="AJ47" s="3">
        <f t="shared" si="62"/>
        <v>9.3491527794778526E-2</v>
      </c>
      <c r="AK47" s="3">
        <f t="shared" si="62"/>
        <v>7.8534748573393723E-2</v>
      </c>
      <c r="AL47" s="3">
        <f t="shared" si="62"/>
        <v>5.860306246757712E-2</v>
      </c>
      <c r="AM47" s="3">
        <f t="shared" si="62"/>
        <v>3.5570438502923157E-2</v>
      </c>
      <c r="AN47" s="3">
        <f t="shared" si="62"/>
        <v>2.1744452410512875E-2</v>
      </c>
      <c r="AO47" s="3">
        <f t="shared" si="62"/>
        <v>7.5570788232756864E-3</v>
      </c>
      <c r="AP47" s="3">
        <f t="shared" si="62"/>
        <v>4.2521318947779507E-3</v>
      </c>
      <c r="AQ47" s="3">
        <f t="shared" si="62"/>
        <v>2.8211539918746101E-3</v>
      </c>
      <c r="AR47" s="3"/>
      <c r="AS47" s="1">
        <f t="shared" si="21"/>
        <v>0</v>
      </c>
      <c r="AT47" s="1">
        <f t="shared" si="2"/>
        <v>0.38461538461538464</v>
      </c>
      <c r="AU47" s="1">
        <f t="shared" si="3"/>
        <v>2.1538461538461537</v>
      </c>
      <c r="AV47" s="1">
        <f t="shared" si="4"/>
        <v>5.7692307692307692</v>
      </c>
      <c r="AW47" s="1">
        <f t="shared" si="5"/>
        <v>11.384615384615385</v>
      </c>
      <c r="AX47" s="1">
        <f t="shared" si="6"/>
        <v>27.692307692307693</v>
      </c>
      <c r="AY47" s="1">
        <f t="shared" si="7"/>
        <v>39.692307692307693</v>
      </c>
      <c r="AZ47" s="1">
        <f t="shared" si="8"/>
        <v>96.923076923076934</v>
      </c>
      <c r="BA47" s="1">
        <f t="shared" si="9"/>
        <v>126.76923076923077</v>
      </c>
      <c r="BB47" s="1">
        <f t="shared" si="10"/>
        <v>153</v>
      </c>
      <c r="BC47" s="1">
        <f t="shared" si="11"/>
        <v>182.30769230769229</v>
      </c>
      <c r="BD47" s="1">
        <f t="shared" si="12"/>
        <v>204.76923076923077</v>
      </c>
      <c r="BE47" s="1">
        <f t="shared" si="13"/>
        <v>181.84615384615384</v>
      </c>
      <c r="BF47" s="1">
        <f t="shared" si="14"/>
        <v>166</v>
      </c>
      <c r="BG47" s="1">
        <f t="shared" si="15"/>
        <v>133.53846153846155</v>
      </c>
      <c r="BH47" s="1">
        <f t="shared" si="16"/>
        <v>86.538461538461533</v>
      </c>
      <c r="BI47" s="1">
        <f t="shared" si="17"/>
        <v>56.615384615384613</v>
      </c>
      <c r="BJ47" s="1">
        <f t="shared" si="18"/>
        <v>20.923076923076923</v>
      </c>
      <c r="BK47" s="1">
        <f t="shared" si="19"/>
        <v>12.461538461538462</v>
      </c>
      <c r="BL47" s="1">
        <f t="shared" si="20"/>
        <v>8.7692307692307701</v>
      </c>
      <c r="BM47" s="5">
        <f t="shared" si="22"/>
        <v>9.3541963015647216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9D4E-923E-49F6-A082-026D97E2BC8D}">
  <dimension ref="A1"/>
  <sheetViews>
    <sheetView tabSelected="1" topLeftCell="A10" zoomScale="70" zoomScaleNormal="70" workbookViewId="0">
      <selection activeCell="S35" sqref="S35"/>
    </sheetView>
  </sheetViews>
  <sheetFormatPr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2019</vt:lpstr>
      <vt:lpstr>2018</vt:lpstr>
      <vt:lpstr>charts-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Geeves</dc:creator>
  <cp:lastModifiedBy>DDD</cp:lastModifiedBy>
  <dcterms:created xsi:type="dcterms:W3CDTF">2021-10-15T00:27:36Z</dcterms:created>
  <dcterms:modified xsi:type="dcterms:W3CDTF">2021-12-19T16:18:02Z</dcterms:modified>
</cp:coreProperties>
</file>