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98CCDB88-6C48-40EB-BE65-F1AF471FBFF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2020" sheetId="1" r:id="rId1"/>
    <sheet name="2019" sheetId="2" r:id="rId2"/>
    <sheet name="2018" sheetId="3" r:id="rId3"/>
    <sheet name="charts- scor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3" i="2" l="1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B23" i="2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Q16" i="1"/>
  <c r="AQ23" i="1" s="1"/>
  <c r="AP16" i="1"/>
  <c r="AO16" i="1"/>
  <c r="AN16" i="1"/>
  <c r="AM16" i="1"/>
  <c r="AL16" i="1"/>
  <c r="AK16" i="1"/>
  <c r="AJ16" i="1"/>
  <c r="AJ23" i="1" s="1"/>
  <c r="AI16" i="1"/>
  <c r="AH16" i="1"/>
  <c r="AG16" i="1"/>
  <c r="AF16" i="1"/>
  <c r="AE16" i="1"/>
  <c r="AD16" i="1"/>
  <c r="AC16" i="1"/>
  <c r="AB16" i="1"/>
  <c r="AB23" i="1" s="1"/>
  <c r="AA16" i="1"/>
  <c r="Z16" i="1"/>
  <c r="Y16" i="1"/>
  <c r="X16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P10" i="1"/>
  <c r="AP23" i="1" s="1"/>
  <c r="AO10" i="1"/>
  <c r="AO23" i="1" s="1"/>
  <c r="AN10" i="1"/>
  <c r="AN23" i="1" s="1"/>
  <c r="AM10" i="1"/>
  <c r="AM23" i="1" s="1"/>
  <c r="AL10" i="1"/>
  <c r="AL23" i="1" s="1"/>
  <c r="AK10" i="1"/>
  <c r="AK23" i="1" s="1"/>
  <c r="AJ10" i="1"/>
  <c r="AI10" i="1"/>
  <c r="AI23" i="1" s="1"/>
  <c r="AH10" i="1"/>
  <c r="AH23" i="1" s="1"/>
  <c r="AG10" i="1"/>
  <c r="AG23" i="1" s="1"/>
  <c r="AF10" i="1"/>
  <c r="AF23" i="1" s="1"/>
  <c r="AE10" i="1"/>
  <c r="AE23" i="1" s="1"/>
  <c r="AD10" i="1"/>
  <c r="AD23" i="1" s="1"/>
  <c r="AC10" i="1"/>
  <c r="AC23" i="1" s="1"/>
  <c r="AB10" i="1"/>
  <c r="AA10" i="1"/>
  <c r="AA23" i="1" s="1"/>
  <c r="Z10" i="1"/>
  <c r="Z23" i="1" s="1"/>
  <c r="Y10" i="1"/>
  <c r="Y23" i="1" s="1"/>
  <c r="X10" i="1"/>
  <c r="X23" i="1" s="1"/>
  <c r="AF25" i="2"/>
  <c r="X25" i="2"/>
  <c r="AQ25" i="2"/>
  <c r="AN25" i="2"/>
  <c r="AL25" i="2"/>
  <c r="AD25" i="2"/>
  <c r="AK25" i="2"/>
  <c r="AC25" i="2"/>
  <c r="AP25" i="2"/>
  <c r="AO25" i="2"/>
  <c r="AM25" i="2"/>
  <c r="AJ25" i="2"/>
  <c r="AI25" i="2"/>
  <c r="AH25" i="2"/>
  <c r="AG25" i="2"/>
  <c r="AE25" i="2"/>
  <c r="AB25" i="2"/>
  <c r="AA25" i="2"/>
  <c r="Z25" i="2"/>
  <c r="Y25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BM22" i="2" s="1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BM20" i="2" s="1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BM18" i="2" s="1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BM14" i="2" s="1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BM12" i="2" s="1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BM10" i="2" s="1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AQ16" i="2"/>
  <c r="AQ23" i="2" s="1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AP11" i="2"/>
  <c r="AO11" i="2"/>
  <c r="AO23" i="2" s="1"/>
  <c r="AN11" i="2"/>
  <c r="AM11" i="2"/>
  <c r="AL11" i="2"/>
  <c r="AK11" i="2"/>
  <c r="AJ11" i="2"/>
  <c r="AI11" i="2"/>
  <c r="AH11" i="2"/>
  <c r="AG11" i="2"/>
  <c r="AG23" i="2" s="1"/>
  <c r="AF11" i="2"/>
  <c r="AE11" i="2"/>
  <c r="AD11" i="2"/>
  <c r="AC11" i="2"/>
  <c r="AB11" i="2"/>
  <c r="AA11" i="2"/>
  <c r="Z11" i="2"/>
  <c r="Y11" i="2"/>
  <c r="Y23" i="2" s="1"/>
  <c r="X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BM22" i="3"/>
  <c r="BM21" i="3"/>
  <c r="BM20" i="3"/>
  <c r="BM19" i="3"/>
  <c r="BM18" i="3"/>
  <c r="BM17" i="3"/>
  <c r="BM16" i="3"/>
  <c r="BM15" i="3"/>
  <c r="BM14" i="3"/>
  <c r="BM13" i="3"/>
  <c r="BM12" i="3"/>
  <c r="BM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Q22" i="3"/>
  <c r="AQ21" i="3"/>
  <c r="AQ20" i="3"/>
  <c r="AQ19" i="3"/>
  <c r="AQ18" i="3"/>
  <c r="AQ17" i="3"/>
  <c r="AQ16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BM23" i="2" l="1"/>
  <c r="BM13" i="2"/>
  <c r="BM21" i="2"/>
  <c r="BM11" i="2"/>
  <c r="BM15" i="2"/>
  <c r="BM16" i="2"/>
  <c r="BM17" i="2"/>
  <c r="BM19" i="2"/>
  <c r="AJ23" i="2"/>
  <c r="AD23" i="2"/>
  <c r="AL23" i="2"/>
  <c r="AK23" i="2"/>
  <c r="AE23" i="2"/>
  <c r="AM23" i="2"/>
  <c r="X23" i="2"/>
  <c r="AN23" i="2"/>
  <c r="Z23" i="2"/>
  <c r="AH23" i="2"/>
  <c r="AP23" i="2"/>
  <c r="AB23" i="2"/>
  <c r="AC23" i="2"/>
  <c r="AF23" i="2"/>
  <c r="AA23" i="2"/>
  <c r="AI23" i="2"/>
  <c r="AQ23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AN23" i="3" l="1"/>
  <c r="X23" i="3"/>
  <c r="AF23" i="3"/>
  <c r="AP23" i="3"/>
  <c r="AA23" i="3"/>
  <c r="AI23" i="3"/>
  <c r="AG23" i="3"/>
  <c r="Z23" i="3"/>
  <c r="Y23" i="3"/>
  <c r="AK23" i="3"/>
  <c r="AH23" i="3"/>
  <c r="AJ23" i="3"/>
  <c r="AC23" i="3"/>
  <c r="AD23" i="3"/>
  <c r="AL23" i="3"/>
  <c r="AO23" i="3"/>
  <c r="AB23" i="3"/>
  <c r="AE23" i="3"/>
  <c r="AM23" i="3"/>
</calcChain>
</file>

<file path=xl/sharedStrings.xml><?xml version="1.0" encoding="utf-8"?>
<sst xmlns="http://schemas.openxmlformats.org/spreadsheetml/2006/main" count="245" uniqueCount="59">
  <si>
    <t>Count of grades in each subject in the Annee 13 Lettre</t>
  </si>
  <si>
    <t>Year : 2020</t>
  </si>
  <si>
    <t>Island : All Provinces</t>
  </si>
  <si>
    <t>School :  All Schools</t>
  </si>
  <si>
    <t>Gender : All</t>
  </si>
  <si>
    <t>Prepared : Oct 15, 2021</t>
  </si>
  <si>
    <t>Subject</t>
  </si>
  <si>
    <t>Students</t>
  </si>
  <si>
    <t>Grade 00</t>
  </si>
  <si>
    <t>Grade 01</t>
  </si>
  <si>
    <t>Grade 02</t>
  </si>
  <si>
    <t>Grade 03</t>
  </si>
  <si>
    <t>Grade 04</t>
  </si>
  <si>
    <t>Grade 05</t>
  </si>
  <si>
    <t>Grade 06</t>
  </si>
  <si>
    <t>Grade 07</t>
  </si>
  <si>
    <t>Grade 08</t>
  </si>
  <si>
    <t>Grade 09</t>
  </si>
  <si>
    <t>Grade 10</t>
  </si>
  <si>
    <t>Grade 11</t>
  </si>
  <si>
    <t>Grade 12</t>
  </si>
  <si>
    <t>Grade 13</t>
  </si>
  <si>
    <t>Grade 14</t>
  </si>
  <si>
    <t>Grade 15</t>
  </si>
  <si>
    <t>Grade 16</t>
  </si>
  <si>
    <t>Grade 17</t>
  </si>
  <si>
    <t>Grade 18</t>
  </si>
  <si>
    <t>Grade 19</t>
  </si>
  <si>
    <t>Grade 20</t>
  </si>
  <si>
    <t>601 Francais</t>
  </si>
  <si>
    <t>602 Mathematiques</t>
  </si>
  <si>
    <t>603 Geographie</t>
  </si>
  <si>
    <t>604 Histoire</t>
  </si>
  <si>
    <t>605 Informatique</t>
  </si>
  <si>
    <t>606 Instruction Civique</t>
  </si>
  <si>
    <t>610 Francais</t>
  </si>
  <si>
    <t>611 Mathematiques</t>
  </si>
  <si>
    <t>612 Chimie</t>
  </si>
  <si>
    <t>613 Physique</t>
  </si>
  <si>
    <t>614 SVT</t>
  </si>
  <si>
    <t>615 Informatique</t>
  </si>
  <si>
    <t>616 Instruction Civique</t>
  </si>
  <si>
    <t>Count of grades in each subject in the Annee 12 Lettre</t>
  </si>
  <si>
    <t>Year : 2019</t>
  </si>
  <si>
    <t>501 Francais</t>
  </si>
  <si>
    <t>502 Mathematiques</t>
  </si>
  <si>
    <t>503 Geographie</t>
  </si>
  <si>
    <t>504 Histoire</t>
  </si>
  <si>
    <t>505 Informatique</t>
  </si>
  <si>
    <t>506 Instruction Civique</t>
  </si>
  <si>
    <t>510 Francais</t>
  </si>
  <si>
    <t>511 Mathematiques</t>
  </si>
  <si>
    <t>512 Chimie</t>
  </si>
  <si>
    <t>513 Physique</t>
  </si>
  <si>
    <t>514 SVT</t>
  </si>
  <si>
    <t>515 Informatique</t>
  </si>
  <si>
    <t>516 Instruction Civique</t>
  </si>
  <si>
    <t>Year : 2018</t>
  </si>
  <si>
    <t>Overall as all taken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</si>
</sst>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9" fontId="0" fillId="0" borderId="0" xfId="42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12 National Examination</a:t>
            </a:r>
            <a:r>
              <a:rPr lang="tr-TR" sz="1400" b="0" i="0" u="none" strike="noStrike" baseline="0">
                <a:effectLst/>
              </a:rPr>
              <a:t> - as scores having scale between 0 and 19</a:t>
            </a:r>
            <a:r>
              <a:rPr lang="en-GB" sz="1400" b="0" i="0" u="none" strike="noStrike" baseline="0">
                <a:effectLst/>
              </a:rPr>
              <a:t>, by language, by subject,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'2018'!$A$10:$A$22</c:f>
              <c:strCache>
                <c:ptCount val="13"/>
                <c:pt idx="0">
                  <c:v>501 Francais</c:v>
                </c:pt>
                <c:pt idx="1">
                  <c:v>502 Mathematiques</c:v>
                </c:pt>
                <c:pt idx="2">
                  <c:v>503 Geographie</c:v>
                </c:pt>
                <c:pt idx="3">
                  <c:v>504 Histoire</c:v>
                </c:pt>
                <c:pt idx="4">
                  <c:v>505 Informatique</c:v>
                </c:pt>
                <c:pt idx="5">
                  <c:v>506 Instruction Civique</c:v>
                </c:pt>
                <c:pt idx="6">
                  <c:v>510 Francais</c:v>
                </c:pt>
                <c:pt idx="7">
                  <c:v>511 Mathematiques</c:v>
                </c:pt>
                <c:pt idx="8">
                  <c:v>512 Chimie</c:v>
                </c:pt>
                <c:pt idx="9">
                  <c:v>513 Physique</c:v>
                </c:pt>
                <c:pt idx="10">
                  <c:v>514 SVT</c:v>
                </c:pt>
                <c:pt idx="11">
                  <c:v>515 Informatique</c:v>
                </c:pt>
                <c:pt idx="12">
                  <c:v>516 Instruction Civique</c:v>
                </c:pt>
              </c:strCache>
            </c:strRef>
          </c:cat>
          <c:val>
            <c:numRef>
              <c:f>'2018'!$BM$10:$BM$22</c:f>
              <c:numCache>
                <c:formatCode>0.0</c:formatCode>
                <c:ptCount val="13"/>
                <c:pt idx="0">
                  <c:v>9.8608058608058613</c:v>
                </c:pt>
                <c:pt idx="1">
                  <c:v>7.3992673992673996</c:v>
                </c:pt>
                <c:pt idx="2">
                  <c:v>7.5238095238095237</c:v>
                </c:pt>
                <c:pt idx="3">
                  <c:v>7.7216117216117217</c:v>
                </c:pt>
                <c:pt idx="4">
                  <c:v>9.6666666666666661</c:v>
                </c:pt>
                <c:pt idx="5">
                  <c:v>9.6959706959706953</c:v>
                </c:pt>
                <c:pt idx="6">
                  <c:v>12.695454545454545</c:v>
                </c:pt>
                <c:pt idx="7">
                  <c:v>9.2409090909090903</c:v>
                </c:pt>
                <c:pt idx="8">
                  <c:v>7.0318181818181822</c:v>
                </c:pt>
                <c:pt idx="9">
                  <c:v>9.036363636363637</c:v>
                </c:pt>
                <c:pt idx="10">
                  <c:v>8.4272727272727277</c:v>
                </c:pt>
                <c:pt idx="11">
                  <c:v>10.918181818181818</c:v>
                </c:pt>
                <c:pt idx="12">
                  <c:v>9.831818181818182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5-4FF1-83A3-B97036D22C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1088015"/>
        <c:axId val="1652638959"/>
      </c:barChart>
      <c:catAx>
        <c:axId val="15210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638959"/>
        <c:crosses val="autoZero"/>
        <c:auto val="1"/>
        <c:lblAlgn val="ctr"/>
        <c:lblOffset val="100"/>
        <c:noMultiLvlLbl val="0"/>
      </c:catAx>
      <c:valAx>
        <c:axId val="1652638959"/>
        <c:scaling>
          <c:orientation val="minMax"/>
          <c:max val="1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08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12 National Examination - as scores having scale between 0 and 19, by language, by subject, 201</a:t>
            </a:r>
            <a:r>
              <a:rPr lang="tr-TR"/>
              <a:t>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'2019'!$A$10:$A$22</c:f>
              <c:strCache>
                <c:ptCount val="13"/>
                <c:pt idx="0">
                  <c:v>501 Francais</c:v>
                </c:pt>
                <c:pt idx="1">
                  <c:v>502 Mathematiques</c:v>
                </c:pt>
                <c:pt idx="2">
                  <c:v>503 Geographie</c:v>
                </c:pt>
                <c:pt idx="3">
                  <c:v>504 Histoire</c:v>
                </c:pt>
                <c:pt idx="4">
                  <c:v>505 Informatique</c:v>
                </c:pt>
                <c:pt idx="5">
                  <c:v>506 Instruction Civique</c:v>
                </c:pt>
                <c:pt idx="6">
                  <c:v>510 Francais</c:v>
                </c:pt>
                <c:pt idx="7">
                  <c:v>511 Mathematiques</c:v>
                </c:pt>
                <c:pt idx="8">
                  <c:v>512 Chimie</c:v>
                </c:pt>
                <c:pt idx="9">
                  <c:v>513 Physique</c:v>
                </c:pt>
                <c:pt idx="10">
                  <c:v>514 SVT</c:v>
                </c:pt>
                <c:pt idx="11">
                  <c:v>515 Informatique</c:v>
                </c:pt>
                <c:pt idx="12">
                  <c:v>516 Instruction Civique</c:v>
                </c:pt>
              </c:strCache>
            </c:strRef>
          </c:cat>
          <c:val>
            <c:numRef>
              <c:f>'2019'!$BM$10:$BM$22</c:f>
              <c:numCache>
                <c:formatCode>0.0</c:formatCode>
                <c:ptCount val="13"/>
                <c:pt idx="0">
                  <c:v>9.5424354243542435</c:v>
                </c:pt>
                <c:pt idx="1">
                  <c:v>7.2029520295202953</c:v>
                </c:pt>
                <c:pt idx="2">
                  <c:v>9.1771217712177116</c:v>
                </c:pt>
                <c:pt idx="3">
                  <c:v>9.3874538745387461</c:v>
                </c:pt>
                <c:pt idx="4">
                  <c:v>10.302583025830259</c:v>
                </c:pt>
                <c:pt idx="5">
                  <c:v>11.332103321033211</c:v>
                </c:pt>
                <c:pt idx="6">
                  <c:v>7.9655172413793105</c:v>
                </c:pt>
                <c:pt idx="7">
                  <c:v>7.4051724137931032</c:v>
                </c:pt>
                <c:pt idx="8">
                  <c:v>8.125</c:v>
                </c:pt>
                <c:pt idx="9">
                  <c:v>9.2068965517241388</c:v>
                </c:pt>
                <c:pt idx="10">
                  <c:v>9.2198275862068968</c:v>
                </c:pt>
                <c:pt idx="11">
                  <c:v>10.336206896551724</c:v>
                </c:pt>
                <c:pt idx="12">
                  <c:v>9.9224137931034484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E-44FC-A279-AADD87F2C5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4938751"/>
        <c:axId val="1884920031"/>
      </c:barChart>
      <c:catAx>
        <c:axId val="188493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920031"/>
        <c:crosses val="autoZero"/>
        <c:auto val="1"/>
        <c:lblAlgn val="ctr"/>
        <c:lblOffset val="100"/>
        <c:noMultiLvlLbl val="0"/>
      </c:catAx>
      <c:valAx>
        <c:axId val="188492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93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12 National Examination</a:t>
            </a:r>
            <a:r>
              <a:rPr lang="tr-TR" sz="1400" b="0" i="0" u="none" strike="noStrike" baseline="0">
                <a:effectLst/>
              </a:rPr>
              <a:t> - as scores having scale between 0 and 19</a:t>
            </a:r>
            <a:r>
              <a:rPr lang="en-GB" sz="1400" b="0" i="0" u="none" strike="noStrike" baseline="0">
                <a:effectLst/>
              </a:rPr>
              <a:t>, by language, by subject, 2018</a:t>
            </a:r>
            <a:r>
              <a:rPr lang="tr-TR" sz="1400" b="0" i="0" u="none" strike="noStrike" baseline="0">
                <a:effectLst/>
              </a:rPr>
              <a:t>, 2019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'2019'!$A$10:$A$23</c:f>
              <c:strCache>
                <c:ptCount val="14"/>
                <c:pt idx="0">
                  <c:v>501 Francais</c:v>
                </c:pt>
                <c:pt idx="1">
                  <c:v>502 Mathematiques</c:v>
                </c:pt>
                <c:pt idx="2">
                  <c:v>503 Geographie</c:v>
                </c:pt>
                <c:pt idx="3">
                  <c:v>504 Histoire</c:v>
                </c:pt>
                <c:pt idx="4">
                  <c:v>505 Informatique</c:v>
                </c:pt>
                <c:pt idx="5">
                  <c:v>506 Instruction Civique</c:v>
                </c:pt>
                <c:pt idx="6">
                  <c:v>510 Francais</c:v>
                </c:pt>
                <c:pt idx="7">
                  <c:v>511 Mathematiques</c:v>
                </c:pt>
                <c:pt idx="8">
                  <c:v>512 Chimie</c:v>
                </c:pt>
                <c:pt idx="9">
                  <c:v>513 Physique</c:v>
                </c:pt>
                <c:pt idx="10">
                  <c:v>514 SVT</c:v>
                </c:pt>
                <c:pt idx="11">
                  <c:v>515 Informatique</c:v>
                </c:pt>
                <c:pt idx="12">
                  <c:v>516 Instruction Civique</c:v>
                </c:pt>
                <c:pt idx="13">
                  <c:v>Overall as all taken average</c:v>
                </c:pt>
              </c:strCache>
            </c:strRef>
          </c:cat>
          <c:val>
            <c:numRef>
              <c:f>'2018'!$BM$10:$BM$23</c:f>
              <c:numCache>
                <c:formatCode>0.0</c:formatCode>
                <c:ptCount val="14"/>
                <c:pt idx="0">
                  <c:v>9.8608058608058613</c:v>
                </c:pt>
                <c:pt idx="1">
                  <c:v>7.3992673992673996</c:v>
                </c:pt>
                <c:pt idx="2">
                  <c:v>7.5238095238095237</c:v>
                </c:pt>
                <c:pt idx="3">
                  <c:v>7.7216117216117217</c:v>
                </c:pt>
                <c:pt idx="4">
                  <c:v>9.6666666666666661</c:v>
                </c:pt>
                <c:pt idx="5">
                  <c:v>9.6959706959706953</c:v>
                </c:pt>
                <c:pt idx="6">
                  <c:v>12.695454545454545</c:v>
                </c:pt>
                <c:pt idx="7">
                  <c:v>9.2409090909090903</c:v>
                </c:pt>
                <c:pt idx="8">
                  <c:v>7.0318181818181822</c:v>
                </c:pt>
                <c:pt idx="9">
                  <c:v>9.036363636363637</c:v>
                </c:pt>
                <c:pt idx="10">
                  <c:v>8.4272727272727277</c:v>
                </c:pt>
                <c:pt idx="11">
                  <c:v>10.918181818181818</c:v>
                </c:pt>
                <c:pt idx="12">
                  <c:v>9.831818181818182</c:v>
                </c:pt>
                <c:pt idx="13">
                  <c:v>9.1114807156342721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0-4420-BEA4-B5DD135F78E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'2019'!$A$10:$A$23</c:f>
              <c:strCache>
                <c:ptCount val="14"/>
                <c:pt idx="0">
                  <c:v>501 Francais</c:v>
                </c:pt>
                <c:pt idx="1">
                  <c:v>502 Mathematiques</c:v>
                </c:pt>
                <c:pt idx="2">
                  <c:v>503 Geographie</c:v>
                </c:pt>
                <c:pt idx="3">
                  <c:v>504 Histoire</c:v>
                </c:pt>
                <c:pt idx="4">
                  <c:v>505 Informatique</c:v>
                </c:pt>
                <c:pt idx="5">
                  <c:v>506 Instruction Civique</c:v>
                </c:pt>
                <c:pt idx="6">
                  <c:v>510 Francais</c:v>
                </c:pt>
                <c:pt idx="7">
                  <c:v>511 Mathematiques</c:v>
                </c:pt>
                <c:pt idx="8">
                  <c:v>512 Chimie</c:v>
                </c:pt>
                <c:pt idx="9">
                  <c:v>513 Physique</c:v>
                </c:pt>
                <c:pt idx="10">
                  <c:v>514 SVT</c:v>
                </c:pt>
                <c:pt idx="11">
                  <c:v>515 Informatique</c:v>
                </c:pt>
                <c:pt idx="12">
                  <c:v>516 Instruction Civique</c:v>
                </c:pt>
                <c:pt idx="13">
                  <c:v>Overall as all taken average</c:v>
                </c:pt>
              </c:strCache>
            </c:strRef>
          </c:cat>
          <c:val>
            <c:numRef>
              <c:f>'2019'!$BM$10:$BM$23</c:f>
              <c:numCache>
                <c:formatCode>0.0</c:formatCode>
                <c:ptCount val="14"/>
                <c:pt idx="0">
                  <c:v>9.5424354243542435</c:v>
                </c:pt>
                <c:pt idx="1">
                  <c:v>7.2029520295202953</c:v>
                </c:pt>
                <c:pt idx="2">
                  <c:v>9.1771217712177116</c:v>
                </c:pt>
                <c:pt idx="3">
                  <c:v>9.3874538745387461</c:v>
                </c:pt>
                <c:pt idx="4">
                  <c:v>10.302583025830259</c:v>
                </c:pt>
                <c:pt idx="5">
                  <c:v>11.332103321033211</c:v>
                </c:pt>
                <c:pt idx="6">
                  <c:v>7.9655172413793105</c:v>
                </c:pt>
                <c:pt idx="7">
                  <c:v>7.4051724137931032</c:v>
                </c:pt>
                <c:pt idx="8">
                  <c:v>8.125</c:v>
                </c:pt>
                <c:pt idx="9">
                  <c:v>9.2068965517241388</c:v>
                </c:pt>
                <c:pt idx="10">
                  <c:v>9.2198275862068968</c:v>
                </c:pt>
                <c:pt idx="11">
                  <c:v>10.336206896551724</c:v>
                </c:pt>
                <c:pt idx="12">
                  <c:v>9.9224137931034484</c:v>
                </c:pt>
                <c:pt idx="13">
                  <c:v>9.193897435897437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0-4420-BEA4-B5DD135F78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1088015"/>
        <c:axId val="1652638959"/>
      </c:barChart>
      <c:catAx>
        <c:axId val="15210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638959"/>
        <c:crosses val="autoZero"/>
        <c:auto val="1"/>
        <c:lblAlgn val="ctr"/>
        <c:lblOffset val="100"/>
        <c:noMultiLvlLbl val="0"/>
      </c:catAx>
      <c:valAx>
        <c:axId val="1652638959"/>
        <c:scaling>
          <c:orientation val="minMax"/>
          <c:max val="1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08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65314</xdr:colOff>
      <xdr:row>1</xdr:row>
      <xdr:rowOff>119742</xdr:rowOff>
    </xdr:from>
    <xdr:to>
      <xdr:col>14</xdr:col>
      <xdr:colOff>119743</xdr:colOff>
      <xdr:row>20</xdr:row>
      <xdr:rowOff>97971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CBB240-A68F-419C-98D0-618B483B5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236924</xdr:colOff>
      <xdr:row>1</xdr:row>
      <xdr:rowOff>153679</xdr:rowOff>
    </xdr:from>
    <xdr:to>
      <xdr:col>24</xdr:col>
      <xdr:colOff>39700</xdr:colOff>
      <xdr:row>19</xdr:row>
      <xdr:rowOff>19209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33047D-481A-4B92-9869-38E54413D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21</xdr:row>
      <xdr:rowOff>185057</xdr:rowOff>
    </xdr:from>
    <xdr:to>
      <xdr:col>18</xdr:col>
      <xdr:colOff>348343</xdr:colOff>
      <xdr:row>39</xdr:row>
      <xdr:rowOff>50074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D9CC8C-C06D-4EE0-9873-D9B50FF53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3"/>
  <sheetViews>
    <sheetView zoomScale="55" zoomScaleNormal="55" workbookViewId="0">
      <selection activeCell="A10" sqref="A10:A22"/>
    </sheetView>
  </sheetViews>
  <sheetFormatPr defaultColWidth="11.19921875" defaultRowHeight="15.6" x14ac:dyDescent="0.3"/>
  <cols>
    <col min="1" max="1" width="25.5" customWidth="1"/>
  </cols>
  <sheetData>
    <row r="1" spans="1:65" x14ac:dyDescent="0.3">
      <c r="A1" t="s">
        <v>0</v>
      </c>
    </row>
    <row r="2" spans="1:65" x14ac:dyDescent="0.3">
      <c r="A2" t="s">
        <v>1</v>
      </c>
    </row>
    <row r="3" spans="1:65" x14ac:dyDescent="0.3">
      <c r="A3" t="s">
        <v>2</v>
      </c>
    </row>
    <row r="4" spans="1:65" x14ac:dyDescent="0.3">
      <c r="A4" t="s">
        <v>3</v>
      </c>
    </row>
    <row r="5" spans="1:65" x14ac:dyDescent="0.3">
      <c r="A5" t="s">
        <v>4</v>
      </c>
    </row>
    <row r="6" spans="1:65" x14ac:dyDescent="0.3">
      <c r="A6" t="s">
        <v>5</v>
      </c>
    </row>
    <row r="8" spans="1:65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65" x14ac:dyDescent="0.3">
      <c r="A9" t="s">
        <v>6</v>
      </c>
      <c r="B9" t="s">
        <v>7</v>
      </c>
      <c r="C9" t="s">
        <v>8</v>
      </c>
      <c r="D9" t="s">
        <v>9</v>
      </c>
      <c r="E9" t="s">
        <v>10</v>
      </c>
      <c r="F9" t="s">
        <v>11</v>
      </c>
      <c r="G9" t="s">
        <v>12</v>
      </c>
      <c r="H9" t="s">
        <v>13</v>
      </c>
      <c r="I9" t="s">
        <v>14</v>
      </c>
      <c r="J9" t="s">
        <v>15</v>
      </c>
      <c r="K9" t="s">
        <v>16</v>
      </c>
      <c r="L9" t="s">
        <v>17</v>
      </c>
      <c r="M9" t="s">
        <v>18</v>
      </c>
      <c r="N9" t="s">
        <v>19</v>
      </c>
      <c r="O9" t="s">
        <v>20</v>
      </c>
      <c r="P9" t="s">
        <v>21</v>
      </c>
      <c r="Q9" t="s">
        <v>22</v>
      </c>
      <c r="R9" t="s">
        <v>23</v>
      </c>
      <c r="S9" t="s">
        <v>24</v>
      </c>
      <c r="T9" t="s">
        <v>25</v>
      </c>
      <c r="U9" t="s">
        <v>26</v>
      </c>
      <c r="V9" t="s">
        <v>27</v>
      </c>
      <c r="W9" t="s">
        <v>28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R9" s="1"/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</row>
    <row r="10" spans="1:65" x14ac:dyDescent="0.3">
      <c r="A10" t="s">
        <v>29</v>
      </c>
      <c r="B10">
        <v>213</v>
      </c>
      <c r="C10">
        <v>7</v>
      </c>
      <c r="D10">
        <v>0</v>
      </c>
      <c r="E10">
        <v>2</v>
      </c>
      <c r="F10">
        <v>0</v>
      </c>
      <c r="G10">
        <v>0</v>
      </c>
      <c r="H10">
        <v>2</v>
      </c>
      <c r="I10">
        <v>17</v>
      </c>
      <c r="J10">
        <v>20</v>
      </c>
      <c r="K10">
        <v>39</v>
      </c>
      <c r="L10">
        <v>35</v>
      </c>
      <c r="M10">
        <v>27</v>
      </c>
      <c r="N10">
        <v>32</v>
      </c>
      <c r="O10">
        <v>18</v>
      </c>
      <c r="P10">
        <v>8</v>
      </c>
      <c r="Q10">
        <v>4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 s="2">
        <f t="shared" ref="X10:AG15" si="0">C10/$B10</f>
        <v>3.2863849765258218E-2</v>
      </c>
      <c r="Y10" s="2">
        <f t="shared" si="0"/>
        <v>0</v>
      </c>
      <c r="Z10" s="2">
        <f t="shared" si="0"/>
        <v>9.3896713615023476E-3</v>
      </c>
      <c r="AA10" s="2">
        <f t="shared" si="0"/>
        <v>0</v>
      </c>
      <c r="AB10" s="2">
        <f t="shared" si="0"/>
        <v>0</v>
      </c>
      <c r="AC10" s="2">
        <f t="shared" si="0"/>
        <v>9.3896713615023476E-3</v>
      </c>
      <c r="AD10" s="2">
        <f t="shared" si="0"/>
        <v>7.9812206572769953E-2</v>
      </c>
      <c r="AE10" s="2">
        <f t="shared" si="0"/>
        <v>9.3896713615023469E-2</v>
      </c>
      <c r="AF10" s="2">
        <f t="shared" si="0"/>
        <v>0.18309859154929578</v>
      </c>
      <c r="AG10" s="2">
        <f t="shared" si="0"/>
        <v>0.16431924882629109</v>
      </c>
      <c r="AH10" s="2">
        <f t="shared" ref="AH10:AP15" si="1">M10/$B10</f>
        <v>0.12676056338028169</v>
      </c>
      <c r="AI10" s="2">
        <f t="shared" si="1"/>
        <v>0.15023474178403756</v>
      </c>
      <c r="AJ10" s="2">
        <f t="shared" si="1"/>
        <v>8.4507042253521125E-2</v>
      </c>
      <c r="AK10" s="2">
        <f t="shared" si="1"/>
        <v>3.7558685446009391E-2</v>
      </c>
      <c r="AL10" s="2">
        <f t="shared" si="1"/>
        <v>1.8779342723004695E-2</v>
      </c>
      <c r="AM10" s="2">
        <f t="shared" si="1"/>
        <v>9.3896713615023476E-3</v>
      </c>
      <c r="AN10" s="2">
        <f t="shared" si="1"/>
        <v>0</v>
      </c>
      <c r="AO10" s="2">
        <f t="shared" si="1"/>
        <v>0</v>
      </c>
      <c r="AP10" s="2">
        <f t="shared" si="1"/>
        <v>0</v>
      </c>
      <c r="AQ10" s="1"/>
      <c r="AR10" s="1"/>
      <c r="AS10" s="1">
        <f>C10*C$8</f>
        <v>0</v>
      </c>
      <c r="AT10" s="1">
        <f t="shared" ref="AT10:BI22" si="2">D10*D$8</f>
        <v>0</v>
      </c>
      <c r="AU10" s="1">
        <f t="shared" si="2"/>
        <v>4</v>
      </c>
      <c r="AV10" s="1">
        <f t="shared" si="2"/>
        <v>0</v>
      </c>
      <c r="AW10" s="1">
        <f t="shared" si="2"/>
        <v>0</v>
      </c>
      <c r="AX10" s="1">
        <f t="shared" si="2"/>
        <v>10</v>
      </c>
      <c r="AY10" s="1">
        <f t="shared" si="2"/>
        <v>102</v>
      </c>
      <c r="AZ10" s="1">
        <f t="shared" si="2"/>
        <v>140</v>
      </c>
      <c r="BA10" s="1">
        <f t="shared" si="2"/>
        <v>312</v>
      </c>
      <c r="BB10" s="1">
        <f t="shared" si="2"/>
        <v>315</v>
      </c>
      <c r="BC10" s="1">
        <f t="shared" si="2"/>
        <v>270</v>
      </c>
      <c r="BD10" s="1">
        <f t="shared" si="2"/>
        <v>352</v>
      </c>
      <c r="BE10" s="1">
        <f t="shared" si="2"/>
        <v>216</v>
      </c>
      <c r="BF10" s="1">
        <f t="shared" si="2"/>
        <v>104</v>
      </c>
      <c r="BG10" s="1">
        <f t="shared" si="2"/>
        <v>56</v>
      </c>
      <c r="BH10" s="1">
        <f t="shared" si="2"/>
        <v>30</v>
      </c>
      <c r="BI10" s="1">
        <f t="shared" si="2"/>
        <v>0</v>
      </c>
      <c r="BJ10" s="1">
        <f t="shared" ref="BJ10:BL22" si="3">T10*T$8</f>
        <v>0</v>
      </c>
      <c r="BK10" s="1">
        <f t="shared" si="3"/>
        <v>0</v>
      </c>
      <c r="BL10" s="1">
        <f t="shared" si="3"/>
        <v>0</v>
      </c>
      <c r="BM10" s="5">
        <f>SUM(AS10:BL10)/B10</f>
        <v>8.9718309859154921</v>
      </c>
    </row>
    <row r="11" spans="1:65" x14ac:dyDescent="0.3">
      <c r="A11" t="s">
        <v>30</v>
      </c>
      <c r="B11">
        <v>213</v>
      </c>
      <c r="C11">
        <v>6</v>
      </c>
      <c r="D11">
        <v>1</v>
      </c>
      <c r="E11">
        <v>5</v>
      </c>
      <c r="F11">
        <v>15</v>
      </c>
      <c r="G11">
        <v>19</v>
      </c>
      <c r="H11">
        <v>18</v>
      </c>
      <c r="I11">
        <v>22</v>
      </c>
      <c r="J11">
        <v>19</v>
      </c>
      <c r="K11">
        <v>20</v>
      </c>
      <c r="L11">
        <v>27</v>
      </c>
      <c r="M11">
        <v>19</v>
      </c>
      <c r="N11">
        <v>6</v>
      </c>
      <c r="O11">
        <v>10</v>
      </c>
      <c r="P11">
        <v>12</v>
      </c>
      <c r="Q11">
        <v>6</v>
      </c>
      <c r="R11">
        <v>2</v>
      </c>
      <c r="S11">
        <v>1</v>
      </c>
      <c r="T11">
        <v>3</v>
      </c>
      <c r="U11">
        <v>1</v>
      </c>
      <c r="V11">
        <v>0</v>
      </c>
      <c r="W11">
        <v>1</v>
      </c>
      <c r="X11" s="2">
        <f t="shared" si="0"/>
        <v>2.8169014084507043E-2</v>
      </c>
      <c r="Y11" s="2">
        <f t="shared" si="0"/>
        <v>4.6948356807511738E-3</v>
      </c>
      <c r="Z11" s="2">
        <f t="shared" si="0"/>
        <v>2.3474178403755867E-2</v>
      </c>
      <c r="AA11" s="2">
        <f t="shared" si="0"/>
        <v>7.0422535211267609E-2</v>
      </c>
      <c r="AB11" s="2">
        <f t="shared" si="0"/>
        <v>8.9201877934272297E-2</v>
      </c>
      <c r="AC11" s="2">
        <f t="shared" si="0"/>
        <v>8.4507042253521125E-2</v>
      </c>
      <c r="AD11" s="2">
        <f t="shared" si="0"/>
        <v>0.10328638497652583</v>
      </c>
      <c r="AE11" s="2">
        <f t="shared" si="0"/>
        <v>8.9201877934272297E-2</v>
      </c>
      <c r="AF11" s="2">
        <f t="shared" si="0"/>
        <v>9.3896713615023469E-2</v>
      </c>
      <c r="AG11" s="2">
        <f t="shared" si="0"/>
        <v>0.12676056338028169</v>
      </c>
      <c r="AH11" s="2">
        <f t="shared" si="1"/>
        <v>8.9201877934272297E-2</v>
      </c>
      <c r="AI11" s="2">
        <f t="shared" si="1"/>
        <v>2.8169014084507043E-2</v>
      </c>
      <c r="AJ11" s="2">
        <f t="shared" si="1"/>
        <v>4.6948356807511735E-2</v>
      </c>
      <c r="AK11" s="2">
        <f t="shared" si="1"/>
        <v>5.6338028169014086E-2</v>
      </c>
      <c r="AL11" s="2">
        <f t="shared" si="1"/>
        <v>2.8169014084507043E-2</v>
      </c>
      <c r="AM11" s="2">
        <f t="shared" si="1"/>
        <v>9.3896713615023476E-3</v>
      </c>
      <c r="AN11" s="2">
        <f t="shared" si="1"/>
        <v>4.6948356807511738E-3</v>
      </c>
      <c r="AO11" s="2">
        <f t="shared" si="1"/>
        <v>1.4084507042253521E-2</v>
      </c>
      <c r="AP11" s="2">
        <f t="shared" si="1"/>
        <v>4.6948356807511738E-3</v>
      </c>
      <c r="AQ11" s="1"/>
      <c r="AR11" s="1"/>
      <c r="AS11" s="1">
        <f t="shared" ref="AS11:AS22" si="4">C11*C$8</f>
        <v>0</v>
      </c>
      <c r="AT11" s="1">
        <f t="shared" si="2"/>
        <v>1</v>
      </c>
      <c r="AU11" s="1">
        <f t="shared" si="2"/>
        <v>10</v>
      </c>
      <c r="AV11" s="1">
        <f t="shared" si="2"/>
        <v>45</v>
      </c>
      <c r="AW11" s="1">
        <f t="shared" si="2"/>
        <v>76</v>
      </c>
      <c r="AX11" s="1">
        <f t="shared" si="2"/>
        <v>90</v>
      </c>
      <c r="AY11" s="1">
        <f t="shared" si="2"/>
        <v>132</v>
      </c>
      <c r="AZ11" s="1">
        <f t="shared" si="2"/>
        <v>133</v>
      </c>
      <c r="BA11" s="1">
        <f t="shared" si="2"/>
        <v>160</v>
      </c>
      <c r="BB11" s="1">
        <f t="shared" si="2"/>
        <v>243</v>
      </c>
      <c r="BC11" s="1">
        <f t="shared" si="2"/>
        <v>190</v>
      </c>
      <c r="BD11" s="1">
        <f t="shared" si="2"/>
        <v>66</v>
      </c>
      <c r="BE11" s="1">
        <f t="shared" si="2"/>
        <v>120</v>
      </c>
      <c r="BF11" s="1">
        <f t="shared" si="2"/>
        <v>156</v>
      </c>
      <c r="BG11" s="1">
        <f t="shared" si="2"/>
        <v>84</v>
      </c>
      <c r="BH11" s="1">
        <f t="shared" si="2"/>
        <v>30</v>
      </c>
      <c r="BI11" s="1">
        <f t="shared" si="2"/>
        <v>16</v>
      </c>
      <c r="BJ11" s="1">
        <f t="shared" si="3"/>
        <v>51</v>
      </c>
      <c r="BK11" s="1">
        <f t="shared" si="3"/>
        <v>18</v>
      </c>
      <c r="BL11" s="1">
        <f t="shared" si="3"/>
        <v>0</v>
      </c>
      <c r="BM11" s="5">
        <f t="shared" ref="BM11:BM22" si="5">SUM(AS11:BL11)/B11</f>
        <v>7.610328638497653</v>
      </c>
    </row>
    <row r="12" spans="1:65" x14ac:dyDescent="0.3">
      <c r="A12" t="s">
        <v>31</v>
      </c>
      <c r="B12">
        <v>213</v>
      </c>
      <c r="C12">
        <v>6</v>
      </c>
      <c r="D12">
        <v>1</v>
      </c>
      <c r="E12">
        <v>6</v>
      </c>
      <c r="F12">
        <v>9</v>
      </c>
      <c r="G12">
        <v>15</v>
      </c>
      <c r="H12">
        <v>21</v>
      </c>
      <c r="I12">
        <v>19</v>
      </c>
      <c r="J12">
        <v>12</v>
      </c>
      <c r="K12">
        <v>22</v>
      </c>
      <c r="L12">
        <v>23</v>
      </c>
      <c r="M12">
        <v>23</v>
      </c>
      <c r="N12">
        <v>14</v>
      </c>
      <c r="O12">
        <v>15</v>
      </c>
      <c r="P12">
        <v>12</v>
      </c>
      <c r="Q12">
        <v>11</v>
      </c>
      <c r="R12">
        <v>2</v>
      </c>
      <c r="S12">
        <v>1</v>
      </c>
      <c r="T12">
        <v>1</v>
      </c>
      <c r="U12">
        <v>0</v>
      </c>
      <c r="V12">
        <v>0</v>
      </c>
      <c r="W12">
        <v>0</v>
      </c>
      <c r="X12" s="2">
        <f t="shared" si="0"/>
        <v>2.8169014084507043E-2</v>
      </c>
      <c r="Y12" s="2">
        <f t="shared" si="0"/>
        <v>4.6948356807511738E-3</v>
      </c>
      <c r="Z12" s="2">
        <f t="shared" si="0"/>
        <v>2.8169014084507043E-2</v>
      </c>
      <c r="AA12" s="2">
        <f t="shared" si="0"/>
        <v>4.2253521126760563E-2</v>
      </c>
      <c r="AB12" s="2">
        <f t="shared" si="0"/>
        <v>7.0422535211267609E-2</v>
      </c>
      <c r="AC12" s="2">
        <f t="shared" si="0"/>
        <v>9.8591549295774641E-2</v>
      </c>
      <c r="AD12" s="2">
        <f t="shared" si="0"/>
        <v>8.9201877934272297E-2</v>
      </c>
      <c r="AE12" s="2">
        <f t="shared" si="0"/>
        <v>5.6338028169014086E-2</v>
      </c>
      <c r="AF12" s="2">
        <f t="shared" si="0"/>
        <v>0.10328638497652583</v>
      </c>
      <c r="AG12" s="2">
        <f t="shared" si="0"/>
        <v>0.107981220657277</v>
      </c>
      <c r="AH12" s="2">
        <f t="shared" si="1"/>
        <v>0.107981220657277</v>
      </c>
      <c r="AI12" s="2">
        <f t="shared" si="1"/>
        <v>6.5727699530516437E-2</v>
      </c>
      <c r="AJ12" s="2">
        <f t="shared" si="1"/>
        <v>7.0422535211267609E-2</v>
      </c>
      <c r="AK12" s="2">
        <f t="shared" si="1"/>
        <v>5.6338028169014086E-2</v>
      </c>
      <c r="AL12" s="2">
        <f t="shared" si="1"/>
        <v>5.1643192488262914E-2</v>
      </c>
      <c r="AM12" s="2">
        <f t="shared" si="1"/>
        <v>9.3896713615023476E-3</v>
      </c>
      <c r="AN12" s="2">
        <f t="shared" si="1"/>
        <v>4.6948356807511738E-3</v>
      </c>
      <c r="AO12" s="2">
        <f t="shared" si="1"/>
        <v>4.6948356807511738E-3</v>
      </c>
      <c r="AP12" s="2">
        <f t="shared" si="1"/>
        <v>0</v>
      </c>
      <c r="AQ12" s="1"/>
      <c r="AR12" s="1"/>
      <c r="AS12" s="1">
        <f t="shared" si="4"/>
        <v>0</v>
      </c>
      <c r="AT12" s="1">
        <f t="shared" si="2"/>
        <v>1</v>
      </c>
      <c r="AU12" s="1">
        <f t="shared" si="2"/>
        <v>12</v>
      </c>
      <c r="AV12" s="1">
        <f t="shared" si="2"/>
        <v>27</v>
      </c>
      <c r="AW12" s="1">
        <f t="shared" si="2"/>
        <v>60</v>
      </c>
      <c r="AX12" s="1">
        <f t="shared" si="2"/>
        <v>105</v>
      </c>
      <c r="AY12" s="1">
        <f t="shared" si="2"/>
        <v>114</v>
      </c>
      <c r="AZ12" s="1">
        <f t="shared" si="2"/>
        <v>84</v>
      </c>
      <c r="BA12" s="1">
        <f t="shared" si="2"/>
        <v>176</v>
      </c>
      <c r="BB12" s="1">
        <f t="shared" si="2"/>
        <v>207</v>
      </c>
      <c r="BC12" s="1">
        <f t="shared" si="2"/>
        <v>230</v>
      </c>
      <c r="BD12" s="1">
        <f t="shared" si="2"/>
        <v>154</v>
      </c>
      <c r="BE12" s="1">
        <f t="shared" si="2"/>
        <v>180</v>
      </c>
      <c r="BF12" s="1">
        <f t="shared" si="2"/>
        <v>156</v>
      </c>
      <c r="BG12" s="1">
        <f t="shared" si="2"/>
        <v>154</v>
      </c>
      <c r="BH12" s="1">
        <f t="shared" si="2"/>
        <v>30</v>
      </c>
      <c r="BI12" s="1">
        <f t="shared" si="2"/>
        <v>16</v>
      </c>
      <c r="BJ12" s="1">
        <f t="shared" si="3"/>
        <v>17</v>
      </c>
      <c r="BK12" s="1">
        <f t="shared" si="3"/>
        <v>0</v>
      </c>
      <c r="BL12" s="1">
        <f t="shared" si="3"/>
        <v>0</v>
      </c>
      <c r="BM12" s="5">
        <f t="shared" si="5"/>
        <v>8.089201877934272</v>
      </c>
    </row>
    <row r="13" spans="1:65" x14ac:dyDescent="0.3">
      <c r="A13" t="s">
        <v>32</v>
      </c>
      <c r="B13">
        <v>213</v>
      </c>
      <c r="C13">
        <v>6</v>
      </c>
      <c r="D13">
        <v>0</v>
      </c>
      <c r="E13">
        <v>3</v>
      </c>
      <c r="F13">
        <v>10</v>
      </c>
      <c r="G13">
        <v>14</v>
      </c>
      <c r="H13">
        <v>23</v>
      </c>
      <c r="I13">
        <v>22</v>
      </c>
      <c r="J13">
        <v>33</v>
      </c>
      <c r="K13">
        <v>18</v>
      </c>
      <c r="L13">
        <v>14</v>
      </c>
      <c r="M13">
        <v>25</v>
      </c>
      <c r="N13">
        <v>19</v>
      </c>
      <c r="O13">
        <v>10</v>
      </c>
      <c r="P13">
        <v>5</v>
      </c>
      <c r="Q13">
        <v>7</v>
      </c>
      <c r="R13">
        <v>3</v>
      </c>
      <c r="S13">
        <v>1</v>
      </c>
      <c r="T13">
        <v>0</v>
      </c>
      <c r="U13">
        <v>0</v>
      </c>
      <c r="V13">
        <v>0</v>
      </c>
      <c r="W13">
        <v>0</v>
      </c>
      <c r="X13" s="2">
        <f t="shared" si="0"/>
        <v>2.8169014084507043E-2</v>
      </c>
      <c r="Y13" s="2">
        <f t="shared" si="0"/>
        <v>0</v>
      </c>
      <c r="Z13" s="2">
        <f t="shared" si="0"/>
        <v>1.4084507042253521E-2</v>
      </c>
      <c r="AA13" s="2">
        <f t="shared" si="0"/>
        <v>4.6948356807511735E-2</v>
      </c>
      <c r="AB13" s="2">
        <f t="shared" si="0"/>
        <v>6.5727699530516437E-2</v>
      </c>
      <c r="AC13" s="2">
        <f t="shared" si="0"/>
        <v>0.107981220657277</v>
      </c>
      <c r="AD13" s="2">
        <f t="shared" si="0"/>
        <v>0.10328638497652583</v>
      </c>
      <c r="AE13" s="2">
        <f t="shared" si="0"/>
        <v>0.15492957746478872</v>
      </c>
      <c r="AF13" s="2">
        <f t="shared" si="0"/>
        <v>8.4507042253521125E-2</v>
      </c>
      <c r="AG13" s="2">
        <f t="shared" si="0"/>
        <v>6.5727699530516437E-2</v>
      </c>
      <c r="AH13" s="2">
        <f t="shared" si="1"/>
        <v>0.11737089201877934</v>
      </c>
      <c r="AI13" s="2">
        <f t="shared" si="1"/>
        <v>8.9201877934272297E-2</v>
      </c>
      <c r="AJ13" s="2">
        <f t="shared" si="1"/>
        <v>4.6948356807511735E-2</v>
      </c>
      <c r="AK13" s="2">
        <f t="shared" si="1"/>
        <v>2.3474178403755867E-2</v>
      </c>
      <c r="AL13" s="2">
        <f t="shared" si="1"/>
        <v>3.2863849765258218E-2</v>
      </c>
      <c r="AM13" s="2">
        <f t="shared" si="1"/>
        <v>1.4084507042253521E-2</v>
      </c>
      <c r="AN13" s="2">
        <f t="shared" si="1"/>
        <v>4.6948356807511738E-3</v>
      </c>
      <c r="AO13" s="2">
        <f t="shared" si="1"/>
        <v>0</v>
      </c>
      <c r="AP13" s="2">
        <f t="shared" si="1"/>
        <v>0</v>
      </c>
      <c r="AQ13" s="1"/>
      <c r="AR13" s="1"/>
      <c r="AS13" s="1">
        <f t="shared" si="4"/>
        <v>0</v>
      </c>
      <c r="AT13" s="1">
        <f t="shared" si="2"/>
        <v>0</v>
      </c>
      <c r="AU13" s="1">
        <f t="shared" si="2"/>
        <v>6</v>
      </c>
      <c r="AV13" s="1">
        <f t="shared" si="2"/>
        <v>30</v>
      </c>
      <c r="AW13" s="1">
        <f t="shared" si="2"/>
        <v>56</v>
      </c>
      <c r="AX13" s="1">
        <f t="shared" si="2"/>
        <v>115</v>
      </c>
      <c r="AY13" s="1">
        <f t="shared" si="2"/>
        <v>132</v>
      </c>
      <c r="AZ13" s="1">
        <f t="shared" si="2"/>
        <v>231</v>
      </c>
      <c r="BA13" s="1">
        <f t="shared" si="2"/>
        <v>144</v>
      </c>
      <c r="BB13" s="1">
        <f t="shared" si="2"/>
        <v>126</v>
      </c>
      <c r="BC13" s="1">
        <f t="shared" si="2"/>
        <v>250</v>
      </c>
      <c r="BD13" s="1">
        <f t="shared" si="2"/>
        <v>209</v>
      </c>
      <c r="BE13" s="1">
        <f t="shared" si="2"/>
        <v>120</v>
      </c>
      <c r="BF13" s="1">
        <f t="shared" si="2"/>
        <v>65</v>
      </c>
      <c r="BG13" s="1">
        <f t="shared" si="2"/>
        <v>98</v>
      </c>
      <c r="BH13" s="1">
        <f t="shared" si="2"/>
        <v>45</v>
      </c>
      <c r="BI13" s="1">
        <f t="shared" si="2"/>
        <v>16</v>
      </c>
      <c r="BJ13" s="1">
        <f t="shared" si="3"/>
        <v>0</v>
      </c>
      <c r="BK13" s="1">
        <f t="shared" si="3"/>
        <v>0</v>
      </c>
      <c r="BL13" s="1">
        <f t="shared" si="3"/>
        <v>0</v>
      </c>
      <c r="BM13" s="5">
        <f t="shared" si="5"/>
        <v>7.713615023474178</v>
      </c>
    </row>
    <row r="14" spans="1:65" x14ac:dyDescent="0.3">
      <c r="A14" t="s">
        <v>33</v>
      </c>
      <c r="B14">
        <v>213</v>
      </c>
      <c r="C14">
        <v>6</v>
      </c>
      <c r="D14">
        <v>0</v>
      </c>
      <c r="E14">
        <v>0</v>
      </c>
      <c r="F14">
        <v>1</v>
      </c>
      <c r="G14">
        <v>2</v>
      </c>
      <c r="H14">
        <v>21</v>
      </c>
      <c r="I14">
        <v>21</v>
      </c>
      <c r="J14">
        <v>40</v>
      </c>
      <c r="K14">
        <v>43</v>
      </c>
      <c r="L14">
        <v>26</v>
      </c>
      <c r="M14">
        <v>19</v>
      </c>
      <c r="N14">
        <v>14</v>
      </c>
      <c r="O14">
        <v>11</v>
      </c>
      <c r="P14">
        <v>3</v>
      </c>
      <c r="Q14">
        <v>3</v>
      </c>
      <c r="R14">
        <v>2</v>
      </c>
      <c r="S14">
        <v>1</v>
      </c>
      <c r="T14">
        <v>0</v>
      </c>
      <c r="U14">
        <v>0</v>
      </c>
      <c r="V14">
        <v>0</v>
      </c>
      <c r="W14">
        <v>0</v>
      </c>
      <c r="X14" s="2">
        <f t="shared" si="0"/>
        <v>2.8169014084507043E-2</v>
      </c>
      <c r="Y14" s="2">
        <f t="shared" si="0"/>
        <v>0</v>
      </c>
      <c r="Z14" s="2">
        <f t="shared" si="0"/>
        <v>0</v>
      </c>
      <c r="AA14" s="2">
        <f t="shared" si="0"/>
        <v>4.6948356807511738E-3</v>
      </c>
      <c r="AB14" s="2">
        <f t="shared" si="0"/>
        <v>9.3896713615023476E-3</v>
      </c>
      <c r="AC14" s="2">
        <f t="shared" si="0"/>
        <v>9.8591549295774641E-2</v>
      </c>
      <c r="AD14" s="2">
        <f t="shared" si="0"/>
        <v>9.8591549295774641E-2</v>
      </c>
      <c r="AE14" s="2">
        <f t="shared" si="0"/>
        <v>0.18779342723004694</v>
      </c>
      <c r="AF14" s="2">
        <f t="shared" si="0"/>
        <v>0.20187793427230047</v>
      </c>
      <c r="AG14" s="2">
        <f t="shared" si="0"/>
        <v>0.12206572769953052</v>
      </c>
      <c r="AH14" s="2">
        <f t="shared" si="1"/>
        <v>8.9201877934272297E-2</v>
      </c>
      <c r="AI14" s="2">
        <f t="shared" si="1"/>
        <v>6.5727699530516437E-2</v>
      </c>
      <c r="AJ14" s="2">
        <f t="shared" si="1"/>
        <v>5.1643192488262914E-2</v>
      </c>
      <c r="AK14" s="2">
        <f t="shared" si="1"/>
        <v>1.4084507042253521E-2</v>
      </c>
      <c r="AL14" s="2">
        <f t="shared" si="1"/>
        <v>1.4084507042253521E-2</v>
      </c>
      <c r="AM14" s="2">
        <f t="shared" si="1"/>
        <v>9.3896713615023476E-3</v>
      </c>
      <c r="AN14" s="2">
        <f t="shared" si="1"/>
        <v>4.6948356807511738E-3</v>
      </c>
      <c r="AO14" s="2">
        <f t="shared" si="1"/>
        <v>0</v>
      </c>
      <c r="AP14" s="2">
        <f t="shared" si="1"/>
        <v>0</v>
      </c>
      <c r="AQ14" s="1"/>
      <c r="AR14" s="1"/>
      <c r="AS14" s="1">
        <f t="shared" si="4"/>
        <v>0</v>
      </c>
      <c r="AT14" s="1">
        <f t="shared" si="2"/>
        <v>0</v>
      </c>
      <c r="AU14" s="1">
        <f t="shared" si="2"/>
        <v>0</v>
      </c>
      <c r="AV14" s="1">
        <f t="shared" si="2"/>
        <v>3</v>
      </c>
      <c r="AW14" s="1">
        <f t="shared" si="2"/>
        <v>8</v>
      </c>
      <c r="AX14" s="1">
        <f t="shared" si="2"/>
        <v>105</v>
      </c>
      <c r="AY14" s="1">
        <f t="shared" si="2"/>
        <v>126</v>
      </c>
      <c r="AZ14" s="1">
        <f t="shared" si="2"/>
        <v>280</v>
      </c>
      <c r="BA14" s="1">
        <f t="shared" si="2"/>
        <v>344</v>
      </c>
      <c r="BB14" s="1">
        <f t="shared" si="2"/>
        <v>234</v>
      </c>
      <c r="BC14" s="1">
        <f t="shared" si="2"/>
        <v>190</v>
      </c>
      <c r="BD14" s="1">
        <f t="shared" si="2"/>
        <v>154</v>
      </c>
      <c r="BE14" s="1">
        <f t="shared" si="2"/>
        <v>132</v>
      </c>
      <c r="BF14" s="1">
        <f t="shared" si="2"/>
        <v>39</v>
      </c>
      <c r="BG14" s="1">
        <f t="shared" si="2"/>
        <v>42</v>
      </c>
      <c r="BH14" s="1">
        <f t="shared" si="2"/>
        <v>30</v>
      </c>
      <c r="BI14" s="1">
        <f t="shared" si="2"/>
        <v>16</v>
      </c>
      <c r="BJ14" s="1">
        <f t="shared" si="3"/>
        <v>0</v>
      </c>
      <c r="BK14" s="1">
        <f t="shared" si="3"/>
        <v>0</v>
      </c>
      <c r="BL14" s="1">
        <f t="shared" si="3"/>
        <v>0</v>
      </c>
      <c r="BM14" s="5">
        <f t="shared" si="5"/>
        <v>7.995305164319249</v>
      </c>
    </row>
    <row r="15" spans="1:65" x14ac:dyDescent="0.3">
      <c r="A15" t="s">
        <v>34</v>
      </c>
      <c r="B15">
        <v>213</v>
      </c>
      <c r="C15">
        <v>6</v>
      </c>
      <c r="D15">
        <v>0</v>
      </c>
      <c r="E15">
        <v>0</v>
      </c>
      <c r="F15">
        <v>0</v>
      </c>
      <c r="G15">
        <v>1</v>
      </c>
      <c r="H15">
        <v>0</v>
      </c>
      <c r="I15">
        <v>1</v>
      </c>
      <c r="J15">
        <v>1</v>
      </c>
      <c r="K15">
        <v>1</v>
      </c>
      <c r="L15">
        <v>4</v>
      </c>
      <c r="M15">
        <v>10</v>
      </c>
      <c r="N15">
        <v>16</v>
      </c>
      <c r="O15">
        <v>29</v>
      </c>
      <c r="P15">
        <v>21</v>
      </c>
      <c r="Q15">
        <v>36</v>
      </c>
      <c r="R15">
        <v>32</v>
      </c>
      <c r="S15">
        <v>26</v>
      </c>
      <c r="T15">
        <v>19</v>
      </c>
      <c r="U15">
        <v>5</v>
      </c>
      <c r="V15">
        <v>5</v>
      </c>
      <c r="W15">
        <v>0</v>
      </c>
      <c r="X15" s="2">
        <f t="shared" si="0"/>
        <v>2.8169014084507043E-2</v>
      </c>
      <c r="Y15" s="2">
        <f t="shared" si="0"/>
        <v>0</v>
      </c>
      <c r="Z15" s="2">
        <f t="shared" si="0"/>
        <v>0</v>
      </c>
      <c r="AA15" s="2">
        <f t="shared" si="0"/>
        <v>0</v>
      </c>
      <c r="AB15" s="2">
        <f t="shared" si="0"/>
        <v>4.6948356807511738E-3</v>
      </c>
      <c r="AC15" s="2">
        <f t="shared" si="0"/>
        <v>0</v>
      </c>
      <c r="AD15" s="2">
        <f t="shared" si="0"/>
        <v>4.6948356807511738E-3</v>
      </c>
      <c r="AE15" s="2">
        <f t="shared" si="0"/>
        <v>4.6948356807511738E-3</v>
      </c>
      <c r="AF15" s="2">
        <f t="shared" si="0"/>
        <v>4.6948356807511738E-3</v>
      </c>
      <c r="AG15" s="2">
        <f t="shared" si="0"/>
        <v>1.8779342723004695E-2</v>
      </c>
      <c r="AH15" s="2">
        <f t="shared" si="1"/>
        <v>4.6948356807511735E-2</v>
      </c>
      <c r="AI15" s="2">
        <f t="shared" si="1"/>
        <v>7.5117370892018781E-2</v>
      </c>
      <c r="AJ15" s="2">
        <f t="shared" si="1"/>
        <v>0.13615023474178403</v>
      </c>
      <c r="AK15" s="2">
        <f t="shared" si="1"/>
        <v>9.8591549295774641E-2</v>
      </c>
      <c r="AL15" s="2">
        <f t="shared" si="1"/>
        <v>0.16901408450704225</v>
      </c>
      <c r="AM15" s="2">
        <f t="shared" si="1"/>
        <v>0.15023474178403756</v>
      </c>
      <c r="AN15" s="2">
        <f t="shared" si="1"/>
        <v>0.12206572769953052</v>
      </c>
      <c r="AO15" s="2">
        <f t="shared" si="1"/>
        <v>8.9201877934272297E-2</v>
      </c>
      <c r="AP15" s="2">
        <f t="shared" si="1"/>
        <v>2.3474178403755867E-2</v>
      </c>
      <c r="AQ15" s="1"/>
      <c r="AR15" s="1"/>
      <c r="AS15" s="1">
        <f t="shared" si="4"/>
        <v>0</v>
      </c>
      <c r="AT15" s="1">
        <f t="shared" si="2"/>
        <v>0</v>
      </c>
      <c r="AU15" s="1">
        <f t="shared" si="2"/>
        <v>0</v>
      </c>
      <c r="AV15" s="1">
        <f t="shared" si="2"/>
        <v>0</v>
      </c>
      <c r="AW15" s="1">
        <f t="shared" si="2"/>
        <v>4</v>
      </c>
      <c r="AX15" s="1">
        <f t="shared" si="2"/>
        <v>0</v>
      </c>
      <c r="AY15" s="1">
        <f t="shared" si="2"/>
        <v>6</v>
      </c>
      <c r="AZ15" s="1">
        <f t="shared" si="2"/>
        <v>7</v>
      </c>
      <c r="BA15" s="1">
        <f t="shared" si="2"/>
        <v>8</v>
      </c>
      <c r="BB15" s="1">
        <f t="shared" si="2"/>
        <v>36</v>
      </c>
      <c r="BC15" s="1">
        <f t="shared" si="2"/>
        <v>100</v>
      </c>
      <c r="BD15" s="1">
        <f t="shared" si="2"/>
        <v>176</v>
      </c>
      <c r="BE15" s="1">
        <f t="shared" si="2"/>
        <v>348</v>
      </c>
      <c r="BF15" s="1">
        <f t="shared" si="2"/>
        <v>273</v>
      </c>
      <c r="BG15" s="1">
        <f t="shared" si="2"/>
        <v>504</v>
      </c>
      <c r="BH15" s="1">
        <f t="shared" si="2"/>
        <v>480</v>
      </c>
      <c r="BI15" s="1">
        <f t="shared" si="2"/>
        <v>416</v>
      </c>
      <c r="BJ15" s="1">
        <f t="shared" si="3"/>
        <v>323</v>
      </c>
      <c r="BK15" s="1">
        <f t="shared" si="3"/>
        <v>90</v>
      </c>
      <c r="BL15" s="1">
        <f t="shared" si="3"/>
        <v>95</v>
      </c>
      <c r="BM15" s="5">
        <f t="shared" si="5"/>
        <v>13.455399061032864</v>
      </c>
    </row>
    <row r="16" spans="1:65" x14ac:dyDescent="0.3">
      <c r="A16" t="s">
        <v>35</v>
      </c>
      <c r="B16">
        <v>179</v>
      </c>
      <c r="C16">
        <v>3</v>
      </c>
      <c r="D16">
        <v>0</v>
      </c>
      <c r="E16">
        <v>0</v>
      </c>
      <c r="F16">
        <v>0</v>
      </c>
      <c r="G16">
        <v>0</v>
      </c>
      <c r="H16">
        <v>1</v>
      </c>
      <c r="I16">
        <v>4</v>
      </c>
      <c r="J16">
        <v>9</v>
      </c>
      <c r="K16">
        <v>25</v>
      </c>
      <c r="L16">
        <v>20</v>
      </c>
      <c r="M16">
        <v>47</v>
      </c>
      <c r="N16">
        <v>26</v>
      </c>
      <c r="O16">
        <v>27</v>
      </c>
      <c r="P16">
        <v>12</v>
      </c>
      <c r="Q16">
        <v>2</v>
      </c>
      <c r="R16">
        <v>2</v>
      </c>
      <c r="S16">
        <v>1</v>
      </c>
      <c r="T16">
        <v>0</v>
      </c>
      <c r="U16">
        <v>0</v>
      </c>
      <c r="V16">
        <v>0</v>
      </c>
      <c r="X16" s="2">
        <f t="shared" ref="X16:X22" si="6">C16/$B16</f>
        <v>1.6759776536312849E-2</v>
      </c>
      <c r="Y16" s="2">
        <f t="shared" ref="Y16:AQ16" si="7">D16/$B16</f>
        <v>0</v>
      </c>
      <c r="Z16" s="2">
        <f t="shared" si="7"/>
        <v>0</v>
      </c>
      <c r="AA16" s="2">
        <f t="shared" si="7"/>
        <v>0</v>
      </c>
      <c r="AB16" s="2">
        <f t="shared" si="7"/>
        <v>0</v>
      </c>
      <c r="AC16" s="2">
        <f t="shared" si="7"/>
        <v>5.5865921787709499E-3</v>
      </c>
      <c r="AD16" s="2">
        <f t="shared" si="7"/>
        <v>2.23463687150838E-2</v>
      </c>
      <c r="AE16" s="2">
        <f t="shared" si="7"/>
        <v>5.027932960893855E-2</v>
      </c>
      <c r="AF16" s="2">
        <f t="shared" si="7"/>
        <v>0.13966480446927373</v>
      </c>
      <c r="AG16" s="2">
        <f t="shared" si="7"/>
        <v>0.11173184357541899</v>
      </c>
      <c r="AH16" s="2">
        <f t="shared" si="7"/>
        <v>0.26256983240223464</v>
      </c>
      <c r="AI16" s="2">
        <f t="shared" si="7"/>
        <v>0.14525139664804471</v>
      </c>
      <c r="AJ16" s="2">
        <f t="shared" si="7"/>
        <v>0.15083798882681565</v>
      </c>
      <c r="AK16" s="2">
        <f t="shared" si="7"/>
        <v>6.7039106145251395E-2</v>
      </c>
      <c r="AL16" s="2">
        <f t="shared" si="7"/>
        <v>1.11731843575419E-2</v>
      </c>
      <c r="AM16" s="2">
        <f t="shared" si="7"/>
        <v>1.11731843575419E-2</v>
      </c>
      <c r="AN16" s="2">
        <f t="shared" si="7"/>
        <v>5.5865921787709499E-3</v>
      </c>
      <c r="AO16" s="2">
        <f t="shared" si="7"/>
        <v>0</v>
      </c>
      <c r="AP16" s="2">
        <f t="shared" si="7"/>
        <v>0</v>
      </c>
      <c r="AQ16" s="2">
        <f t="shared" si="7"/>
        <v>0</v>
      </c>
      <c r="AR16" s="1"/>
      <c r="AS16" s="1">
        <f t="shared" si="4"/>
        <v>0</v>
      </c>
      <c r="AT16" s="1">
        <f t="shared" si="2"/>
        <v>0</v>
      </c>
      <c r="AU16" s="1">
        <f t="shared" si="2"/>
        <v>0</v>
      </c>
      <c r="AV16" s="1">
        <f t="shared" si="2"/>
        <v>0</v>
      </c>
      <c r="AW16" s="1">
        <f t="shared" si="2"/>
        <v>0</v>
      </c>
      <c r="AX16" s="1">
        <f t="shared" si="2"/>
        <v>5</v>
      </c>
      <c r="AY16" s="1">
        <f t="shared" si="2"/>
        <v>24</v>
      </c>
      <c r="AZ16" s="1">
        <f t="shared" si="2"/>
        <v>63</v>
      </c>
      <c r="BA16" s="1">
        <f t="shared" si="2"/>
        <v>200</v>
      </c>
      <c r="BB16" s="1">
        <f t="shared" si="2"/>
        <v>180</v>
      </c>
      <c r="BC16" s="1">
        <f t="shared" si="2"/>
        <v>470</v>
      </c>
      <c r="BD16" s="1">
        <f t="shared" si="2"/>
        <v>286</v>
      </c>
      <c r="BE16" s="1">
        <f t="shared" si="2"/>
        <v>324</v>
      </c>
      <c r="BF16" s="1">
        <f t="shared" si="2"/>
        <v>156</v>
      </c>
      <c r="BG16" s="1">
        <f t="shared" si="2"/>
        <v>28</v>
      </c>
      <c r="BH16" s="1">
        <f t="shared" si="2"/>
        <v>30</v>
      </c>
      <c r="BI16" s="1">
        <f t="shared" si="2"/>
        <v>16</v>
      </c>
      <c r="BJ16" s="1">
        <f t="shared" si="3"/>
        <v>0</v>
      </c>
      <c r="BK16" s="1">
        <f t="shared" si="3"/>
        <v>0</v>
      </c>
      <c r="BL16" s="1">
        <f t="shared" si="3"/>
        <v>0</v>
      </c>
      <c r="BM16" s="5">
        <f t="shared" si="5"/>
        <v>9.955307262569832</v>
      </c>
    </row>
    <row r="17" spans="1:65" x14ac:dyDescent="0.3">
      <c r="A17" t="s">
        <v>36</v>
      </c>
      <c r="B17">
        <v>179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4</v>
      </c>
      <c r="L17">
        <v>9</v>
      </c>
      <c r="M17">
        <v>2</v>
      </c>
      <c r="N17">
        <v>23</v>
      </c>
      <c r="O17">
        <v>24</v>
      </c>
      <c r="P17">
        <v>22</v>
      </c>
      <c r="Q17">
        <v>19</v>
      </c>
      <c r="R17">
        <v>15</v>
      </c>
      <c r="S17">
        <v>33</v>
      </c>
      <c r="T17">
        <v>14</v>
      </c>
      <c r="U17">
        <v>10</v>
      </c>
      <c r="V17">
        <v>1</v>
      </c>
      <c r="X17" s="2">
        <f t="shared" si="6"/>
        <v>1.11731843575419E-2</v>
      </c>
      <c r="Y17" s="2">
        <f t="shared" ref="Y17:AH22" si="8">D17/$B17</f>
        <v>0</v>
      </c>
      <c r="Z17" s="2">
        <f t="shared" si="8"/>
        <v>0</v>
      </c>
      <c r="AA17" s="2">
        <f t="shared" si="8"/>
        <v>0</v>
      </c>
      <c r="AB17" s="2">
        <f t="shared" si="8"/>
        <v>0</v>
      </c>
      <c r="AC17" s="2">
        <f t="shared" si="8"/>
        <v>0</v>
      </c>
      <c r="AD17" s="2">
        <f t="shared" si="8"/>
        <v>0</v>
      </c>
      <c r="AE17" s="2">
        <f t="shared" si="8"/>
        <v>5.5865921787709499E-3</v>
      </c>
      <c r="AF17" s="2">
        <f t="shared" si="8"/>
        <v>2.23463687150838E-2</v>
      </c>
      <c r="AG17" s="2">
        <f t="shared" si="8"/>
        <v>5.027932960893855E-2</v>
      </c>
      <c r="AH17" s="2">
        <f t="shared" si="8"/>
        <v>1.11731843575419E-2</v>
      </c>
      <c r="AI17" s="2">
        <f t="shared" ref="AI17:AQ22" si="9">N17/$B17</f>
        <v>0.12849162011173185</v>
      </c>
      <c r="AJ17" s="2">
        <f t="shared" si="9"/>
        <v>0.13407821229050279</v>
      </c>
      <c r="AK17" s="2">
        <f t="shared" si="9"/>
        <v>0.12290502793296089</v>
      </c>
      <c r="AL17" s="2">
        <f t="shared" si="9"/>
        <v>0.10614525139664804</v>
      </c>
      <c r="AM17" s="2">
        <f t="shared" si="9"/>
        <v>8.3798882681564241E-2</v>
      </c>
      <c r="AN17" s="2">
        <f t="shared" si="9"/>
        <v>0.18435754189944134</v>
      </c>
      <c r="AO17" s="2">
        <f t="shared" si="9"/>
        <v>7.8212290502793297E-2</v>
      </c>
      <c r="AP17" s="2">
        <f t="shared" si="9"/>
        <v>5.5865921787709494E-2</v>
      </c>
      <c r="AQ17" s="2">
        <f t="shared" si="9"/>
        <v>5.5865921787709499E-3</v>
      </c>
      <c r="AR17" s="1"/>
      <c r="AS17" s="1">
        <f t="shared" si="4"/>
        <v>0</v>
      </c>
      <c r="AT17" s="1">
        <f t="shared" si="2"/>
        <v>0</v>
      </c>
      <c r="AU17" s="1">
        <f t="shared" si="2"/>
        <v>0</v>
      </c>
      <c r="AV17" s="1">
        <f t="shared" si="2"/>
        <v>0</v>
      </c>
      <c r="AW17" s="1">
        <f t="shared" si="2"/>
        <v>0</v>
      </c>
      <c r="AX17" s="1">
        <f t="shared" si="2"/>
        <v>0</v>
      </c>
      <c r="AY17" s="1">
        <f t="shared" si="2"/>
        <v>0</v>
      </c>
      <c r="AZ17" s="1">
        <f t="shared" si="2"/>
        <v>7</v>
      </c>
      <c r="BA17" s="1">
        <f t="shared" si="2"/>
        <v>32</v>
      </c>
      <c r="BB17" s="1">
        <f t="shared" si="2"/>
        <v>81</v>
      </c>
      <c r="BC17" s="1">
        <f t="shared" si="2"/>
        <v>20</v>
      </c>
      <c r="BD17" s="1">
        <f t="shared" si="2"/>
        <v>253</v>
      </c>
      <c r="BE17" s="1">
        <f t="shared" si="2"/>
        <v>288</v>
      </c>
      <c r="BF17" s="1">
        <f t="shared" si="2"/>
        <v>286</v>
      </c>
      <c r="BG17" s="1">
        <f t="shared" si="2"/>
        <v>266</v>
      </c>
      <c r="BH17" s="1">
        <f t="shared" si="2"/>
        <v>225</v>
      </c>
      <c r="BI17" s="1">
        <f t="shared" si="2"/>
        <v>528</v>
      </c>
      <c r="BJ17" s="1">
        <f t="shared" si="3"/>
        <v>238</v>
      </c>
      <c r="BK17" s="1">
        <f t="shared" si="3"/>
        <v>180</v>
      </c>
      <c r="BL17" s="1">
        <f t="shared" si="3"/>
        <v>19</v>
      </c>
      <c r="BM17" s="5">
        <f t="shared" si="5"/>
        <v>13.536312849162011</v>
      </c>
    </row>
    <row r="18" spans="1:65" x14ac:dyDescent="0.3">
      <c r="A18" t="s">
        <v>37</v>
      </c>
      <c r="B18">
        <v>179</v>
      </c>
      <c r="C18">
        <v>4</v>
      </c>
      <c r="D18">
        <v>1</v>
      </c>
      <c r="E18">
        <v>5</v>
      </c>
      <c r="F18">
        <v>6</v>
      </c>
      <c r="G18">
        <v>20</v>
      </c>
      <c r="H18">
        <v>11</v>
      </c>
      <c r="I18">
        <v>16</v>
      </c>
      <c r="J18">
        <v>28</v>
      </c>
      <c r="K18">
        <v>21</v>
      </c>
      <c r="L18">
        <v>11</v>
      </c>
      <c r="M18">
        <v>15</v>
      </c>
      <c r="N18">
        <v>8</v>
      </c>
      <c r="O18">
        <v>15</v>
      </c>
      <c r="P18">
        <v>6</v>
      </c>
      <c r="Q18">
        <v>7</v>
      </c>
      <c r="R18">
        <v>4</v>
      </c>
      <c r="S18">
        <v>0</v>
      </c>
      <c r="T18">
        <v>1</v>
      </c>
      <c r="U18">
        <v>0</v>
      </c>
      <c r="V18">
        <v>0</v>
      </c>
      <c r="X18" s="2">
        <f t="shared" si="6"/>
        <v>2.23463687150838E-2</v>
      </c>
      <c r="Y18" s="2">
        <f t="shared" si="8"/>
        <v>5.5865921787709499E-3</v>
      </c>
      <c r="Z18" s="2">
        <f t="shared" si="8"/>
        <v>2.7932960893854747E-2</v>
      </c>
      <c r="AA18" s="2">
        <f t="shared" si="8"/>
        <v>3.3519553072625698E-2</v>
      </c>
      <c r="AB18" s="2">
        <f t="shared" si="8"/>
        <v>0.11173184357541899</v>
      </c>
      <c r="AC18" s="2">
        <f t="shared" si="8"/>
        <v>6.1452513966480445E-2</v>
      </c>
      <c r="AD18" s="2">
        <f t="shared" si="8"/>
        <v>8.9385474860335198E-2</v>
      </c>
      <c r="AE18" s="2">
        <f t="shared" si="8"/>
        <v>0.15642458100558659</v>
      </c>
      <c r="AF18" s="2">
        <f t="shared" si="8"/>
        <v>0.11731843575418995</v>
      </c>
      <c r="AG18" s="2">
        <f t="shared" si="8"/>
        <v>6.1452513966480445E-2</v>
      </c>
      <c r="AH18" s="2">
        <f t="shared" si="8"/>
        <v>8.3798882681564241E-2</v>
      </c>
      <c r="AI18" s="2">
        <f t="shared" si="9"/>
        <v>4.4692737430167599E-2</v>
      </c>
      <c r="AJ18" s="2">
        <f t="shared" si="9"/>
        <v>8.3798882681564241E-2</v>
      </c>
      <c r="AK18" s="2">
        <f t="shared" si="9"/>
        <v>3.3519553072625698E-2</v>
      </c>
      <c r="AL18" s="2">
        <f t="shared" si="9"/>
        <v>3.9106145251396648E-2</v>
      </c>
      <c r="AM18" s="2">
        <f t="shared" si="9"/>
        <v>2.23463687150838E-2</v>
      </c>
      <c r="AN18" s="2">
        <f t="shared" si="9"/>
        <v>0</v>
      </c>
      <c r="AO18" s="2">
        <f t="shared" si="9"/>
        <v>5.5865921787709499E-3</v>
      </c>
      <c r="AP18" s="2">
        <f t="shared" si="9"/>
        <v>0</v>
      </c>
      <c r="AQ18" s="2">
        <f t="shared" si="9"/>
        <v>0</v>
      </c>
      <c r="AR18" s="1"/>
      <c r="AS18" s="1">
        <f t="shared" si="4"/>
        <v>0</v>
      </c>
      <c r="AT18" s="1">
        <f t="shared" si="2"/>
        <v>1</v>
      </c>
      <c r="AU18" s="1">
        <f t="shared" si="2"/>
        <v>10</v>
      </c>
      <c r="AV18" s="1">
        <f t="shared" si="2"/>
        <v>18</v>
      </c>
      <c r="AW18" s="1">
        <f t="shared" si="2"/>
        <v>80</v>
      </c>
      <c r="AX18" s="1">
        <f t="shared" si="2"/>
        <v>55</v>
      </c>
      <c r="AY18" s="1">
        <f t="shared" si="2"/>
        <v>96</v>
      </c>
      <c r="AZ18" s="1">
        <f t="shared" si="2"/>
        <v>196</v>
      </c>
      <c r="BA18" s="1">
        <f t="shared" si="2"/>
        <v>168</v>
      </c>
      <c r="BB18" s="1">
        <f t="shared" si="2"/>
        <v>99</v>
      </c>
      <c r="BC18" s="1">
        <f t="shared" si="2"/>
        <v>150</v>
      </c>
      <c r="BD18" s="1">
        <f t="shared" si="2"/>
        <v>88</v>
      </c>
      <c r="BE18" s="1">
        <f t="shared" si="2"/>
        <v>180</v>
      </c>
      <c r="BF18" s="1">
        <f t="shared" si="2"/>
        <v>78</v>
      </c>
      <c r="BG18" s="1">
        <f t="shared" si="2"/>
        <v>98</v>
      </c>
      <c r="BH18" s="1">
        <f t="shared" si="2"/>
        <v>60</v>
      </c>
      <c r="BI18" s="1">
        <f t="shared" si="2"/>
        <v>0</v>
      </c>
      <c r="BJ18" s="1">
        <f t="shared" si="3"/>
        <v>17</v>
      </c>
      <c r="BK18" s="1">
        <f t="shared" si="3"/>
        <v>0</v>
      </c>
      <c r="BL18" s="1">
        <f t="shared" si="3"/>
        <v>0</v>
      </c>
      <c r="BM18" s="5">
        <f t="shared" si="5"/>
        <v>7.7877094972067038</v>
      </c>
    </row>
    <row r="19" spans="1:65" x14ac:dyDescent="0.3">
      <c r="A19" t="s">
        <v>38</v>
      </c>
      <c r="B19">
        <v>179</v>
      </c>
      <c r="C19">
        <v>3</v>
      </c>
      <c r="D19">
        <v>0</v>
      </c>
      <c r="E19">
        <v>3</v>
      </c>
      <c r="F19">
        <v>0</v>
      </c>
      <c r="G19">
        <v>2</v>
      </c>
      <c r="H19">
        <v>6</v>
      </c>
      <c r="I19">
        <v>14</v>
      </c>
      <c r="J19">
        <v>9</v>
      </c>
      <c r="K19">
        <v>23</v>
      </c>
      <c r="L19">
        <v>23</v>
      </c>
      <c r="M19">
        <v>16</v>
      </c>
      <c r="N19">
        <v>19</v>
      </c>
      <c r="O19">
        <v>21</v>
      </c>
      <c r="P19">
        <v>17</v>
      </c>
      <c r="Q19">
        <v>9</v>
      </c>
      <c r="R19">
        <v>6</v>
      </c>
      <c r="S19">
        <v>6</v>
      </c>
      <c r="T19">
        <v>1</v>
      </c>
      <c r="U19">
        <v>1</v>
      </c>
      <c r="V19">
        <v>0</v>
      </c>
      <c r="X19" s="2">
        <f t="shared" si="6"/>
        <v>1.6759776536312849E-2</v>
      </c>
      <c r="Y19" s="2">
        <f t="shared" si="8"/>
        <v>0</v>
      </c>
      <c r="Z19" s="2">
        <f t="shared" si="8"/>
        <v>1.6759776536312849E-2</v>
      </c>
      <c r="AA19" s="2">
        <f t="shared" si="8"/>
        <v>0</v>
      </c>
      <c r="AB19" s="2">
        <f t="shared" si="8"/>
        <v>1.11731843575419E-2</v>
      </c>
      <c r="AC19" s="2">
        <f t="shared" si="8"/>
        <v>3.3519553072625698E-2</v>
      </c>
      <c r="AD19" s="2">
        <f t="shared" si="8"/>
        <v>7.8212290502793297E-2</v>
      </c>
      <c r="AE19" s="2">
        <f t="shared" si="8"/>
        <v>5.027932960893855E-2</v>
      </c>
      <c r="AF19" s="2">
        <f t="shared" si="8"/>
        <v>0.12849162011173185</v>
      </c>
      <c r="AG19" s="2">
        <f t="shared" si="8"/>
        <v>0.12849162011173185</v>
      </c>
      <c r="AH19" s="2">
        <f t="shared" si="8"/>
        <v>8.9385474860335198E-2</v>
      </c>
      <c r="AI19" s="2">
        <f t="shared" si="9"/>
        <v>0.10614525139664804</v>
      </c>
      <c r="AJ19" s="2">
        <f t="shared" si="9"/>
        <v>0.11731843575418995</v>
      </c>
      <c r="AK19" s="2">
        <f t="shared" si="9"/>
        <v>9.4972067039106142E-2</v>
      </c>
      <c r="AL19" s="2">
        <f t="shared" si="9"/>
        <v>5.027932960893855E-2</v>
      </c>
      <c r="AM19" s="2">
        <f t="shared" si="9"/>
        <v>3.3519553072625698E-2</v>
      </c>
      <c r="AN19" s="2">
        <f t="shared" si="9"/>
        <v>3.3519553072625698E-2</v>
      </c>
      <c r="AO19" s="2">
        <f t="shared" si="9"/>
        <v>5.5865921787709499E-3</v>
      </c>
      <c r="AP19" s="2">
        <f t="shared" si="9"/>
        <v>5.5865921787709499E-3</v>
      </c>
      <c r="AQ19" s="2">
        <f t="shared" si="9"/>
        <v>0</v>
      </c>
      <c r="AR19" s="1"/>
      <c r="AS19" s="1">
        <f t="shared" si="4"/>
        <v>0</v>
      </c>
      <c r="AT19" s="1">
        <f t="shared" si="2"/>
        <v>0</v>
      </c>
      <c r="AU19" s="1">
        <f t="shared" si="2"/>
        <v>6</v>
      </c>
      <c r="AV19" s="1">
        <f t="shared" si="2"/>
        <v>0</v>
      </c>
      <c r="AW19" s="1">
        <f t="shared" si="2"/>
        <v>8</v>
      </c>
      <c r="AX19" s="1">
        <f t="shared" si="2"/>
        <v>30</v>
      </c>
      <c r="AY19" s="1">
        <f t="shared" si="2"/>
        <v>84</v>
      </c>
      <c r="AZ19" s="1">
        <f t="shared" si="2"/>
        <v>63</v>
      </c>
      <c r="BA19" s="1">
        <f t="shared" si="2"/>
        <v>184</v>
      </c>
      <c r="BB19" s="1">
        <f t="shared" si="2"/>
        <v>207</v>
      </c>
      <c r="BC19" s="1">
        <f t="shared" si="2"/>
        <v>160</v>
      </c>
      <c r="BD19" s="1">
        <f t="shared" si="2"/>
        <v>209</v>
      </c>
      <c r="BE19" s="1">
        <f t="shared" si="2"/>
        <v>252</v>
      </c>
      <c r="BF19" s="1">
        <f t="shared" si="2"/>
        <v>221</v>
      </c>
      <c r="BG19" s="1">
        <f t="shared" si="2"/>
        <v>126</v>
      </c>
      <c r="BH19" s="1">
        <f t="shared" si="2"/>
        <v>90</v>
      </c>
      <c r="BI19" s="1">
        <f t="shared" si="2"/>
        <v>96</v>
      </c>
      <c r="BJ19" s="1">
        <f t="shared" si="3"/>
        <v>17</v>
      </c>
      <c r="BK19" s="1">
        <f t="shared" si="3"/>
        <v>18</v>
      </c>
      <c r="BL19" s="1">
        <f t="shared" si="3"/>
        <v>0</v>
      </c>
      <c r="BM19" s="5">
        <f t="shared" si="5"/>
        <v>9.8938547486033528</v>
      </c>
    </row>
    <row r="20" spans="1:65" x14ac:dyDescent="0.3">
      <c r="A20" t="s">
        <v>39</v>
      </c>
      <c r="B20">
        <v>179</v>
      </c>
      <c r="C20">
        <v>2</v>
      </c>
      <c r="D20">
        <v>0</v>
      </c>
      <c r="E20">
        <v>0</v>
      </c>
      <c r="F20">
        <v>0</v>
      </c>
      <c r="G20">
        <v>7</v>
      </c>
      <c r="H20">
        <v>9</v>
      </c>
      <c r="I20">
        <v>8</v>
      </c>
      <c r="J20">
        <v>13</v>
      </c>
      <c r="K20">
        <v>17</v>
      </c>
      <c r="L20">
        <v>17</v>
      </c>
      <c r="M20">
        <v>12</v>
      </c>
      <c r="N20">
        <v>25</v>
      </c>
      <c r="O20">
        <v>24</v>
      </c>
      <c r="P20">
        <v>11</v>
      </c>
      <c r="Q20">
        <v>13</v>
      </c>
      <c r="R20">
        <v>12</v>
      </c>
      <c r="S20">
        <v>7</v>
      </c>
      <c r="T20">
        <v>2</v>
      </c>
      <c r="U20">
        <v>0</v>
      </c>
      <c r="V20">
        <v>0</v>
      </c>
      <c r="X20" s="2">
        <f t="shared" si="6"/>
        <v>1.11731843575419E-2</v>
      </c>
      <c r="Y20" s="2">
        <f t="shared" si="8"/>
        <v>0</v>
      </c>
      <c r="Z20" s="2">
        <f t="shared" si="8"/>
        <v>0</v>
      </c>
      <c r="AA20" s="2">
        <f t="shared" si="8"/>
        <v>0</v>
      </c>
      <c r="AB20" s="2">
        <f t="shared" si="8"/>
        <v>3.9106145251396648E-2</v>
      </c>
      <c r="AC20" s="2">
        <f t="shared" si="8"/>
        <v>5.027932960893855E-2</v>
      </c>
      <c r="AD20" s="2">
        <f t="shared" si="8"/>
        <v>4.4692737430167599E-2</v>
      </c>
      <c r="AE20" s="2">
        <f t="shared" si="8"/>
        <v>7.2625698324022353E-2</v>
      </c>
      <c r="AF20" s="2">
        <f t="shared" si="8"/>
        <v>9.4972067039106142E-2</v>
      </c>
      <c r="AG20" s="2">
        <f t="shared" si="8"/>
        <v>9.4972067039106142E-2</v>
      </c>
      <c r="AH20" s="2">
        <f t="shared" si="8"/>
        <v>6.7039106145251395E-2</v>
      </c>
      <c r="AI20" s="2">
        <f t="shared" si="9"/>
        <v>0.13966480446927373</v>
      </c>
      <c r="AJ20" s="2">
        <f t="shared" si="9"/>
        <v>0.13407821229050279</v>
      </c>
      <c r="AK20" s="2">
        <f t="shared" si="9"/>
        <v>6.1452513966480445E-2</v>
      </c>
      <c r="AL20" s="2">
        <f t="shared" si="9"/>
        <v>7.2625698324022353E-2</v>
      </c>
      <c r="AM20" s="2">
        <f t="shared" si="9"/>
        <v>6.7039106145251395E-2</v>
      </c>
      <c r="AN20" s="2">
        <f t="shared" si="9"/>
        <v>3.9106145251396648E-2</v>
      </c>
      <c r="AO20" s="2">
        <f t="shared" si="9"/>
        <v>1.11731843575419E-2</v>
      </c>
      <c r="AP20" s="2">
        <f t="shared" si="9"/>
        <v>0</v>
      </c>
      <c r="AQ20" s="2">
        <f t="shared" si="9"/>
        <v>0</v>
      </c>
      <c r="AR20" s="1"/>
      <c r="AS20" s="1">
        <f t="shared" si="4"/>
        <v>0</v>
      </c>
      <c r="AT20" s="1">
        <f t="shared" si="2"/>
        <v>0</v>
      </c>
      <c r="AU20" s="1">
        <f t="shared" si="2"/>
        <v>0</v>
      </c>
      <c r="AV20" s="1">
        <f t="shared" si="2"/>
        <v>0</v>
      </c>
      <c r="AW20" s="1">
        <f t="shared" si="2"/>
        <v>28</v>
      </c>
      <c r="AX20" s="1">
        <f t="shared" si="2"/>
        <v>45</v>
      </c>
      <c r="AY20" s="1">
        <f t="shared" si="2"/>
        <v>48</v>
      </c>
      <c r="AZ20" s="1">
        <f t="shared" si="2"/>
        <v>91</v>
      </c>
      <c r="BA20" s="1">
        <f t="shared" si="2"/>
        <v>136</v>
      </c>
      <c r="BB20" s="1">
        <f t="shared" si="2"/>
        <v>153</v>
      </c>
      <c r="BC20" s="1">
        <f t="shared" si="2"/>
        <v>120</v>
      </c>
      <c r="BD20" s="1">
        <f t="shared" si="2"/>
        <v>275</v>
      </c>
      <c r="BE20" s="1">
        <f t="shared" si="2"/>
        <v>288</v>
      </c>
      <c r="BF20" s="1">
        <f t="shared" si="2"/>
        <v>143</v>
      </c>
      <c r="BG20" s="1">
        <f t="shared" si="2"/>
        <v>182</v>
      </c>
      <c r="BH20" s="1">
        <f t="shared" si="2"/>
        <v>180</v>
      </c>
      <c r="BI20" s="1">
        <f t="shared" si="2"/>
        <v>112</v>
      </c>
      <c r="BJ20" s="1">
        <f t="shared" si="3"/>
        <v>34</v>
      </c>
      <c r="BK20" s="1">
        <f t="shared" si="3"/>
        <v>0</v>
      </c>
      <c r="BL20" s="1">
        <f t="shared" si="3"/>
        <v>0</v>
      </c>
      <c r="BM20" s="5">
        <f t="shared" si="5"/>
        <v>10.251396648044693</v>
      </c>
    </row>
    <row r="21" spans="1:65" x14ac:dyDescent="0.3">
      <c r="A21" t="s">
        <v>40</v>
      </c>
      <c r="B21">
        <v>179</v>
      </c>
      <c r="C21">
        <v>2</v>
      </c>
      <c r="D21">
        <v>0</v>
      </c>
      <c r="E21">
        <v>0</v>
      </c>
      <c r="F21">
        <v>0</v>
      </c>
      <c r="G21">
        <v>0</v>
      </c>
      <c r="H21">
        <v>11</v>
      </c>
      <c r="I21">
        <v>14</v>
      </c>
      <c r="J21">
        <v>12</v>
      </c>
      <c r="K21">
        <v>32</v>
      </c>
      <c r="L21">
        <v>20</v>
      </c>
      <c r="M21">
        <v>24</v>
      </c>
      <c r="N21">
        <v>17</v>
      </c>
      <c r="O21">
        <v>13</v>
      </c>
      <c r="P21">
        <v>15</v>
      </c>
      <c r="Q21">
        <v>10</v>
      </c>
      <c r="R21">
        <v>9</v>
      </c>
      <c r="S21">
        <v>0</v>
      </c>
      <c r="T21">
        <v>0</v>
      </c>
      <c r="U21">
        <v>0</v>
      </c>
      <c r="V21">
        <v>0</v>
      </c>
      <c r="X21" s="2">
        <f t="shared" si="6"/>
        <v>1.11731843575419E-2</v>
      </c>
      <c r="Y21" s="2">
        <f t="shared" si="8"/>
        <v>0</v>
      </c>
      <c r="Z21" s="2">
        <f t="shared" si="8"/>
        <v>0</v>
      </c>
      <c r="AA21" s="2">
        <f t="shared" si="8"/>
        <v>0</v>
      </c>
      <c r="AB21" s="2">
        <f t="shared" si="8"/>
        <v>0</v>
      </c>
      <c r="AC21" s="2">
        <f t="shared" si="8"/>
        <v>6.1452513966480445E-2</v>
      </c>
      <c r="AD21" s="2">
        <f t="shared" si="8"/>
        <v>7.8212290502793297E-2</v>
      </c>
      <c r="AE21" s="2">
        <f t="shared" si="8"/>
        <v>6.7039106145251395E-2</v>
      </c>
      <c r="AF21" s="2">
        <f t="shared" si="8"/>
        <v>0.1787709497206704</v>
      </c>
      <c r="AG21" s="2">
        <f t="shared" si="8"/>
        <v>0.11173184357541899</v>
      </c>
      <c r="AH21" s="2">
        <f t="shared" si="8"/>
        <v>0.13407821229050279</v>
      </c>
      <c r="AI21" s="2">
        <f t="shared" si="9"/>
        <v>9.4972067039106142E-2</v>
      </c>
      <c r="AJ21" s="2">
        <f t="shared" si="9"/>
        <v>7.2625698324022353E-2</v>
      </c>
      <c r="AK21" s="2">
        <f t="shared" si="9"/>
        <v>8.3798882681564241E-2</v>
      </c>
      <c r="AL21" s="2">
        <f t="shared" si="9"/>
        <v>5.5865921787709494E-2</v>
      </c>
      <c r="AM21" s="2">
        <f t="shared" si="9"/>
        <v>5.027932960893855E-2</v>
      </c>
      <c r="AN21" s="2">
        <f t="shared" si="9"/>
        <v>0</v>
      </c>
      <c r="AO21" s="2">
        <f t="shared" si="9"/>
        <v>0</v>
      </c>
      <c r="AP21" s="2">
        <f t="shared" si="9"/>
        <v>0</v>
      </c>
      <c r="AQ21" s="2">
        <f t="shared" si="9"/>
        <v>0</v>
      </c>
      <c r="AR21" s="1"/>
      <c r="AS21" s="1">
        <f t="shared" si="4"/>
        <v>0</v>
      </c>
      <c r="AT21" s="1">
        <f t="shared" si="2"/>
        <v>0</v>
      </c>
      <c r="AU21" s="1">
        <f t="shared" si="2"/>
        <v>0</v>
      </c>
      <c r="AV21" s="1">
        <f t="shared" si="2"/>
        <v>0</v>
      </c>
      <c r="AW21" s="1">
        <f t="shared" si="2"/>
        <v>0</v>
      </c>
      <c r="AX21" s="1">
        <f t="shared" si="2"/>
        <v>55</v>
      </c>
      <c r="AY21" s="1">
        <f t="shared" si="2"/>
        <v>84</v>
      </c>
      <c r="AZ21" s="1">
        <f t="shared" si="2"/>
        <v>84</v>
      </c>
      <c r="BA21" s="1">
        <f t="shared" si="2"/>
        <v>256</v>
      </c>
      <c r="BB21" s="1">
        <f t="shared" si="2"/>
        <v>180</v>
      </c>
      <c r="BC21" s="1">
        <f t="shared" si="2"/>
        <v>240</v>
      </c>
      <c r="BD21" s="1">
        <f t="shared" si="2"/>
        <v>187</v>
      </c>
      <c r="BE21" s="1">
        <f t="shared" si="2"/>
        <v>156</v>
      </c>
      <c r="BF21" s="1">
        <f t="shared" si="2"/>
        <v>195</v>
      </c>
      <c r="BG21" s="1">
        <f t="shared" si="2"/>
        <v>140</v>
      </c>
      <c r="BH21" s="1">
        <f t="shared" si="2"/>
        <v>135</v>
      </c>
      <c r="BI21" s="1">
        <f t="shared" si="2"/>
        <v>0</v>
      </c>
      <c r="BJ21" s="1">
        <f t="shared" si="3"/>
        <v>0</v>
      </c>
      <c r="BK21" s="1">
        <f t="shared" si="3"/>
        <v>0</v>
      </c>
      <c r="BL21" s="1">
        <f t="shared" si="3"/>
        <v>0</v>
      </c>
      <c r="BM21" s="5">
        <f t="shared" si="5"/>
        <v>9.5642458100558656</v>
      </c>
    </row>
    <row r="22" spans="1:65" x14ac:dyDescent="0.3">
      <c r="A22" t="s">
        <v>41</v>
      </c>
      <c r="B22">
        <v>179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5</v>
      </c>
      <c r="L22">
        <v>9</v>
      </c>
      <c r="M22">
        <v>15</v>
      </c>
      <c r="N22">
        <v>14</v>
      </c>
      <c r="O22">
        <v>18</v>
      </c>
      <c r="P22">
        <v>24</v>
      </c>
      <c r="Q22">
        <v>29</v>
      </c>
      <c r="R22">
        <v>23</v>
      </c>
      <c r="S22">
        <v>20</v>
      </c>
      <c r="T22">
        <v>12</v>
      </c>
      <c r="U22">
        <v>6</v>
      </c>
      <c r="V22">
        <v>0</v>
      </c>
      <c r="X22" s="2">
        <f t="shared" si="6"/>
        <v>1.11731843575419E-2</v>
      </c>
      <c r="Y22" s="2">
        <f t="shared" si="8"/>
        <v>0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1.11731843575419E-2</v>
      </c>
      <c r="AF22" s="2">
        <f t="shared" si="8"/>
        <v>2.7932960893854747E-2</v>
      </c>
      <c r="AG22" s="2">
        <f t="shared" si="8"/>
        <v>5.027932960893855E-2</v>
      </c>
      <c r="AH22" s="2">
        <f t="shared" si="8"/>
        <v>8.3798882681564241E-2</v>
      </c>
      <c r="AI22" s="2">
        <f t="shared" si="9"/>
        <v>7.8212290502793297E-2</v>
      </c>
      <c r="AJ22" s="2">
        <f t="shared" si="9"/>
        <v>0.1005586592178771</v>
      </c>
      <c r="AK22" s="2">
        <f t="shared" si="9"/>
        <v>0.13407821229050279</v>
      </c>
      <c r="AL22" s="2">
        <f t="shared" si="9"/>
        <v>0.16201117318435754</v>
      </c>
      <c r="AM22" s="2">
        <f t="shared" si="9"/>
        <v>0.12849162011173185</v>
      </c>
      <c r="AN22" s="2">
        <f t="shared" si="9"/>
        <v>0.11173184357541899</v>
      </c>
      <c r="AO22" s="2">
        <f t="shared" si="9"/>
        <v>6.7039106145251395E-2</v>
      </c>
      <c r="AP22" s="2">
        <f t="shared" si="9"/>
        <v>3.3519553072625698E-2</v>
      </c>
      <c r="AQ22" s="2">
        <f t="shared" si="9"/>
        <v>0</v>
      </c>
      <c r="AR22" s="1"/>
      <c r="AS22" s="1">
        <f t="shared" si="4"/>
        <v>0</v>
      </c>
      <c r="AT22" s="1">
        <f t="shared" si="2"/>
        <v>0</v>
      </c>
      <c r="AU22" s="1">
        <f t="shared" si="2"/>
        <v>0</v>
      </c>
      <c r="AV22" s="1">
        <f t="shared" si="2"/>
        <v>0</v>
      </c>
      <c r="AW22" s="1">
        <f t="shared" si="2"/>
        <v>0</v>
      </c>
      <c r="AX22" s="1">
        <f t="shared" si="2"/>
        <v>0</v>
      </c>
      <c r="AY22" s="1">
        <f t="shared" si="2"/>
        <v>0</v>
      </c>
      <c r="AZ22" s="1">
        <f t="shared" si="2"/>
        <v>14</v>
      </c>
      <c r="BA22" s="1">
        <f t="shared" si="2"/>
        <v>40</v>
      </c>
      <c r="BB22" s="1">
        <f t="shared" si="2"/>
        <v>81</v>
      </c>
      <c r="BC22" s="1">
        <f t="shared" si="2"/>
        <v>150</v>
      </c>
      <c r="BD22" s="1">
        <f t="shared" si="2"/>
        <v>154</v>
      </c>
      <c r="BE22" s="1">
        <f t="shared" si="2"/>
        <v>216</v>
      </c>
      <c r="BF22" s="1">
        <f t="shared" si="2"/>
        <v>312</v>
      </c>
      <c r="BG22" s="1">
        <f t="shared" si="2"/>
        <v>406</v>
      </c>
      <c r="BH22" s="1">
        <f t="shared" si="2"/>
        <v>345</v>
      </c>
      <c r="BI22" s="1">
        <f t="shared" si="2"/>
        <v>320</v>
      </c>
      <c r="BJ22" s="1">
        <f t="shared" si="3"/>
        <v>204</v>
      </c>
      <c r="BK22" s="1">
        <f t="shared" si="3"/>
        <v>108</v>
      </c>
      <c r="BL22" s="1">
        <f t="shared" si="3"/>
        <v>0</v>
      </c>
      <c r="BM22" s="5">
        <f t="shared" si="5"/>
        <v>13.128491620111731</v>
      </c>
    </row>
    <row r="23" spans="1:65" x14ac:dyDescent="0.3">
      <c r="X23" s="3">
        <f>AVERAGE(X10:X22)</f>
        <v>2.1097506108128501E-2</v>
      </c>
      <c r="Y23" s="3">
        <f t="shared" ref="Y23:AQ23" si="10">AVERAGE(Y10:Y22)</f>
        <v>1.1520202723287153E-3</v>
      </c>
      <c r="Z23" s="3">
        <f t="shared" si="10"/>
        <v>9.2161621786297204E-3</v>
      </c>
      <c r="AA23" s="3">
        <f t="shared" si="10"/>
        <v>1.5218369376839753E-2</v>
      </c>
      <c r="AB23" s="3">
        <f t="shared" si="10"/>
        <v>3.088059945405134E-2</v>
      </c>
      <c r="AC23" s="3">
        <f t="shared" si="10"/>
        <v>4.7027041204395832E-2</v>
      </c>
      <c r="AD23" s="3">
        <f t="shared" si="10"/>
        <v>6.0901723188291762E-2</v>
      </c>
      <c r="AE23" s="3">
        <f t="shared" si="10"/>
        <v>7.6943252409457458E-2</v>
      </c>
      <c r="AF23" s="3">
        <f t="shared" si="10"/>
        <v>0.10621990069625603</v>
      </c>
      <c r="AG23" s="3">
        <f t="shared" si="10"/>
        <v>9.3428642330995001E-2</v>
      </c>
      <c r="AH23" s="3">
        <f t="shared" si="10"/>
        <v>0.10071602801164528</v>
      </c>
      <c r="AI23" s="3">
        <f t="shared" si="10"/>
        <v>9.3200659334894909E-2</v>
      </c>
      <c r="AJ23" s="3">
        <f t="shared" si="10"/>
        <v>9.4608908284256471E-2</v>
      </c>
      <c r="AK23" s="3">
        <f t="shared" si="10"/>
        <v>6.8011564588793316E-2</v>
      </c>
      <c r="AL23" s="3">
        <f t="shared" si="10"/>
        <v>6.2443130347764858E-2</v>
      </c>
      <c r="AM23" s="3">
        <f t="shared" si="10"/>
        <v>4.6040459920387529E-2</v>
      </c>
      <c r="AN23" s="3">
        <f t="shared" si="10"/>
        <v>3.9626672800014529E-2</v>
      </c>
      <c r="AO23" s="3">
        <f t="shared" si="10"/>
        <v>2.1198383540031191E-2</v>
      </c>
      <c r="AP23" s="3">
        <f t="shared" si="10"/>
        <v>9.4723908556625502E-3</v>
      </c>
      <c r="AQ23" s="3">
        <f t="shared" si="10"/>
        <v>7.9808459696727857E-4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5"/>
  <sheetViews>
    <sheetView topLeftCell="AJ1" zoomScale="55" zoomScaleNormal="55" workbookViewId="0">
      <selection activeCell="AS10" sqref="AS10:AS23"/>
    </sheetView>
  </sheetViews>
  <sheetFormatPr defaultColWidth="11.19921875" defaultRowHeight="15.6" x14ac:dyDescent="0.3"/>
  <cols>
    <col min="1" max="1" width="48.5" style="4" bestFit="1" customWidth="1"/>
    <col min="2" max="16384" width="11.19921875" style="1"/>
  </cols>
  <sheetData>
    <row r="1" spans="1:65" x14ac:dyDescent="0.3">
      <c r="A1" s="4" t="s">
        <v>42</v>
      </c>
    </row>
    <row r="2" spans="1:65" x14ac:dyDescent="0.3">
      <c r="A2" s="4" t="s">
        <v>43</v>
      </c>
    </row>
    <row r="3" spans="1:65" x14ac:dyDescent="0.3">
      <c r="A3" s="4" t="s">
        <v>2</v>
      </c>
    </row>
    <row r="4" spans="1:65" x14ac:dyDescent="0.3">
      <c r="A4" s="4" t="s">
        <v>3</v>
      </c>
    </row>
    <row r="5" spans="1:65" x14ac:dyDescent="0.3">
      <c r="A5" s="4" t="s">
        <v>4</v>
      </c>
    </row>
    <row r="6" spans="1:65" x14ac:dyDescent="0.3">
      <c r="A6" s="4" t="s">
        <v>5</v>
      </c>
    </row>
    <row r="8" spans="1:65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65" x14ac:dyDescent="0.3">
      <c r="A9" s="4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</row>
    <row r="10" spans="1:65" x14ac:dyDescent="0.3">
      <c r="A10" s="4" t="s">
        <v>44</v>
      </c>
      <c r="B10" s="1">
        <v>271</v>
      </c>
      <c r="C10" s="1">
        <v>1</v>
      </c>
      <c r="D10" s="1">
        <v>1</v>
      </c>
      <c r="E10" s="1">
        <v>0</v>
      </c>
      <c r="F10" s="1">
        <v>0</v>
      </c>
      <c r="G10" s="1">
        <v>2</v>
      </c>
      <c r="H10" s="1">
        <v>8</v>
      </c>
      <c r="I10" s="1">
        <v>16</v>
      </c>
      <c r="J10" s="1">
        <v>29</v>
      </c>
      <c r="K10" s="1">
        <v>35</v>
      </c>
      <c r="L10" s="1">
        <v>42</v>
      </c>
      <c r="M10" s="1">
        <v>42</v>
      </c>
      <c r="N10" s="1">
        <v>39</v>
      </c>
      <c r="O10" s="1">
        <v>21</v>
      </c>
      <c r="P10" s="1">
        <v>20</v>
      </c>
      <c r="Q10" s="1">
        <v>9</v>
      </c>
      <c r="R10" s="1">
        <v>4</v>
      </c>
      <c r="S10" s="1">
        <v>1</v>
      </c>
      <c r="T10" s="1">
        <v>1</v>
      </c>
      <c r="U10" s="1">
        <v>0</v>
      </c>
      <c r="V10" s="1">
        <v>0</v>
      </c>
      <c r="X10" s="2">
        <f t="shared" ref="X10:AG15" si="0">C10/$B10</f>
        <v>3.6900369003690036E-3</v>
      </c>
      <c r="Y10" s="2">
        <f t="shared" si="0"/>
        <v>3.6900369003690036E-3</v>
      </c>
      <c r="Z10" s="2">
        <f t="shared" si="0"/>
        <v>0</v>
      </c>
      <c r="AA10" s="2">
        <f t="shared" si="0"/>
        <v>0</v>
      </c>
      <c r="AB10" s="2">
        <f t="shared" si="0"/>
        <v>7.3800738007380072E-3</v>
      </c>
      <c r="AC10" s="2">
        <f t="shared" si="0"/>
        <v>2.9520295202952029E-2</v>
      </c>
      <c r="AD10" s="2">
        <f t="shared" si="0"/>
        <v>5.9040590405904057E-2</v>
      </c>
      <c r="AE10" s="2">
        <f t="shared" si="0"/>
        <v>0.1070110701107011</v>
      </c>
      <c r="AF10" s="2">
        <f t="shared" si="0"/>
        <v>0.12915129151291513</v>
      </c>
      <c r="AG10" s="2">
        <f t="shared" si="0"/>
        <v>0.15498154981549817</v>
      </c>
      <c r="AH10" s="2">
        <f t="shared" ref="AH10:AP15" si="1">M10/$B10</f>
        <v>0.15498154981549817</v>
      </c>
      <c r="AI10" s="2">
        <f t="shared" si="1"/>
        <v>0.14391143911439114</v>
      </c>
      <c r="AJ10" s="2">
        <f t="shared" si="1"/>
        <v>7.7490774907749083E-2</v>
      </c>
      <c r="AK10" s="2">
        <f t="shared" si="1"/>
        <v>7.3800738007380073E-2</v>
      </c>
      <c r="AL10" s="2">
        <f t="shared" si="1"/>
        <v>3.3210332103321034E-2</v>
      </c>
      <c r="AM10" s="2">
        <f t="shared" si="1"/>
        <v>1.4760147601476014E-2</v>
      </c>
      <c r="AN10" s="2">
        <f t="shared" si="1"/>
        <v>3.6900369003690036E-3</v>
      </c>
      <c r="AO10" s="2">
        <f t="shared" si="1"/>
        <v>3.6900369003690036E-3</v>
      </c>
      <c r="AP10" s="2">
        <f t="shared" si="1"/>
        <v>0</v>
      </c>
      <c r="AS10" s="1">
        <f>C10*C$8</f>
        <v>0</v>
      </c>
      <c r="AT10" s="1">
        <f t="shared" ref="AT10:BL23" si="2">D10*D$8</f>
        <v>1</v>
      </c>
      <c r="AU10" s="1">
        <f t="shared" si="2"/>
        <v>0</v>
      </c>
      <c r="AV10" s="1">
        <f t="shared" si="2"/>
        <v>0</v>
      </c>
      <c r="AW10" s="1">
        <f t="shared" si="2"/>
        <v>8</v>
      </c>
      <c r="AX10" s="1">
        <f t="shared" si="2"/>
        <v>40</v>
      </c>
      <c r="AY10" s="1">
        <f t="shared" si="2"/>
        <v>96</v>
      </c>
      <c r="AZ10" s="1">
        <f t="shared" si="2"/>
        <v>203</v>
      </c>
      <c r="BA10" s="1">
        <f t="shared" si="2"/>
        <v>280</v>
      </c>
      <c r="BB10" s="1">
        <f t="shared" si="2"/>
        <v>378</v>
      </c>
      <c r="BC10" s="1">
        <f t="shared" si="2"/>
        <v>420</v>
      </c>
      <c r="BD10" s="1">
        <f t="shared" si="2"/>
        <v>429</v>
      </c>
      <c r="BE10" s="1">
        <f t="shared" si="2"/>
        <v>252</v>
      </c>
      <c r="BF10" s="1">
        <f t="shared" si="2"/>
        <v>260</v>
      </c>
      <c r="BG10" s="1">
        <f t="shared" si="2"/>
        <v>126</v>
      </c>
      <c r="BH10" s="1">
        <f t="shared" si="2"/>
        <v>60</v>
      </c>
      <c r="BI10" s="1">
        <f t="shared" si="2"/>
        <v>16</v>
      </c>
      <c r="BJ10" s="1">
        <f t="shared" si="2"/>
        <v>17</v>
      </c>
      <c r="BK10" s="1">
        <f t="shared" si="2"/>
        <v>0</v>
      </c>
      <c r="BL10" s="1">
        <f t="shared" si="2"/>
        <v>0</v>
      </c>
      <c r="BM10" s="5">
        <f>SUM(AS10:BL10)/B10</f>
        <v>9.5424354243542435</v>
      </c>
    </row>
    <row r="11" spans="1:65" x14ac:dyDescent="0.3">
      <c r="A11" s="4" t="s">
        <v>45</v>
      </c>
      <c r="B11" s="1">
        <v>271</v>
      </c>
      <c r="C11" s="1">
        <v>2</v>
      </c>
      <c r="D11" s="1">
        <v>0</v>
      </c>
      <c r="E11" s="1">
        <v>0</v>
      </c>
      <c r="F11" s="1">
        <v>1</v>
      </c>
      <c r="G11" s="1">
        <v>25</v>
      </c>
      <c r="H11" s="1">
        <v>35</v>
      </c>
      <c r="I11" s="1">
        <v>52</v>
      </c>
      <c r="J11" s="1">
        <v>57</v>
      </c>
      <c r="K11" s="1">
        <v>34</v>
      </c>
      <c r="L11" s="1">
        <v>25</v>
      </c>
      <c r="M11" s="1">
        <v>17</v>
      </c>
      <c r="N11" s="1">
        <v>5</v>
      </c>
      <c r="O11" s="1">
        <v>9</v>
      </c>
      <c r="P11" s="1">
        <v>1</v>
      </c>
      <c r="Q11" s="1">
        <v>5</v>
      </c>
      <c r="R11" s="1">
        <v>0</v>
      </c>
      <c r="S11" s="1">
        <v>1</v>
      </c>
      <c r="T11" s="1">
        <v>2</v>
      </c>
      <c r="U11" s="1">
        <v>0</v>
      </c>
      <c r="V11" s="1">
        <v>0</v>
      </c>
      <c r="X11" s="2">
        <f t="shared" si="0"/>
        <v>7.3800738007380072E-3</v>
      </c>
      <c r="Y11" s="2">
        <f t="shared" si="0"/>
        <v>0</v>
      </c>
      <c r="Z11" s="2">
        <f t="shared" si="0"/>
        <v>0</v>
      </c>
      <c r="AA11" s="2">
        <f t="shared" si="0"/>
        <v>3.6900369003690036E-3</v>
      </c>
      <c r="AB11" s="2">
        <f t="shared" si="0"/>
        <v>9.2250922509225092E-2</v>
      </c>
      <c r="AC11" s="2">
        <f t="shared" si="0"/>
        <v>0.12915129151291513</v>
      </c>
      <c r="AD11" s="2">
        <f t="shared" si="0"/>
        <v>0.1918819188191882</v>
      </c>
      <c r="AE11" s="2">
        <f t="shared" si="0"/>
        <v>0.21033210332103322</v>
      </c>
      <c r="AF11" s="2">
        <f t="shared" si="0"/>
        <v>0.12546125461254612</v>
      </c>
      <c r="AG11" s="2">
        <f t="shared" si="0"/>
        <v>9.2250922509225092E-2</v>
      </c>
      <c r="AH11" s="2">
        <f t="shared" si="1"/>
        <v>6.273062730627306E-2</v>
      </c>
      <c r="AI11" s="2">
        <f t="shared" si="1"/>
        <v>1.8450184501845018E-2</v>
      </c>
      <c r="AJ11" s="2">
        <f t="shared" si="1"/>
        <v>3.3210332103321034E-2</v>
      </c>
      <c r="AK11" s="2">
        <f t="shared" si="1"/>
        <v>3.6900369003690036E-3</v>
      </c>
      <c r="AL11" s="2">
        <f t="shared" si="1"/>
        <v>1.8450184501845018E-2</v>
      </c>
      <c r="AM11" s="2">
        <f t="shared" si="1"/>
        <v>0</v>
      </c>
      <c r="AN11" s="2">
        <f t="shared" si="1"/>
        <v>3.6900369003690036E-3</v>
      </c>
      <c r="AO11" s="2">
        <f t="shared" si="1"/>
        <v>7.3800738007380072E-3</v>
      </c>
      <c r="AP11" s="2">
        <f t="shared" si="1"/>
        <v>0</v>
      </c>
      <c r="AS11" s="1">
        <f t="shared" ref="AS11:AS23" si="3">C11*C$8</f>
        <v>0</v>
      </c>
      <c r="AT11" s="1">
        <f t="shared" si="2"/>
        <v>0</v>
      </c>
      <c r="AU11" s="1">
        <f t="shared" si="2"/>
        <v>0</v>
      </c>
      <c r="AV11" s="1">
        <f t="shared" si="2"/>
        <v>3</v>
      </c>
      <c r="AW11" s="1">
        <f t="shared" si="2"/>
        <v>100</v>
      </c>
      <c r="AX11" s="1">
        <f t="shared" si="2"/>
        <v>175</v>
      </c>
      <c r="AY11" s="1">
        <f t="shared" si="2"/>
        <v>312</v>
      </c>
      <c r="AZ11" s="1">
        <f t="shared" si="2"/>
        <v>399</v>
      </c>
      <c r="BA11" s="1">
        <f t="shared" si="2"/>
        <v>272</v>
      </c>
      <c r="BB11" s="1">
        <f t="shared" si="2"/>
        <v>225</v>
      </c>
      <c r="BC11" s="1">
        <f t="shared" si="2"/>
        <v>170</v>
      </c>
      <c r="BD11" s="1">
        <f t="shared" si="2"/>
        <v>55</v>
      </c>
      <c r="BE11" s="1">
        <f t="shared" si="2"/>
        <v>108</v>
      </c>
      <c r="BF11" s="1">
        <f t="shared" si="2"/>
        <v>13</v>
      </c>
      <c r="BG11" s="1">
        <f t="shared" si="2"/>
        <v>70</v>
      </c>
      <c r="BH11" s="1">
        <f t="shared" si="2"/>
        <v>0</v>
      </c>
      <c r="BI11" s="1">
        <f t="shared" si="2"/>
        <v>16</v>
      </c>
      <c r="BJ11" s="1">
        <f t="shared" si="2"/>
        <v>34</v>
      </c>
      <c r="BK11" s="1">
        <f t="shared" si="2"/>
        <v>0</v>
      </c>
      <c r="BL11" s="1">
        <f t="shared" si="2"/>
        <v>0</v>
      </c>
      <c r="BM11" s="5">
        <f t="shared" ref="BM11:BM23" si="4">SUM(AS11:BL11)/B11</f>
        <v>7.2029520295202953</v>
      </c>
    </row>
    <row r="12" spans="1:65" x14ac:dyDescent="0.3">
      <c r="A12" s="4" t="s">
        <v>46</v>
      </c>
      <c r="B12" s="1">
        <v>271</v>
      </c>
      <c r="C12" s="1">
        <v>1</v>
      </c>
      <c r="D12" s="1">
        <v>0</v>
      </c>
      <c r="E12" s="1">
        <v>0</v>
      </c>
      <c r="F12" s="1">
        <v>2</v>
      </c>
      <c r="G12" s="1">
        <v>4</v>
      </c>
      <c r="H12" s="1">
        <v>12</v>
      </c>
      <c r="I12" s="1">
        <v>13</v>
      </c>
      <c r="J12" s="1">
        <v>21</v>
      </c>
      <c r="K12" s="1">
        <v>42</v>
      </c>
      <c r="L12" s="1">
        <v>51</v>
      </c>
      <c r="M12" s="1">
        <v>51</v>
      </c>
      <c r="N12" s="1">
        <v>34</v>
      </c>
      <c r="O12" s="1">
        <v>22</v>
      </c>
      <c r="P12" s="1">
        <v>15</v>
      </c>
      <c r="Q12" s="1">
        <v>3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X12" s="2">
        <f t="shared" si="0"/>
        <v>3.6900369003690036E-3</v>
      </c>
      <c r="Y12" s="2">
        <f t="shared" si="0"/>
        <v>0</v>
      </c>
      <c r="Z12" s="2">
        <f t="shared" si="0"/>
        <v>0</v>
      </c>
      <c r="AA12" s="2">
        <f t="shared" si="0"/>
        <v>7.3800738007380072E-3</v>
      </c>
      <c r="AB12" s="2">
        <f t="shared" si="0"/>
        <v>1.4760147601476014E-2</v>
      </c>
      <c r="AC12" s="2">
        <f t="shared" si="0"/>
        <v>4.4280442804428041E-2</v>
      </c>
      <c r="AD12" s="2">
        <f t="shared" si="0"/>
        <v>4.797047970479705E-2</v>
      </c>
      <c r="AE12" s="2">
        <f t="shared" si="0"/>
        <v>7.7490774907749083E-2</v>
      </c>
      <c r="AF12" s="2">
        <f t="shared" si="0"/>
        <v>0.15498154981549817</v>
      </c>
      <c r="AG12" s="2">
        <f t="shared" si="0"/>
        <v>0.18819188191881919</v>
      </c>
      <c r="AH12" s="2">
        <f t="shared" si="1"/>
        <v>0.18819188191881919</v>
      </c>
      <c r="AI12" s="2">
        <f t="shared" si="1"/>
        <v>0.12546125461254612</v>
      </c>
      <c r="AJ12" s="2">
        <f t="shared" si="1"/>
        <v>8.1180811808118078E-2</v>
      </c>
      <c r="AK12" s="2">
        <f t="shared" si="1"/>
        <v>5.5350553505535055E-2</v>
      </c>
      <c r="AL12" s="2">
        <f t="shared" si="1"/>
        <v>1.107011070110701E-2</v>
      </c>
      <c r="AM12" s="2">
        <f t="shared" si="1"/>
        <v>0</v>
      </c>
      <c r="AN12" s="2">
        <f t="shared" si="1"/>
        <v>0</v>
      </c>
      <c r="AO12" s="2">
        <f t="shared" si="1"/>
        <v>0</v>
      </c>
      <c r="AP12" s="2">
        <f t="shared" si="1"/>
        <v>0</v>
      </c>
      <c r="AS12" s="1">
        <f t="shared" si="3"/>
        <v>0</v>
      </c>
      <c r="AT12" s="1">
        <f t="shared" si="2"/>
        <v>0</v>
      </c>
      <c r="AU12" s="1">
        <f t="shared" si="2"/>
        <v>0</v>
      </c>
      <c r="AV12" s="1">
        <f t="shared" si="2"/>
        <v>6</v>
      </c>
      <c r="AW12" s="1">
        <f t="shared" si="2"/>
        <v>16</v>
      </c>
      <c r="AX12" s="1">
        <f t="shared" si="2"/>
        <v>60</v>
      </c>
      <c r="AY12" s="1">
        <f t="shared" si="2"/>
        <v>78</v>
      </c>
      <c r="AZ12" s="1">
        <f t="shared" si="2"/>
        <v>147</v>
      </c>
      <c r="BA12" s="1">
        <f t="shared" si="2"/>
        <v>336</v>
      </c>
      <c r="BB12" s="1">
        <f t="shared" si="2"/>
        <v>459</v>
      </c>
      <c r="BC12" s="1">
        <f t="shared" si="2"/>
        <v>510</v>
      </c>
      <c r="BD12" s="1">
        <f t="shared" si="2"/>
        <v>374</v>
      </c>
      <c r="BE12" s="1">
        <f t="shared" si="2"/>
        <v>264</v>
      </c>
      <c r="BF12" s="1">
        <f t="shared" si="2"/>
        <v>195</v>
      </c>
      <c r="BG12" s="1">
        <f t="shared" si="2"/>
        <v>42</v>
      </c>
      <c r="BH12" s="1">
        <f t="shared" si="2"/>
        <v>0</v>
      </c>
      <c r="BI12" s="1">
        <f t="shared" si="2"/>
        <v>0</v>
      </c>
      <c r="BJ12" s="1">
        <f t="shared" si="2"/>
        <v>0</v>
      </c>
      <c r="BK12" s="1">
        <f t="shared" si="2"/>
        <v>0</v>
      </c>
      <c r="BL12" s="1">
        <f t="shared" si="2"/>
        <v>0</v>
      </c>
      <c r="BM12" s="5">
        <f t="shared" si="4"/>
        <v>9.1771217712177116</v>
      </c>
    </row>
    <row r="13" spans="1:65" x14ac:dyDescent="0.3">
      <c r="A13" s="4" t="s">
        <v>47</v>
      </c>
      <c r="B13" s="1">
        <v>271</v>
      </c>
      <c r="C13" s="1">
        <v>1</v>
      </c>
      <c r="D13" s="1">
        <v>0</v>
      </c>
      <c r="E13" s="1">
        <v>2</v>
      </c>
      <c r="F13" s="1">
        <v>3</v>
      </c>
      <c r="G13" s="1">
        <v>10</v>
      </c>
      <c r="H13" s="1">
        <v>9</v>
      </c>
      <c r="I13" s="1">
        <v>16</v>
      </c>
      <c r="J13" s="1">
        <v>27</v>
      </c>
      <c r="K13" s="1">
        <v>29</v>
      </c>
      <c r="L13" s="1">
        <v>31</v>
      </c>
      <c r="M13" s="1">
        <v>46</v>
      </c>
      <c r="N13" s="1">
        <v>31</v>
      </c>
      <c r="O13" s="1">
        <v>31</v>
      </c>
      <c r="P13" s="1">
        <v>18</v>
      </c>
      <c r="Q13" s="1">
        <v>13</v>
      </c>
      <c r="R13" s="1">
        <v>3</v>
      </c>
      <c r="S13" s="1">
        <v>1</v>
      </c>
      <c r="T13" s="1">
        <v>0</v>
      </c>
      <c r="U13" s="1">
        <v>0</v>
      </c>
      <c r="V13" s="1">
        <v>0</v>
      </c>
      <c r="X13" s="2">
        <f t="shared" si="0"/>
        <v>3.6900369003690036E-3</v>
      </c>
      <c r="Y13" s="2">
        <f t="shared" si="0"/>
        <v>0</v>
      </c>
      <c r="Z13" s="2">
        <f t="shared" si="0"/>
        <v>7.3800738007380072E-3</v>
      </c>
      <c r="AA13" s="2">
        <f t="shared" si="0"/>
        <v>1.107011070110701E-2</v>
      </c>
      <c r="AB13" s="2">
        <f t="shared" si="0"/>
        <v>3.6900369003690037E-2</v>
      </c>
      <c r="AC13" s="2">
        <f t="shared" si="0"/>
        <v>3.3210332103321034E-2</v>
      </c>
      <c r="AD13" s="2">
        <f t="shared" si="0"/>
        <v>5.9040590405904057E-2</v>
      </c>
      <c r="AE13" s="2">
        <f t="shared" si="0"/>
        <v>9.9630996309963096E-2</v>
      </c>
      <c r="AF13" s="2">
        <f t="shared" si="0"/>
        <v>0.1070110701107011</v>
      </c>
      <c r="AG13" s="2">
        <f t="shared" si="0"/>
        <v>0.11439114391143912</v>
      </c>
      <c r="AH13" s="2">
        <f t="shared" si="1"/>
        <v>0.16974169741697417</v>
      </c>
      <c r="AI13" s="2">
        <f t="shared" si="1"/>
        <v>0.11439114391143912</v>
      </c>
      <c r="AJ13" s="2">
        <f t="shared" si="1"/>
        <v>0.11439114391143912</v>
      </c>
      <c r="AK13" s="2">
        <f t="shared" si="1"/>
        <v>6.6420664206642069E-2</v>
      </c>
      <c r="AL13" s="2">
        <f t="shared" si="1"/>
        <v>4.797047970479705E-2</v>
      </c>
      <c r="AM13" s="2">
        <f t="shared" si="1"/>
        <v>1.107011070110701E-2</v>
      </c>
      <c r="AN13" s="2">
        <f t="shared" si="1"/>
        <v>3.6900369003690036E-3</v>
      </c>
      <c r="AO13" s="2">
        <f t="shared" si="1"/>
        <v>0</v>
      </c>
      <c r="AP13" s="2">
        <f t="shared" si="1"/>
        <v>0</v>
      </c>
      <c r="AS13" s="1">
        <f t="shared" si="3"/>
        <v>0</v>
      </c>
      <c r="AT13" s="1">
        <f t="shared" si="2"/>
        <v>0</v>
      </c>
      <c r="AU13" s="1">
        <f t="shared" si="2"/>
        <v>4</v>
      </c>
      <c r="AV13" s="1">
        <f t="shared" si="2"/>
        <v>9</v>
      </c>
      <c r="AW13" s="1">
        <f t="shared" si="2"/>
        <v>40</v>
      </c>
      <c r="AX13" s="1">
        <f t="shared" si="2"/>
        <v>45</v>
      </c>
      <c r="AY13" s="1">
        <f t="shared" si="2"/>
        <v>96</v>
      </c>
      <c r="AZ13" s="1">
        <f t="shared" si="2"/>
        <v>189</v>
      </c>
      <c r="BA13" s="1">
        <f t="shared" si="2"/>
        <v>232</v>
      </c>
      <c r="BB13" s="1">
        <f t="shared" si="2"/>
        <v>279</v>
      </c>
      <c r="BC13" s="1">
        <f t="shared" si="2"/>
        <v>460</v>
      </c>
      <c r="BD13" s="1">
        <f t="shared" si="2"/>
        <v>341</v>
      </c>
      <c r="BE13" s="1">
        <f t="shared" si="2"/>
        <v>372</v>
      </c>
      <c r="BF13" s="1">
        <f t="shared" si="2"/>
        <v>234</v>
      </c>
      <c r="BG13" s="1">
        <f t="shared" si="2"/>
        <v>182</v>
      </c>
      <c r="BH13" s="1">
        <f t="shared" si="2"/>
        <v>45</v>
      </c>
      <c r="BI13" s="1">
        <f t="shared" si="2"/>
        <v>16</v>
      </c>
      <c r="BJ13" s="1">
        <f t="shared" si="2"/>
        <v>0</v>
      </c>
      <c r="BK13" s="1">
        <f t="shared" si="2"/>
        <v>0</v>
      </c>
      <c r="BL13" s="1">
        <f t="shared" si="2"/>
        <v>0</v>
      </c>
      <c r="BM13" s="5">
        <f t="shared" si="4"/>
        <v>9.3874538745387461</v>
      </c>
    </row>
    <row r="14" spans="1:65" x14ac:dyDescent="0.3">
      <c r="A14" s="4" t="s">
        <v>48</v>
      </c>
      <c r="B14" s="1">
        <v>271</v>
      </c>
      <c r="C14" s="1">
        <v>1</v>
      </c>
      <c r="D14" s="1">
        <v>0</v>
      </c>
      <c r="E14" s="1">
        <v>2</v>
      </c>
      <c r="F14" s="1">
        <v>0</v>
      </c>
      <c r="G14" s="1">
        <v>0</v>
      </c>
      <c r="H14" s="1">
        <v>4</v>
      </c>
      <c r="I14" s="1">
        <v>9</v>
      </c>
      <c r="J14" s="1">
        <v>23</v>
      </c>
      <c r="K14" s="1">
        <v>25</v>
      </c>
      <c r="L14" s="1">
        <v>39</v>
      </c>
      <c r="M14" s="1">
        <v>36</v>
      </c>
      <c r="N14" s="1">
        <v>47</v>
      </c>
      <c r="O14" s="1">
        <v>31</v>
      </c>
      <c r="P14" s="1">
        <v>20</v>
      </c>
      <c r="Q14" s="1">
        <v>19</v>
      </c>
      <c r="R14" s="1">
        <v>14</v>
      </c>
      <c r="S14" s="1">
        <v>0</v>
      </c>
      <c r="T14" s="1">
        <v>1</v>
      </c>
      <c r="U14" s="1">
        <v>0</v>
      </c>
      <c r="V14" s="1">
        <v>0</v>
      </c>
      <c r="X14" s="2">
        <f t="shared" si="0"/>
        <v>3.6900369003690036E-3</v>
      </c>
      <c r="Y14" s="2">
        <f t="shared" si="0"/>
        <v>0</v>
      </c>
      <c r="Z14" s="2">
        <f t="shared" si="0"/>
        <v>7.3800738007380072E-3</v>
      </c>
      <c r="AA14" s="2">
        <f t="shared" si="0"/>
        <v>0</v>
      </c>
      <c r="AB14" s="2">
        <f t="shared" si="0"/>
        <v>0</v>
      </c>
      <c r="AC14" s="2">
        <f t="shared" si="0"/>
        <v>1.4760147601476014E-2</v>
      </c>
      <c r="AD14" s="2">
        <f t="shared" si="0"/>
        <v>3.3210332103321034E-2</v>
      </c>
      <c r="AE14" s="2">
        <f t="shared" si="0"/>
        <v>8.4870848708487087E-2</v>
      </c>
      <c r="AF14" s="2">
        <f t="shared" si="0"/>
        <v>9.2250922509225092E-2</v>
      </c>
      <c r="AG14" s="2">
        <f t="shared" si="0"/>
        <v>0.14391143911439114</v>
      </c>
      <c r="AH14" s="2">
        <f t="shared" si="1"/>
        <v>0.13284132841328414</v>
      </c>
      <c r="AI14" s="2">
        <f t="shared" si="1"/>
        <v>0.17343173431734318</v>
      </c>
      <c r="AJ14" s="2">
        <f t="shared" si="1"/>
        <v>0.11439114391143912</v>
      </c>
      <c r="AK14" s="2">
        <f t="shared" si="1"/>
        <v>7.3800738007380073E-2</v>
      </c>
      <c r="AL14" s="2">
        <f t="shared" si="1"/>
        <v>7.0110701107011064E-2</v>
      </c>
      <c r="AM14" s="2">
        <f t="shared" si="1"/>
        <v>5.1660516605166053E-2</v>
      </c>
      <c r="AN14" s="2">
        <f t="shared" si="1"/>
        <v>0</v>
      </c>
      <c r="AO14" s="2">
        <f t="shared" si="1"/>
        <v>3.6900369003690036E-3</v>
      </c>
      <c r="AP14" s="2">
        <f t="shared" si="1"/>
        <v>0</v>
      </c>
      <c r="AS14" s="1">
        <f t="shared" si="3"/>
        <v>0</v>
      </c>
      <c r="AT14" s="1">
        <f t="shared" si="2"/>
        <v>0</v>
      </c>
      <c r="AU14" s="1">
        <f t="shared" si="2"/>
        <v>4</v>
      </c>
      <c r="AV14" s="1">
        <f t="shared" si="2"/>
        <v>0</v>
      </c>
      <c r="AW14" s="1">
        <f t="shared" si="2"/>
        <v>0</v>
      </c>
      <c r="AX14" s="1">
        <f t="shared" si="2"/>
        <v>20</v>
      </c>
      <c r="AY14" s="1">
        <f t="shared" si="2"/>
        <v>54</v>
      </c>
      <c r="AZ14" s="1">
        <f t="shared" si="2"/>
        <v>161</v>
      </c>
      <c r="BA14" s="1">
        <f t="shared" si="2"/>
        <v>200</v>
      </c>
      <c r="BB14" s="1">
        <f t="shared" si="2"/>
        <v>351</v>
      </c>
      <c r="BC14" s="1">
        <f t="shared" si="2"/>
        <v>360</v>
      </c>
      <c r="BD14" s="1">
        <f t="shared" si="2"/>
        <v>517</v>
      </c>
      <c r="BE14" s="1">
        <f t="shared" si="2"/>
        <v>372</v>
      </c>
      <c r="BF14" s="1">
        <f t="shared" si="2"/>
        <v>260</v>
      </c>
      <c r="BG14" s="1">
        <f t="shared" si="2"/>
        <v>266</v>
      </c>
      <c r="BH14" s="1">
        <f t="shared" si="2"/>
        <v>210</v>
      </c>
      <c r="BI14" s="1">
        <f t="shared" si="2"/>
        <v>0</v>
      </c>
      <c r="BJ14" s="1">
        <f t="shared" si="2"/>
        <v>17</v>
      </c>
      <c r="BK14" s="1">
        <f t="shared" si="2"/>
        <v>0</v>
      </c>
      <c r="BL14" s="1">
        <f t="shared" si="2"/>
        <v>0</v>
      </c>
      <c r="BM14" s="5">
        <f t="shared" si="4"/>
        <v>10.302583025830259</v>
      </c>
    </row>
    <row r="15" spans="1:65" x14ac:dyDescent="0.3">
      <c r="A15" s="4" t="s">
        <v>49</v>
      </c>
      <c r="B15" s="1">
        <v>271</v>
      </c>
      <c r="C15" s="1">
        <v>1</v>
      </c>
      <c r="D15" s="1">
        <v>0</v>
      </c>
      <c r="E15" s="1">
        <v>0</v>
      </c>
      <c r="F15" s="1">
        <v>0</v>
      </c>
      <c r="G15" s="1">
        <v>1</v>
      </c>
      <c r="H15" s="1">
        <v>5</v>
      </c>
      <c r="I15" s="1">
        <v>5</v>
      </c>
      <c r="J15" s="1">
        <v>17</v>
      </c>
      <c r="K15" s="1">
        <v>19</v>
      </c>
      <c r="L15" s="1">
        <v>18</v>
      </c>
      <c r="M15" s="1">
        <v>47</v>
      </c>
      <c r="N15" s="1">
        <v>22</v>
      </c>
      <c r="O15" s="1">
        <v>38</v>
      </c>
      <c r="P15" s="1">
        <v>33</v>
      </c>
      <c r="Q15" s="1">
        <v>21</v>
      </c>
      <c r="R15" s="1">
        <v>26</v>
      </c>
      <c r="S15" s="1">
        <v>12</v>
      </c>
      <c r="T15" s="1">
        <v>3</v>
      </c>
      <c r="U15" s="1">
        <v>2</v>
      </c>
      <c r="V15" s="1">
        <v>1</v>
      </c>
      <c r="X15" s="2">
        <f t="shared" si="0"/>
        <v>3.6900369003690036E-3</v>
      </c>
      <c r="Y15" s="2">
        <f t="shared" si="0"/>
        <v>0</v>
      </c>
      <c r="Z15" s="2">
        <f t="shared" si="0"/>
        <v>0</v>
      </c>
      <c r="AA15" s="2">
        <f t="shared" si="0"/>
        <v>0</v>
      </c>
      <c r="AB15" s="2">
        <f t="shared" si="0"/>
        <v>3.6900369003690036E-3</v>
      </c>
      <c r="AC15" s="2">
        <f t="shared" si="0"/>
        <v>1.8450184501845018E-2</v>
      </c>
      <c r="AD15" s="2">
        <f t="shared" si="0"/>
        <v>1.8450184501845018E-2</v>
      </c>
      <c r="AE15" s="2">
        <f t="shared" si="0"/>
        <v>6.273062730627306E-2</v>
      </c>
      <c r="AF15" s="2">
        <f t="shared" si="0"/>
        <v>7.0110701107011064E-2</v>
      </c>
      <c r="AG15" s="2">
        <f t="shared" si="0"/>
        <v>6.6420664206642069E-2</v>
      </c>
      <c r="AH15" s="2">
        <f t="shared" si="1"/>
        <v>0.17343173431734318</v>
      </c>
      <c r="AI15" s="2">
        <f t="shared" si="1"/>
        <v>8.1180811808118078E-2</v>
      </c>
      <c r="AJ15" s="2">
        <f t="shared" si="1"/>
        <v>0.14022140221402213</v>
      </c>
      <c r="AK15" s="2">
        <f t="shared" si="1"/>
        <v>0.12177121771217712</v>
      </c>
      <c r="AL15" s="2">
        <f t="shared" si="1"/>
        <v>7.7490774907749083E-2</v>
      </c>
      <c r="AM15" s="2">
        <f t="shared" si="1"/>
        <v>9.5940959409594101E-2</v>
      </c>
      <c r="AN15" s="2">
        <f t="shared" si="1"/>
        <v>4.4280442804428041E-2</v>
      </c>
      <c r="AO15" s="2">
        <f t="shared" si="1"/>
        <v>1.107011070110701E-2</v>
      </c>
      <c r="AP15" s="2">
        <f t="shared" si="1"/>
        <v>7.3800738007380072E-3</v>
      </c>
      <c r="AS15" s="1">
        <f t="shared" si="3"/>
        <v>0</v>
      </c>
      <c r="AT15" s="1">
        <f t="shared" si="2"/>
        <v>0</v>
      </c>
      <c r="AU15" s="1">
        <f t="shared" si="2"/>
        <v>0</v>
      </c>
      <c r="AV15" s="1">
        <f t="shared" si="2"/>
        <v>0</v>
      </c>
      <c r="AW15" s="1">
        <f t="shared" si="2"/>
        <v>4</v>
      </c>
      <c r="AX15" s="1">
        <f t="shared" si="2"/>
        <v>25</v>
      </c>
      <c r="AY15" s="1">
        <f t="shared" si="2"/>
        <v>30</v>
      </c>
      <c r="AZ15" s="1">
        <f t="shared" si="2"/>
        <v>119</v>
      </c>
      <c r="BA15" s="1">
        <f t="shared" si="2"/>
        <v>152</v>
      </c>
      <c r="BB15" s="1">
        <f t="shared" si="2"/>
        <v>162</v>
      </c>
      <c r="BC15" s="1">
        <f t="shared" si="2"/>
        <v>470</v>
      </c>
      <c r="BD15" s="1">
        <f t="shared" si="2"/>
        <v>242</v>
      </c>
      <c r="BE15" s="1">
        <f t="shared" si="2"/>
        <v>456</v>
      </c>
      <c r="BF15" s="1">
        <f t="shared" si="2"/>
        <v>429</v>
      </c>
      <c r="BG15" s="1">
        <f t="shared" si="2"/>
        <v>294</v>
      </c>
      <c r="BH15" s="1">
        <f t="shared" si="2"/>
        <v>390</v>
      </c>
      <c r="BI15" s="1">
        <f t="shared" si="2"/>
        <v>192</v>
      </c>
      <c r="BJ15" s="1">
        <f t="shared" si="2"/>
        <v>51</v>
      </c>
      <c r="BK15" s="1">
        <f t="shared" si="2"/>
        <v>36</v>
      </c>
      <c r="BL15" s="1">
        <f t="shared" si="2"/>
        <v>19</v>
      </c>
      <c r="BM15" s="5">
        <f t="shared" si="4"/>
        <v>11.332103321033211</v>
      </c>
    </row>
    <row r="16" spans="1:65" x14ac:dyDescent="0.3">
      <c r="A16" s="4" t="s">
        <v>50</v>
      </c>
      <c r="B16" s="1">
        <v>232</v>
      </c>
      <c r="C16" s="1">
        <v>1</v>
      </c>
      <c r="D16" s="1">
        <v>0</v>
      </c>
      <c r="E16" s="1">
        <v>1</v>
      </c>
      <c r="F16" s="1">
        <v>10</v>
      </c>
      <c r="G16" s="1">
        <v>18</v>
      </c>
      <c r="H16" s="1">
        <v>18</v>
      </c>
      <c r="I16" s="1">
        <v>32</v>
      </c>
      <c r="J16" s="1">
        <v>29</v>
      </c>
      <c r="K16" s="1">
        <v>29</v>
      </c>
      <c r="L16" s="1">
        <v>22</v>
      </c>
      <c r="M16" s="1">
        <v>22</v>
      </c>
      <c r="N16" s="1">
        <v>15</v>
      </c>
      <c r="O16" s="1">
        <v>22</v>
      </c>
      <c r="P16" s="1">
        <v>5</v>
      </c>
      <c r="Q16" s="1">
        <v>5</v>
      </c>
      <c r="R16" s="1">
        <v>3</v>
      </c>
      <c r="S16" s="1">
        <v>0</v>
      </c>
      <c r="T16" s="1">
        <v>0</v>
      </c>
      <c r="U16" s="1">
        <v>0</v>
      </c>
      <c r="X16" s="2">
        <f t="shared" ref="X16:X22" si="5">C16/$B16</f>
        <v>4.3103448275862068E-3</v>
      </c>
      <c r="Y16" s="2">
        <f t="shared" ref="Y16:AQ16" si="6">D16/$B16</f>
        <v>0</v>
      </c>
      <c r="Z16" s="2">
        <f t="shared" si="6"/>
        <v>4.3103448275862068E-3</v>
      </c>
      <c r="AA16" s="2">
        <f t="shared" si="6"/>
        <v>4.3103448275862072E-2</v>
      </c>
      <c r="AB16" s="2">
        <f t="shared" si="6"/>
        <v>7.7586206896551727E-2</v>
      </c>
      <c r="AC16" s="2">
        <f t="shared" si="6"/>
        <v>7.7586206896551727E-2</v>
      </c>
      <c r="AD16" s="2">
        <f t="shared" si="6"/>
        <v>0.13793103448275862</v>
      </c>
      <c r="AE16" s="2">
        <f t="shared" si="6"/>
        <v>0.125</v>
      </c>
      <c r="AF16" s="2">
        <f t="shared" si="6"/>
        <v>0.125</v>
      </c>
      <c r="AG16" s="2">
        <f t="shared" si="6"/>
        <v>9.4827586206896547E-2</v>
      </c>
      <c r="AH16" s="2">
        <f t="shared" si="6"/>
        <v>9.4827586206896547E-2</v>
      </c>
      <c r="AI16" s="2">
        <f t="shared" si="6"/>
        <v>6.4655172413793108E-2</v>
      </c>
      <c r="AJ16" s="2">
        <f t="shared" si="6"/>
        <v>9.4827586206896547E-2</v>
      </c>
      <c r="AK16" s="2">
        <f t="shared" si="6"/>
        <v>2.1551724137931036E-2</v>
      </c>
      <c r="AL16" s="2">
        <f t="shared" si="6"/>
        <v>2.1551724137931036E-2</v>
      </c>
      <c r="AM16" s="2">
        <f t="shared" si="6"/>
        <v>1.2931034482758621E-2</v>
      </c>
      <c r="AN16" s="2">
        <f t="shared" si="6"/>
        <v>0</v>
      </c>
      <c r="AO16" s="2">
        <f t="shared" si="6"/>
        <v>0</v>
      </c>
      <c r="AP16" s="2">
        <f t="shared" si="6"/>
        <v>0</v>
      </c>
      <c r="AQ16" s="2">
        <f t="shared" si="6"/>
        <v>0</v>
      </c>
      <c r="AS16" s="1">
        <f t="shared" si="3"/>
        <v>0</v>
      </c>
      <c r="AT16" s="1">
        <f t="shared" si="2"/>
        <v>0</v>
      </c>
      <c r="AU16" s="1">
        <f t="shared" si="2"/>
        <v>2</v>
      </c>
      <c r="AV16" s="1">
        <f t="shared" si="2"/>
        <v>30</v>
      </c>
      <c r="AW16" s="1">
        <f t="shared" si="2"/>
        <v>72</v>
      </c>
      <c r="AX16" s="1">
        <f t="shared" si="2"/>
        <v>90</v>
      </c>
      <c r="AY16" s="1">
        <f t="shared" si="2"/>
        <v>192</v>
      </c>
      <c r="AZ16" s="1">
        <f t="shared" si="2"/>
        <v>203</v>
      </c>
      <c r="BA16" s="1">
        <f t="shared" si="2"/>
        <v>232</v>
      </c>
      <c r="BB16" s="1">
        <f t="shared" si="2"/>
        <v>198</v>
      </c>
      <c r="BC16" s="1">
        <f t="shared" si="2"/>
        <v>220</v>
      </c>
      <c r="BD16" s="1">
        <f t="shared" si="2"/>
        <v>165</v>
      </c>
      <c r="BE16" s="1">
        <f t="shared" si="2"/>
        <v>264</v>
      </c>
      <c r="BF16" s="1">
        <f t="shared" si="2"/>
        <v>65</v>
      </c>
      <c r="BG16" s="1">
        <f t="shared" si="2"/>
        <v>70</v>
      </c>
      <c r="BH16" s="1">
        <f t="shared" si="2"/>
        <v>45</v>
      </c>
      <c r="BI16" s="1">
        <f t="shared" si="2"/>
        <v>0</v>
      </c>
      <c r="BJ16" s="1">
        <f t="shared" si="2"/>
        <v>0</v>
      </c>
      <c r="BK16" s="1">
        <f t="shared" si="2"/>
        <v>0</v>
      </c>
      <c r="BL16" s="1">
        <f t="shared" si="2"/>
        <v>0</v>
      </c>
      <c r="BM16" s="5">
        <f t="shared" si="4"/>
        <v>7.9655172413793105</v>
      </c>
    </row>
    <row r="17" spans="1:65" x14ac:dyDescent="0.3">
      <c r="A17" s="4" t="s">
        <v>51</v>
      </c>
      <c r="B17" s="1">
        <v>232</v>
      </c>
      <c r="C17" s="1">
        <v>0</v>
      </c>
      <c r="D17" s="1">
        <v>1</v>
      </c>
      <c r="E17" s="1">
        <v>6</v>
      </c>
      <c r="F17" s="1">
        <v>17</v>
      </c>
      <c r="G17" s="1">
        <v>26</v>
      </c>
      <c r="H17" s="1">
        <v>24</v>
      </c>
      <c r="I17" s="1">
        <v>18</v>
      </c>
      <c r="J17" s="1">
        <v>34</v>
      </c>
      <c r="K17" s="1">
        <v>22</v>
      </c>
      <c r="L17" s="1">
        <v>27</v>
      </c>
      <c r="M17" s="1">
        <v>17</v>
      </c>
      <c r="N17" s="1">
        <v>13</v>
      </c>
      <c r="O17" s="1">
        <v>9</v>
      </c>
      <c r="P17" s="1">
        <v>11</v>
      </c>
      <c r="Q17" s="1">
        <v>4</v>
      </c>
      <c r="R17" s="1">
        <v>3</v>
      </c>
      <c r="S17" s="1">
        <v>0</v>
      </c>
      <c r="T17" s="1">
        <v>0</v>
      </c>
      <c r="U17" s="1">
        <v>0</v>
      </c>
      <c r="X17" s="2">
        <f t="shared" si="5"/>
        <v>0</v>
      </c>
      <c r="Y17" s="2">
        <f t="shared" ref="Y17:AH22" si="7">D17/$B17</f>
        <v>4.3103448275862068E-3</v>
      </c>
      <c r="Z17" s="2">
        <f t="shared" si="7"/>
        <v>2.5862068965517241E-2</v>
      </c>
      <c r="AA17" s="2">
        <f t="shared" si="7"/>
        <v>7.3275862068965511E-2</v>
      </c>
      <c r="AB17" s="2">
        <f t="shared" si="7"/>
        <v>0.11206896551724138</v>
      </c>
      <c r="AC17" s="2">
        <f t="shared" si="7"/>
        <v>0.10344827586206896</v>
      </c>
      <c r="AD17" s="2">
        <f t="shared" si="7"/>
        <v>7.7586206896551727E-2</v>
      </c>
      <c r="AE17" s="2">
        <f t="shared" si="7"/>
        <v>0.14655172413793102</v>
      </c>
      <c r="AF17" s="2">
        <f t="shared" si="7"/>
        <v>9.4827586206896547E-2</v>
      </c>
      <c r="AG17" s="2">
        <f t="shared" si="7"/>
        <v>0.11637931034482758</v>
      </c>
      <c r="AH17" s="2">
        <f t="shared" si="7"/>
        <v>7.3275862068965511E-2</v>
      </c>
      <c r="AI17" s="2">
        <f t="shared" ref="AI17:AQ22" si="8">N17/$B17</f>
        <v>5.6034482758620691E-2</v>
      </c>
      <c r="AJ17" s="2">
        <f t="shared" si="8"/>
        <v>3.8793103448275863E-2</v>
      </c>
      <c r="AK17" s="2">
        <f t="shared" si="8"/>
        <v>4.7413793103448273E-2</v>
      </c>
      <c r="AL17" s="2">
        <f t="shared" si="8"/>
        <v>1.7241379310344827E-2</v>
      </c>
      <c r="AM17" s="2">
        <f t="shared" si="8"/>
        <v>1.2931034482758621E-2</v>
      </c>
      <c r="AN17" s="2">
        <f t="shared" si="8"/>
        <v>0</v>
      </c>
      <c r="AO17" s="2">
        <f t="shared" si="8"/>
        <v>0</v>
      </c>
      <c r="AP17" s="2">
        <f t="shared" si="8"/>
        <v>0</v>
      </c>
      <c r="AQ17" s="2">
        <f t="shared" si="8"/>
        <v>0</v>
      </c>
      <c r="AS17" s="1">
        <f t="shared" si="3"/>
        <v>0</v>
      </c>
      <c r="AT17" s="1">
        <f t="shared" si="2"/>
        <v>1</v>
      </c>
      <c r="AU17" s="1">
        <f t="shared" si="2"/>
        <v>12</v>
      </c>
      <c r="AV17" s="1">
        <f t="shared" si="2"/>
        <v>51</v>
      </c>
      <c r="AW17" s="1">
        <f t="shared" si="2"/>
        <v>104</v>
      </c>
      <c r="AX17" s="1">
        <f t="shared" si="2"/>
        <v>120</v>
      </c>
      <c r="AY17" s="1">
        <f t="shared" si="2"/>
        <v>108</v>
      </c>
      <c r="AZ17" s="1">
        <f t="shared" si="2"/>
        <v>238</v>
      </c>
      <c r="BA17" s="1">
        <f t="shared" si="2"/>
        <v>176</v>
      </c>
      <c r="BB17" s="1">
        <f t="shared" si="2"/>
        <v>243</v>
      </c>
      <c r="BC17" s="1">
        <f t="shared" si="2"/>
        <v>170</v>
      </c>
      <c r="BD17" s="1">
        <f t="shared" si="2"/>
        <v>143</v>
      </c>
      <c r="BE17" s="1">
        <f t="shared" si="2"/>
        <v>108</v>
      </c>
      <c r="BF17" s="1">
        <f t="shared" si="2"/>
        <v>143</v>
      </c>
      <c r="BG17" s="1">
        <f t="shared" si="2"/>
        <v>56</v>
      </c>
      <c r="BH17" s="1">
        <f t="shared" si="2"/>
        <v>45</v>
      </c>
      <c r="BI17" s="1">
        <f t="shared" si="2"/>
        <v>0</v>
      </c>
      <c r="BJ17" s="1">
        <f t="shared" si="2"/>
        <v>0</v>
      </c>
      <c r="BK17" s="1">
        <f t="shared" si="2"/>
        <v>0</v>
      </c>
      <c r="BL17" s="1">
        <f t="shared" si="2"/>
        <v>0</v>
      </c>
      <c r="BM17" s="5">
        <f t="shared" si="4"/>
        <v>7.4051724137931032</v>
      </c>
    </row>
    <row r="18" spans="1:65" x14ac:dyDescent="0.3">
      <c r="A18" s="4" t="s">
        <v>52</v>
      </c>
      <c r="B18" s="1">
        <v>232</v>
      </c>
      <c r="C18" s="1">
        <v>2</v>
      </c>
      <c r="D18" s="1">
        <v>8</v>
      </c>
      <c r="E18" s="1">
        <v>1</v>
      </c>
      <c r="F18" s="1">
        <v>17</v>
      </c>
      <c r="G18" s="1">
        <v>15</v>
      </c>
      <c r="H18" s="1">
        <v>18</v>
      </c>
      <c r="I18" s="1">
        <v>19</v>
      </c>
      <c r="J18" s="1">
        <v>23</v>
      </c>
      <c r="K18" s="1">
        <v>24</v>
      </c>
      <c r="L18" s="1">
        <v>23</v>
      </c>
      <c r="M18" s="1">
        <v>17</v>
      </c>
      <c r="N18" s="1">
        <v>16</v>
      </c>
      <c r="O18" s="1">
        <v>15</v>
      </c>
      <c r="P18" s="1">
        <v>16</v>
      </c>
      <c r="Q18" s="1">
        <v>8</v>
      </c>
      <c r="R18" s="1">
        <v>7</v>
      </c>
      <c r="S18" s="1">
        <v>2</v>
      </c>
      <c r="T18" s="1">
        <v>1</v>
      </c>
      <c r="U18" s="1">
        <v>0</v>
      </c>
      <c r="X18" s="2">
        <f t="shared" si="5"/>
        <v>8.6206896551724137E-3</v>
      </c>
      <c r="Y18" s="2">
        <f t="shared" si="7"/>
        <v>3.4482758620689655E-2</v>
      </c>
      <c r="Z18" s="2">
        <f t="shared" si="7"/>
        <v>4.3103448275862068E-3</v>
      </c>
      <c r="AA18" s="2">
        <f t="shared" si="7"/>
        <v>7.3275862068965511E-2</v>
      </c>
      <c r="AB18" s="2">
        <f t="shared" si="7"/>
        <v>6.4655172413793108E-2</v>
      </c>
      <c r="AC18" s="2">
        <f t="shared" si="7"/>
        <v>7.7586206896551727E-2</v>
      </c>
      <c r="AD18" s="2">
        <f t="shared" si="7"/>
        <v>8.1896551724137928E-2</v>
      </c>
      <c r="AE18" s="2">
        <f t="shared" si="7"/>
        <v>9.9137931034482762E-2</v>
      </c>
      <c r="AF18" s="2">
        <f t="shared" si="7"/>
        <v>0.10344827586206896</v>
      </c>
      <c r="AG18" s="2">
        <f t="shared" si="7"/>
        <v>9.9137931034482762E-2</v>
      </c>
      <c r="AH18" s="2">
        <f t="shared" si="7"/>
        <v>7.3275862068965511E-2</v>
      </c>
      <c r="AI18" s="2">
        <f t="shared" si="8"/>
        <v>6.8965517241379309E-2</v>
      </c>
      <c r="AJ18" s="2">
        <f t="shared" si="8"/>
        <v>6.4655172413793108E-2</v>
      </c>
      <c r="AK18" s="2">
        <f t="shared" si="8"/>
        <v>6.8965517241379309E-2</v>
      </c>
      <c r="AL18" s="2">
        <f t="shared" si="8"/>
        <v>3.4482758620689655E-2</v>
      </c>
      <c r="AM18" s="2">
        <f t="shared" si="8"/>
        <v>3.017241379310345E-2</v>
      </c>
      <c r="AN18" s="2">
        <f t="shared" si="8"/>
        <v>8.6206896551724137E-3</v>
      </c>
      <c r="AO18" s="2">
        <f t="shared" si="8"/>
        <v>4.3103448275862068E-3</v>
      </c>
      <c r="AP18" s="2">
        <f t="shared" si="8"/>
        <v>0</v>
      </c>
      <c r="AQ18" s="2">
        <f t="shared" si="8"/>
        <v>0</v>
      </c>
      <c r="AS18" s="1">
        <f t="shared" si="3"/>
        <v>0</v>
      </c>
      <c r="AT18" s="1">
        <f t="shared" si="2"/>
        <v>8</v>
      </c>
      <c r="AU18" s="1">
        <f t="shared" si="2"/>
        <v>2</v>
      </c>
      <c r="AV18" s="1">
        <f t="shared" si="2"/>
        <v>51</v>
      </c>
      <c r="AW18" s="1">
        <f t="shared" si="2"/>
        <v>60</v>
      </c>
      <c r="AX18" s="1">
        <f t="shared" si="2"/>
        <v>90</v>
      </c>
      <c r="AY18" s="1">
        <f t="shared" si="2"/>
        <v>114</v>
      </c>
      <c r="AZ18" s="1">
        <f t="shared" si="2"/>
        <v>161</v>
      </c>
      <c r="BA18" s="1">
        <f t="shared" si="2"/>
        <v>192</v>
      </c>
      <c r="BB18" s="1">
        <f t="shared" si="2"/>
        <v>207</v>
      </c>
      <c r="BC18" s="1">
        <f t="shared" si="2"/>
        <v>170</v>
      </c>
      <c r="BD18" s="1">
        <f t="shared" si="2"/>
        <v>176</v>
      </c>
      <c r="BE18" s="1">
        <f t="shared" si="2"/>
        <v>180</v>
      </c>
      <c r="BF18" s="1">
        <f t="shared" si="2"/>
        <v>208</v>
      </c>
      <c r="BG18" s="1">
        <f t="shared" si="2"/>
        <v>112</v>
      </c>
      <c r="BH18" s="1">
        <f t="shared" si="2"/>
        <v>105</v>
      </c>
      <c r="BI18" s="1">
        <f t="shared" si="2"/>
        <v>32</v>
      </c>
      <c r="BJ18" s="1">
        <f t="shared" si="2"/>
        <v>17</v>
      </c>
      <c r="BK18" s="1">
        <f t="shared" si="2"/>
        <v>0</v>
      </c>
      <c r="BL18" s="1">
        <f t="shared" si="2"/>
        <v>0</v>
      </c>
      <c r="BM18" s="5">
        <f t="shared" si="4"/>
        <v>8.125</v>
      </c>
    </row>
    <row r="19" spans="1:65" x14ac:dyDescent="0.3">
      <c r="A19" s="4" t="s">
        <v>53</v>
      </c>
      <c r="B19" s="1">
        <v>232</v>
      </c>
      <c r="C19" s="1">
        <v>0</v>
      </c>
      <c r="D19" s="1">
        <v>1</v>
      </c>
      <c r="E19" s="1">
        <v>1</v>
      </c>
      <c r="F19" s="1">
        <v>11</v>
      </c>
      <c r="G19" s="1">
        <v>10</v>
      </c>
      <c r="H19" s="1">
        <v>13</v>
      </c>
      <c r="I19" s="1">
        <v>24</v>
      </c>
      <c r="J19" s="1">
        <v>23</v>
      </c>
      <c r="K19" s="1">
        <v>17</v>
      </c>
      <c r="L19" s="1">
        <v>25</v>
      </c>
      <c r="M19" s="1">
        <v>20</v>
      </c>
      <c r="N19" s="1">
        <v>21</v>
      </c>
      <c r="O19" s="1">
        <v>19</v>
      </c>
      <c r="P19" s="1">
        <v>18</v>
      </c>
      <c r="Q19" s="1">
        <v>11</v>
      </c>
      <c r="R19" s="1">
        <v>9</v>
      </c>
      <c r="S19" s="1">
        <v>6</v>
      </c>
      <c r="T19" s="1">
        <v>3</v>
      </c>
      <c r="U19" s="1">
        <v>0</v>
      </c>
      <c r="X19" s="2">
        <f t="shared" si="5"/>
        <v>0</v>
      </c>
      <c r="Y19" s="2">
        <f t="shared" si="7"/>
        <v>4.3103448275862068E-3</v>
      </c>
      <c r="Z19" s="2">
        <f t="shared" si="7"/>
        <v>4.3103448275862068E-3</v>
      </c>
      <c r="AA19" s="2">
        <f t="shared" si="7"/>
        <v>4.7413793103448273E-2</v>
      </c>
      <c r="AB19" s="2">
        <f t="shared" si="7"/>
        <v>4.3103448275862072E-2</v>
      </c>
      <c r="AC19" s="2">
        <f t="shared" si="7"/>
        <v>5.6034482758620691E-2</v>
      </c>
      <c r="AD19" s="2">
        <f t="shared" si="7"/>
        <v>0.10344827586206896</v>
      </c>
      <c r="AE19" s="2">
        <f t="shared" si="7"/>
        <v>9.9137931034482762E-2</v>
      </c>
      <c r="AF19" s="2">
        <f t="shared" si="7"/>
        <v>7.3275862068965511E-2</v>
      </c>
      <c r="AG19" s="2">
        <f t="shared" si="7"/>
        <v>0.10775862068965517</v>
      </c>
      <c r="AH19" s="2">
        <f t="shared" si="7"/>
        <v>8.6206896551724144E-2</v>
      </c>
      <c r="AI19" s="2">
        <f t="shared" si="8"/>
        <v>9.0517241379310345E-2</v>
      </c>
      <c r="AJ19" s="2">
        <f t="shared" si="8"/>
        <v>8.1896551724137928E-2</v>
      </c>
      <c r="AK19" s="2">
        <f t="shared" si="8"/>
        <v>7.7586206896551727E-2</v>
      </c>
      <c r="AL19" s="2">
        <f t="shared" si="8"/>
        <v>4.7413793103448273E-2</v>
      </c>
      <c r="AM19" s="2">
        <f t="shared" si="8"/>
        <v>3.8793103448275863E-2</v>
      </c>
      <c r="AN19" s="2">
        <f t="shared" si="8"/>
        <v>2.5862068965517241E-2</v>
      </c>
      <c r="AO19" s="2">
        <f t="shared" si="8"/>
        <v>1.2931034482758621E-2</v>
      </c>
      <c r="AP19" s="2">
        <f t="shared" si="8"/>
        <v>0</v>
      </c>
      <c r="AQ19" s="2">
        <f t="shared" si="8"/>
        <v>0</v>
      </c>
      <c r="AS19" s="1">
        <f t="shared" si="3"/>
        <v>0</v>
      </c>
      <c r="AT19" s="1">
        <f t="shared" si="2"/>
        <v>1</v>
      </c>
      <c r="AU19" s="1">
        <f t="shared" si="2"/>
        <v>2</v>
      </c>
      <c r="AV19" s="1">
        <f t="shared" si="2"/>
        <v>33</v>
      </c>
      <c r="AW19" s="1">
        <f t="shared" si="2"/>
        <v>40</v>
      </c>
      <c r="AX19" s="1">
        <f t="shared" si="2"/>
        <v>65</v>
      </c>
      <c r="AY19" s="1">
        <f t="shared" si="2"/>
        <v>144</v>
      </c>
      <c r="AZ19" s="1">
        <f t="shared" si="2"/>
        <v>161</v>
      </c>
      <c r="BA19" s="1">
        <f t="shared" si="2"/>
        <v>136</v>
      </c>
      <c r="BB19" s="1">
        <f t="shared" si="2"/>
        <v>225</v>
      </c>
      <c r="BC19" s="1">
        <f t="shared" si="2"/>
        <v>200</v>
      </c>
      <c r="BD19" s="1">
        <f t="shared" si="2"/>
        <v>231</v>
      </c>
      <c r="BE19" s="1">
        <f t="shared" si="2"/>
        <v>228</v>
      </c>
      <c r="BF19" s="1">
        <f t="shared" si="2"/>
        <v>234</v>
      </c>
      <c r="BG19" s="1">
        <f t="shared" si="2"/>
        <v>154</v>
      </c>
      <c r="BH19" s="1">
        <f t="shared" si="2"/>
        <v>135</v>
      </c>
      <c r="BI19" s="1">
        <f t="shared" si="2"/>
        <v>96</v>
      </c>
      <c r="BJ19" s="1">
        <f t="shared" si="2"/>
        <v>51</v>
      </c>
      <c r="BK19" s="1">
        <f t="shared" si="2"/>
        <v>0</v>
      </c>
      <c r="BL19" s="1">
        <f t="shared" si="2"/>
        <v>0</v>
      </c>
      <c r="BM19" s="5">
        <f t="shared" si="4"/>
        <v>9.2068965517241388</v>
      </c>
    </row>
    <row r="20" spans="1:65" x14ac:dyDescent="0.3">
      <c r="A20" s="4" t="s">
        <v>54</v>
      </c>
      <c r="B20" s="1">
        <v>232</v>
      </c>
      <c r="C20" s="1">
        <v>0</v>
      </c>
      <c r="D20" s="1">
        <v>2</v>
      </c>
      <c r="E20" s="1">
        <v>9</v>
      </c>
      <c r="F20" s="1">
        <v>7</v>
      </c>
      <c r="G20" s="1">
        <v>11</v>
      </c>
      <c r="H20" s="1">
        <v>16</v>
      </c>
      <c r="I20" s="1">
        <v>15</v>
      </c>
      <c r="J20" s="1">
        <v>19</v>
      </c>
      <c r="K20" s="1">
        <v>29</v>
      </c>
      <c r="L20" s="1">
        <v>17</v>
      </c>
      <c r="M20" s="1">
        <v>19</v>
      </c>
      <c r="N20" s="1">
        <v>12</v>
      </c>
      <c r="O20" s="1">
        <v>20</v>
      </c>
      <c r="P20" s="1">
        <v>17</v>
      </c>
      <c r="Q20" s="1">
        <v>16</v>
      </c>
      <c r="R20" s="1">
        <v>13</v>
      </c>
      <c r="S20" s="1">
        <v>7</v>
      </c>
      <c r="T20" s="1">
        <v>2</v>
      </c>
      <c r="U20" s="1">
        <v>1</v>
      </c>
      <c r="X20" s="2">
        <f t="shared" si="5"/>
        <v>0</v>
      </c>
      <c r="Y20" s="2">
        <f t="shared" si="7"/>
        <v>8.6206896551724137E-3</v>
      </c>
      <c r="Z20" s="2">
        <f t="shared" si="7"/>
        <v>3.8793103448275863E-2</v>
      </c>
      <c r="AA20" s="2">
        <f t="shared" si="7"/>
        <v>3.017241379310345E-2</v>
      </c>
      <c r="AB20" s="2">
        <f t="shared" si="7"/>
        <v>4.7413793103448273E-2</v>
      </c>
      <c r="AC20" s="2">
        <f t="shared" si="7"/>
        <v>6.8965517241379309E-2</v>
      </c>
      <c r="AD20" s="2">
        <f t="shared" si="7"/>
        <v>6.4655172413793108E-2</v>
      </c>
      <c r="AE20" s="2">
        <f t="shared" si="7"/>
        <v>8.1896551724137928E-2</v>
      </c>
      <c r="AF20" s="2">
        <f t="shared" si="7"/>
        <v>0.125</v>
      </c>
      <c r="AG20" s="2">
        <f t="shared" si="7"/>
        <v>7.3275862068965511E-2</v>
      </c>
      <c r="AH20" s="2">
        <f t="shared" si="7"/>
        <v>8.1896551724137928E-2</v>
      </c>
      <c r="AI20" s="2">
        <f t="shared" si="8"/>
        <v>5.1724137931034482E-2</v>
      </c>
      <c r="AJ20" s="2">
        <f t="shared" si="8"/>
        <v>8.6206896551724144E-2</v>
      </c>
      <c r="AK20" s="2">
        <f t="shared" si="8"/>
        <v>7.3275862068965511E-2</v>
      </c>
      <c r="AL20" s="2">
        <f t="shared" si="8"/>
        <v>6.8965517241379309E-2</v>
      </c>
      <c r="AM20" s="2">
        <f t="shared" si="8"/>
        <v>5.6034482758620691E-2</v>
      </c>
      <c r="AN20" s="2">
        <f t="shared" si="8"/>
        <v>3.017241379310345E-2</v>
      </c>
      <c r="AO20" s="2">
        <f t="shared" si="8"/>
        <v>8.6206896551724137E-3</v>
      </c>
      <c r="AP20" s="2">
        <f t="shared" si="8"/>
        <v>4.3103448275862068E-3</v>
      </c>
      <c r="AQ20" s="2">
        <f t="shared" si="8"/>
        <v>0</v>
      </c>
      <c r="AS20" s="1">
        <f t="shared" si="3"/>
        <v>0</v>
      </c>
      <c r="AT20" s="1">
        <f t="shared" si="2"/>
        <v>2</v>
      </c>
      <c r="AU20" s="1">
        <f t="shared" si="2"/>
        <v>18</v>
      </c>
      <c r="AV20" s="1">
        <f t="shared" si="2"/>
        <v>21</v>
      </c>
      <c r="AW20" s="1">
        <f t="shared" si="2"/>
        <v>44</v>
      </c>
      <c r="AX20" s="1">
        <f t="shared" si="2"/>
        <v>80</v>
      </c>
      <c r="AY20" s="1">
        <f t="shared" si="2"/>
        <v>90</v>
      </c>
      <c r="AZ20" s="1">
        <f t="shared" si="2"/>
        <v>133</v>
      </c>
      <c r="BA20" s="1">
        <f t="shared" si="2"/>
        <v>232</v>
      </c>
      <c r="BB20" s="1">
        <f t="shared" si="2"/>
        <v>153</v>
      </c>
      <c r="BC20" s="1">
        <f t="shared" si="2"/>
        <v>190</v>
      </c>
      <c r="BD20" s="1">
        <f t="shared" si="2"/>
        <v>132</v>
      </c>
      <c r="BE20" s="1">
        <f t="shared" si="2"/>
        <v>240</v>
      </c>
      <c r="BF20" s="1">
        <f t="shared" si="2"/>
        <v>221</v>
      </c>
      <c r="BG20" s="1">
        <f t="shared" si="2"/>
        <v>224</v>
      </c>
      <c r="BH20" s="1">
        <f t="shared" si="2"/>
        <v>195</v>
      </c>
      <c r="BI20" s="1">
        <f t="shared" si="2"/>
        <v>112</v>
      </c>
      <c r="BJ20" s="1">
        <f t="shared" si="2"/>
        <v>34</v>
      </c>
      <c r="BK20" s="1">
        <f t="shared" si="2"/>
        <v>18</v>
      </c>
      <c r="BL20" s="1">
        <f t="shared" si="2"/>
        <v>0</v>
      </c>
      <c r="BM20" s="5">
        <f t="shared" si="4"/>
        <v>9.2198275862068968</v>
      </c>
    </row>
    <row r="21" spans="1:65" x14ac:dyDescent="0.3">
      <c r="A21" s="4" t="s">
        <v>55</v>
      </c>
      <c r="B21" s="1">
        <v>232</v>
      </c>
      <c r="C21" s="1">
        <v>0</v>
      </c>
      <c r="D21" s="1">
        <v>1</v>
      </c>
      <c r="E21" s="1">
        <v>0</v>
      </c>
      <c r="F21" s="1">
        <v>2</v>
      </c>
      <c r="G21" s="1">
        <v>2</v>
      </c>
      <c r="H21" s="1">
        <v>7</v>
      </c>
      <c r="I21" s="1">
        <v>4</v>
      </c>
      <c r="J21" s="1">
        <v>16</v>
      </c>
      <c r="K21" s="1">
        <v>28</v>
      </c>
      <c r="L21" s="1">
        <v>23</v>
      </c>
      <c r="M21" s="1">
        <v>34</v>
      </c>
      <c r="N21" s="1">
        <v>32</v>
      </c>
      <c r="O21" s="1">
        <v>30</v>
      </c>
      <c r="P21" s="1">
        <v>22</v>
      </c>
      <c r="Q21" s="1">
        <v>24</v>
      </c>
      <c r="R21" s="1">
        <v>6</v>
      </c>
      <c r="S21" s="1">
        <v>0</v>
      </c>
      <c r="T21" s="1">
        <v>1</v>
      </c>
      <c r="U21" s="1">
        <v>0</v>
      </c>
      <c r="X21" s="2">
        <f t="shared" si="5"/>
        <v>0</v>
      </c>
      <c r="Y21" s="2">
        <f t="shared" si="7"/>
        <v>4.3103448275862068E-3</v>
      </c>
      <c r="Z21" s="2">
        <f t="shared" si="7"/>
        <v>0</v>
      </c>
      <c r="AA21" s="2">
        <f t="shared" si="7"/>
        <v>8.6206896551724137E-3</v>
      </c>
      <c r="AB21" s="2">
        <f t="shared" si="7"/>
        <v>8.6206896551724137E-3</v>
      </c>
      <c r="AC21" s="2">
        <f t="shared" si="7"/>
        <v>3.017241379310345E-2</v>
      </c>
      <c r="AD21" s="2">
        <f t="shared" si="7"/>
        <v>1.7241379310344827E-2</v>
      </c>
      <c r="AE21" s="2">
        <f t="shared" si="7"/>
        <v>6.8965517241379309E-2</v>
      </c>
      <c r="AF21" s="2">
        <f t="shared" si="7"/>
        <v>0.1206896551724138</v>
      </c>
      <c r="AG21" s="2">
        <f t="shared" si="7"/>
        <v>9.9137931034482762E-2</v>
      </c>
      <c r="AH21" s="2">
        <f t="shared" si="7"/>
        <v>0.14655172413793102</v>
      </c>
      <c r="AI21" s="2">
        <f t="shared" si="8"/>
        <v>0.13793103448275862</v>
      </c>
      <c r="AJ21" s="2">
        <f t="shared" si="8"/>
        <v>0.12931034482758622</v>
      </c>
      <c r="AK21" s="2">
        <f t="shared" si="8"/>
        <v>9.4827586206896547E-2</v>
      </c>
      <c r="AL21" s="2">
        <f t="shared" si="8"/>
        <v>0.10344827586206896</v>
      </c>
      <c r="AM21" s="2">
        <f t="shared" si="8"/>
        <v>2.5862068965517241E-2</v>
      </c>
      <c r="AN21" s="2">
        <f t="shared" si="8"/>
        <v>0</v>
      </c>
      <c r="AO21" s="2">
        <f t="shared" si="8"/>
        <v>4.3103448275862068E-3</v>
      </c>
      <c r="AP21" s="2">
        <f t="shared" si="8"/>
        <v>0</v>
      </c>
      <c r="AQ21" s="2">
        <f t="shared" si="8"/>
        <v>0</v>
      </c>
      <c r="AS21" s="1">
        <f t="shared" si="3"/>
        <v>0</v>
      </c>
      <c r="AT21" s="1">
        <f t="shared" si="2"/>
        <v>1</v>
      </c>
      <c r="AU21" s="1">
        <f t="shared" si="2"/>
        <v>0</v>
      </c>
      <c r="AV21" s="1">
        <f t="shared" si="2"/>
        <v>6</v>
      </c>
      <c r="AW21" s="1">
        <f t="shared" si="2"/>
        <v>8</v>
      </c>
      <c r="AX21" s="1">
        <f t="shared" si="2"/>
        <v>35</v>
      </c>
      <c r="AY21" s="1">
        <f t="shared" si="2"/>
        <v>24</v>
      </c>
      <c r="AZ21" s="1">
        <f t="shared" si="2"/>
        <v>112</v>
      </c>
      <c r="BA21" s="1">
        <f t="shared" si="2"/>
        <v>224</v>
      </c>
      <c r="BB21" s="1">
        <f t="shared" si="2"/>
        <v>207</v>
      </c>
      <c r="BC21" s="1">
        <f t="shared" si="2"/>
        <v>340</v>
      </c>
      <c r="BD21" s="1">
        <f t="shared" si="2"/>
        <v>352</v>
      </c>
      <c r="BE21" s="1">
        <f t="shared" si="2"/>
        <v>360</v>
      </c>
      <c r="BF21" s="1">
        <f t="shared" si="2"/>
        <v>286</v>
      </c>
      <c r="BG21" s="1">
        <f t="shared" si="2"/>
        <v>336</v>
      </c>
      <c r="BH21" s="1">
        <f t="shared" si="2"/>
        <v>90</v>
      </c>
      <c r="BI21" s="1">
        <f t="shared" si="2"/>
        <v>0</v>
      </c>
      <c r="BJ21" s="1">
        <f t="shared" si="2"/>
        <v>17</v>
      </c>
      <c r="BK21" s="1">
        <f t="shared" si="2"/>
        <v>0</v>
      </c>
      <c r="BL21" s="1">
        <f t="shared" si="2"/>
        <v>0</v>
      </c>
      <c r="BM21" s="5">
        <f t="shared" si="4"/>
        <v>10.336206896551724</v>
      </c>
    </row>
    <row r="22" spans="1:65" x14ac:dyDescent="0.3">
      <c r="A22" s="4" t="s">
        <v>56</v>
      </c>
      <c r="B22" s="1">
        <v>232</v>
      </c>
      <c r="C22" s="1">
        <v>0</v>
      </c>
      <c r="D22" s="1">
        <v>1</v>
      </c>
      <c r="E22" s="1">
        <v>4</v>
      </c>
      <c r="F22" s="1">
        <v>6</v>
      </c>
      <c r="G22" s="1">
        <v>6</v>
      </c>
      <c r="H22" s="1">
        <v>5</v>
      </c>
      <c r="I22" s="1">
        <v>20</v>
      </c>
      <c r="J22" s="1">
        <v>17</v>
      </c>
      <c r="K22" s="1">
        <v>14</v>
      </c>
      <c r="L22" s="1">
        <v>25</v>
      </c>
      <c r="M22" s="1">
        <v>28</v>
      </c>
      <c r="N22" s="1">
        <v>22</v>
      </c>
      <c r="O22" s="1">
        <v>27</v>
      </c>
      <c r="P22" s="1">
        <v>21</v>
      </c>
      <c r="Q22" s="1">
        <v>18</v>
      </c>
      <c r="R22" s="1">
        <v>9</v>
      </c>
      <c r="S22" s="1">
        <v>9</v>
      </c>
      <c r="T22" s="1">
        <v>0</v>
      </c>
      <c r="U22" s="1">
        <v>0</v>
      </c>
      <c r="X22" s="2">
        <f t="shared" si="5"/>
        <v>0</v>
      </c>
      <c r="Y22" s="2">
        <f t="shared" si="7"/>
        <v>4.3103448275862068E-3</v>
      </c>
      <c r="Z22" s="2">
        <f t="shared" si="7"/>
        <v>1.7241379310344827E-2</v>
      </c>
      <c r="AA22" s="2">
        <f t="shared" si="7"/>
        <v>2.5862068965517241E-2</v>
      </c>
      <c r="AB22" s="2">
        <f t="shared" si="7"/>
        <v>2.5862068965517241E-2</v>
      </c>
      <c r="AC22" s="2">
        <f t="shared" si="7"/>
        <v>2.1551724137931036E-2</v>
      </c>
      <c r="AD22" s="2">
        <f t="shared" si="7"/>
        <v>8.6206896551724144E-2</v>
      </c>
      <c r="AE22" s="2">
        <f t="shared" si="7"/>
        <v>7.3275862068965511E-2</v>
      </c>
      <c r="AF22" s="2">
        <f t="shared" si="7"/>
        <v>6.0344827586206899E-2</v>
      </c>
      <c r="AG22" s="2">
        <f t="shared" si="7"/>
        <v>0.10775862068965517</v>
      </c>
      <c r="AH22" s="2">
        <f t="shared" si="7"/>
        <v>0.1206896551724138</v>
      </c>
      <c r="AI22" s="2">
        <f t="shared" si="8"/>
        <v>9.4827586206896547E-2</v>
      </c>
      <c r="AJ22" s="2">
        <f t="shared" si="8"/>
        <v>0.11637931034482758</v>
      </c>
      <c r="AK22" s="2">
        <f t="shared" si="8"/>
        <v>9.0517241379310345E-2</v>
      </c>
      <c r="AL22" s="2">
        <f t="shared" si="8"/>
        <v>7.7586206896551727E-2</v>
      </c>
      <c r="AM22" s="2">
        <f t="shared" si="8"/>
        <v>3.8793103448275863E-2</v>
      </c>
      <c r="AN22" s="2">
        <f t="shared" si="8"/>
        <v>3.8793103448275863E-2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S22" s="1">
        <f t="shared" si="3"/>
        <v>0</v>
      </c>
      <c r="AT22" s="1">
        <f t="shared" si="2"/>
        <v>1</v>
      </c>
      <c r="AU22" s="1">
        <f t="shared" si="2"/>
        <v>8</v>
      </c>
      <c r="AV22" s="1">
        <f t="shared" si="2"/>
        <v>18</v>
      </c>
      <c r="AW22" s="1">
        <f t="shared" si="2"/>
        <v>24</v>
      </c>
      <c r="AX22" s="1">
        <f t="shared" si="2"/>
        <v>25</v>
      </c>
      <c r="AY22" s="1">
        <f t="shared" si="2"/>
        <v>120</v>
      </c>
      <c r="AZ22" s="1">
        <f t="shared" si="2"/>
        <v>119</v>
      </c>
      <c r="BA22" s="1">
        <f t="shared" si="2"/>
        <v>112</v>
      </c>
      <c r="BB22" s="1">
        <f t="shared" si="2"/>
        <v>225</v>
      </c>
      <c r="BC22" s="1">
        <f t="shared" si="2"/>
        <v>280</v>
      </c>
      <c r="BD22" s="1">
        <f t="shared" si="2"/>
        <v>242</v>
      </c>
      <c r="BE22" s="1">
        <f t="shared" si="2"/>
        <v>324</v>
      </c>
      <c r="BF22" s="1">
        <f t="shared" si="2"/>
        <v>273</v>
      </c>
      <c r="BG22" s="1">
        <f t="shared" si="2"/>
        <v>252</v>
      </c>
      <c r="BH22" s="1">
        <f t="shared" si="2"/>
        <v>135</v>
      </c>
      <c r="BI22" s="1">
        <f t="shared" si="2"/>
        <v>144</v>
      </c>
      <c r="BJ22" s="1">
        <f t="shared" si="2"/>
        <v>0</v>
      </c>
      <c r="BK22" s="1">
        <f t="shared" si="2"/>
        <v>0</v>
      </c>
      <c r="BL22" s="1">
        <f t="shared" si="2"/>
        <v>0</v>
      </c>
      <c r="BM22" s="5">
        <f t="shared" si="4"/>
        <v>9.9224137931034484</v>
      </c>
    </row>
    <row r="23" spans="1:65" x14ac:dyDescent="0.3">
      <c r="A23" s="4" t="s">
        <v>58</v>
      </c>
      <c r="B23" s="1">
        <f>AVERAGE(B10:B22)</f>
        <v>250</v>
      </c>
      <c r="C23" s="1">
        <f t="shared" ref="C23:V23" si="9">AVERAGE(C10:C22)</f>
        <v>0.76923076923076927</v>
      </c>
      <c r="D23" s="1">
        <f t="shared" si="9"/>
        <v>1.1538461538461537</v>
      </c>
      <c r="E23" s="1">
        <f t="shared" si="9"/>
        <v>2</v>
      </c>
      <c r="F23" s="1">
        <f t="shared" si="9"/>
        <v>5.8461538461538458</v>
      </c>
      <c r="G23" s="1">
        <f t="shared" si="9"/>
        <v>10</v>
      </c>
      <c r="H23" s="1">
        <f t="shared" si="9"/>
        <v>13.384615384615385</v>
      </c>
      <c r="I23" s="1">
        <f t="shared" si="9"/>
        <v>18.692307692307693</v>
      </c>
      <c r="J23" s="1">
        <f t="shared" si="9"/>
        <v>25.76923076923077</v>
      </c>
      <c r="K23" s="1">
        <f t="shared" si="9"/>
        <v>26.692307692307693</v>
      </c>
      <c r="L23" s="1">
        <f t="shared" si="9"/>
        <v>28.307692307692307</v>
      </c>
      <c r="M23" s="1">
        <f t="shared" si="9"/>
        <v>30.46153846153846</v>
      </c>
      <c r="N23" s="1">
        <f t="shared" si="9"/>
        <v>23.76923076923077</v>
      </c>
      <c r="O23" s="1">
        <f t="shared" si="9"/>
        <v>22.615384615384617</v>
      </c>
      <c r="P23" s="1">
        <f t="shared" si="9"/>
        <v>16.692307692307693</v>
      </c>
      <c r="Q23" s="1">
        <f t="shared" si="9"/>
        <v>12</v>
      </c>
      <c r="R23" s="1">
        <f t="shared" si="9"/>
        <v>7.4615384615384617</v>
      </c>
      <c r="S23" s="1">
        <f t="shared" si="9"/>
        <v>3</v>
      </c>
      <c r="T23" s="1">
        <f t="shared" si="9"/>
        <v>1.0769230769230769</v>
      </c>
      <c r="U23" s="1">
        <f t="shared" si="9"/>
        <v>0.23076923076923078</v>
      </c>
      <c r="V23" s="1">
        <f t="shared" si="9"/>
        <v>0.16666666666666666</v>
      </c>
      <c r="X23" s="3">
        <f>AVERAGE(X10:X22)</f>
        <v>2.9816379065647418E-3</v>
      </c>
      <c r="Y23" s="3">
        <f t="shared" ref="Y23:AQ23" si="10">AVERAGE(Y10:Y22)</f>
        <v>4.9257588066596849E-3</v>
      </c>
      <c r="Z23" s="3">
        <f t="shared" si="10"/>
        <v>8.4298256775671224E-3</v>
      </c>
      <c r="AA23" s="3">
        <f t="shared" si="10"/>
        <v>2.4912643025634503E-2</v>
      </c>
      <c r="AB23" s="3">
        <f t="shared" si="10"/>
        <v>4.1099376511006487E-2</v>
      </c>
      <c r="AC23" s="3">
        <f t="shared" si="10"/>
        <v>5.4209040101011088E-2</v>
      </c>
      <c r="AD23" s="3">
        <f t="shared" si="10"/>
        <v>7.5273816398641447E-2</v>
      </c>
      <c r="AE23" s="3">
        <f t="shared" si="10"/>
        <v>0.1027716875311989</v>
      </c>
      <c r="AF23" s="3">
        <f t="shared" si="10"/>
        <v>0.10627330742803448</v>
      </c>
      <c r="AG23" s="3">
        <f t="shared" si="10"/>
        <v>0.1121864202726908</v>
      </c>
      <c r="AH23" s="3">
        <f t="shared" si="10"/>
        <v>0.11989561208609432</v>
      </c>
      <c r="AI23" s="3">
        <f t="shared" si="10"/>
        <v>9.3960133898421214E-2</v>
      </c>
      <c r="AJ23" s="3">
        <f t="shared" si="10"/>
        <v>9.0227274951794625E-2</v>
      </c>
      <c r="AK23" s="3">
        <f t="shared" si="10"/>
        <v>6.6843990721074331E-2</v>
      </c>
      <c r="AL23" s="3">
        <f t="shared" si="10"/>
        <v>4.8384018322941848E-2</v>
      </c>
      <c r="AM23" s="3">
        <f t="shared" si="10"/>
        <v>2.9919151976665653E-2</v>
      </c>
      <c r="AN23" s="3">
        <f t="shared" si="10"/>
        <v>1.2215294566738772E-2</v>
      </c>
      <c r="AO23" s="3">
        <f t="shared" si="10"/>
        <v>4.307897853514344E-3</v>
      </c>
      <c r="AP23" s="3">
        <f t="shared" si="10"/>
        <v>8.9926297140955486E-4</v>
      </c>
      <c r="AQ23" s="3">
        <f t="shared" si="10"/>
        <v>0</v>
      </c>
      <c r="AS23" s="1">
        <f t="shared" si="3"/>
        <v>0</v>
      </c>
      <c r="AT23" s="1">
        <f t="shared" si="2"/>
        <v>1.1538461538461537</v>
      </c>
      <c r="AU23" s="1">
        <f t="shared" si="2"/>
        <v>4</v>
      </c>
      <c r="AV23" s="1">
        <f t="shared" si="2"/>
        <v>17.538461538461537</v>
      </c>
      <c r="AW23" s="1">
        <f t="shared" si="2"/>
        <v>40</v>
      </c>
      <c r="AX23" s="1">
        <f t="shared" si="2"/>
        <v>66.92307692307692</v>
      </c>
      <c r="AY23" s="1">
        <f t="shared" si="2"/>
        <v>112.15384615384616</v>
      </c>
      <c r="AZ23" s="1">
        <f t="shared" si="2"/>
        <v>180.38461538461539</v>
      </c>
      <c r="BA23" s="1">
        <f t="shared" si="2"/>
        <v>213.53846153846155</v>
      </c>
      <c r="BB23" s="1">
        <f t="shared" ref="BB23" si="11">L23*L$8</f>
        <v>254.76923076923077</v>
      </c>
      <c r="BC23" s="1">
        <f t="shared" ref="BC23" si="12">M23*M$8</f>
        <v>304.61538461538458</v>
      </c>
      <c r="BD23" s="1">
        <f t="shared" ref="BD23" si="13">N23*N$8</f>
        <v>261.46153846153845</v>
      </c>
      <c r="BE23" s="1">
        <f t="shared" ref="BE23" si="14">O23*O$8</f>
        <v>271.38461538461542</v>
      </c>
      <c r="BF23" s="1">
        <f t="shared" ref="BF23" si="15">P23*P$8</f>
        <v>217</v>
      </c>
      <c r="BG23" s="1">
        <f t="shared" ref="BG23" si="16">Q23*Q$8</f>
        <v>168</v>
      </c>
      <c r="BH23" s="1">
        <f t="shared" ref="BH23" si="17">R23*R$8</f>
        <v>111.92307692307692</v>
      </c>
      <c r="BI23" s="1">
        <f t="shared" ref="BI23" si="18">S23*S$8</f>
        <v>48</v>
      </c>
      <c r="BJ23" s="1">
        <f t="shared" ref="BJ23" si="19">T23*T$8</f>
        <v>18.307692307692307</v>
      </c>
      <c r="BK23" s="1">
        <f t="shared" ref="BK23" si="20">U23*U$8</f>
        <v>4.1538461538461542</v>
      </c>
      <c r="BL23" s="1">
        <f t="shared" ref="BL23" si="21">V23*V$8</f>
        <v>3.1666666666666665</v>
      </c>
      <c r="BM23" s="5">
        <f t="shared" si="4"/>
        <v>9.193897435897437</v>
      </c>
    </row>
    <row r="25" spans="1:65" x14ac:dyDescent="0.3">
      <c r="X25" s="3" t="e">
        <f>AVERAGE(#REF!)</f>
        <v>#REF!</v>
      </c>
      <c r="Y25" s="3" t="e">
        <f>AVERAGE(#REF!)</f>
        <v>#REF!</v>
      </c>
      <c r="Z25" s="3" t="e">
        <f>AVERAGE(#REF!)</f>
        <v>#REF!</v>
      </c>
      <c r="AA25" s="3" t="e">
        <f>AVERAGE(#REF!)</f>
        <v>#REF!</v>
      </c>
      <c r="AB25" s="3" t="e">
        <f>AVERAGE(#REF!)</f>
        <v>#REF!</v>
      </c>
      <c r="AC25" s="3" t="e">
        <f>AVERAGE(#REF!)</f>
        <v>#REF!</v>
      </c>
      <c r="AD25" s="3" t="e">
        <f>AVERAGE(#REF!)</f>
        <v>#REF!</v>
      </c>
      <c r="AE25" s="3" t="e">
        <f>AVERAGE(#REF!)</f>
        <v>#REF!</v>
      </c>
      <c r="AF25" s="3" t="e">
        <f>AVERAGE(#REF!)</f>
        <v>#REF!</v>
      </c>
      <c r="AG25" s="3" t="e">
        <f>AVERAGE(#REF!)</f>
        <v>#REF!</v>
      </c>
      <c r="AH25" s="3" t="e">
        <f>AVERAGE(#REF!)</f>
        <v>#REF!</v>
      </c>
      <c r="AI25" s="3" t="e">
        <f>AVERAGE(#REF!)</f>
        <v>#REF!</v>
      </c>
      <c r="AJ25" s="3" t="e">
        <f>AVERAGE(#REF!)</f>
        <v>#REF!</v>
      </c>
      <c r="AK25" s="3" t="e">
        <f>AVERAGE(#REF!)</f>
        <v>#REF!</v>
      </c>
      <c r="AL25" s="3" t="e">
        <f>AVERAGE(#REF!)</f>
        <v>#REF!</v>
      </c>
      <c r="AM25" s="3" t="e">
        <f>AVERAGE(#REF!)</f>
        <v>#REF!</v>
      </c>
      <c r="AN25" s="3" t="e">
        <f>AVERAGE(#REF!)</f>
        <v>#REF!</v>
      </c>
      <c r="AO25" s="3" t="e">
        <f>AVERAGE(#REF!)</f>
        <v>#REF!</v>
      </c>
      <c r="AP25" s="3" t="e">
        <f>AVERAGE(#REF!)</f>
        <v>#REF!</v>
      </c>
      <c r="AQ25" s="3" t="e">
        <f>AVERAGE(#REF!)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7"/>
  <sheetViews>
    <sheetView tabSelected="1" zoomScale="55" zoomScaleNormal="55" workbookViewId="0">
      <selection activeCell="BM23" sqref="BM23"/>
    </sheetView>
  </sheetViews>
  <sheetFormatPr defaultColWidth="11.19921875" defaultRowHeight="15.6" x14ac:dyDescent="0.3"/>
  <cols>
    <col min="1" max="1" width="21" style="4" customWidth="1"/>
    <col min="2" max="16384" width="11.19921875" style="1"/>
  </cols>
  <sheetData>
    <row r="1" spans="1:65" x14ac:dyDescent="0.3">
      <c r="A1" s="4" t="s">
        <v>42</v>
      </c>
    </row>
    <row r="2" spans="1:65" x14ac:dyDescent="0.3">
      <c r="A2" s="4" t="s">
        <v>57</v>
      </c>
    </row>
    <row r="3" spans="1:65" x14ac:dyDescent="0.3">
      <c r="A3" s="4" t="s">
        <v>2</v>
      </c>
    </row>
    <row r="4" spans="1:65" x14ac:dyDescent="0.3">
      <c r="A4" s="4" t="s">
        <v>3</v>
      </c>
    </row>
    <row r="5" spans="1:65" x14ac:dyDescent="0.3">
      <c r="A5" s="4" t="s">
        <v>4</v>
      </c>
    </row>
    <row r="6" spans="1:65" x14ac:dyDescent="0.3">
      <c r="A6" s="4" t="s">
        <v>5</v>
      </c>
    </row>
    <row r="8" spans="1:65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65" x14ac:dyDescent="0.3">
      <c r="A9" s="4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</row>
    <row r="10" spans="1:65" x14ac:dyDescent="0.3">
      <c r="A10" s="4" t="s">
        <v>44</v>
      </c>
      <c r="B10" s="1">
        <v>273</v>
      </c>
      <c r="C10" s="1">
        <v>17</v>
      </c>
      <c r="D10" s="1">
        <v>0</v>
      </c>
      <c r="E10" s="1">
        <v>0</v>
      </c>
      <c r="F10" s="1">
        <v>0</v>
      </c>
      <c r="G10" s="1">
        <v>0</v>
      </c>
      <c r="H10" s="1">
        <v>4</v>
      </c>
      <c r="I10" s="1">
        <v>7</v>
      </c>
      <c r="J10" s="1">
        <v>15</v>
      </c>
      <c r="K10" s="1">
        <v>31</v>
      </c>
      <c r="L10" s="1">
        <v>36</v>
      </c>
      <c r="M10" s="1">
        <v>42</v>
      </c>
      <c r="N10" s="1">
        <v>35</v>
      </c>
      <c r="O10" s="1">
        <v>31</v>
      </c>
      <c r="P10" s="1">
        <v>24</v>
      </c>
      <c r="Q10" s="1">
        <v>15</v>
      </c>
      <c r="R10" s="1">
        <v>7</v>
      </c>
      <c r="S10" s="1">
        <v>5</v>
      </c>
      <c r="T10" s="1">
        <v>3</v>
      </c>
      <c r="U10" s="1">
        <v>1</v>
      </c>
      <c r="X10" s="2">
        <f t="shared" ref="X10:AG15" si="0">C10/$B10</f>
        <v>6.2271062271062272E-2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  <c r="AC10" s="2">
        <f t="shared" si="0"/>
        <v>1.4652014652014652E-2</v>
      </c>
      <c r="AD10" s="2">
        <f t="shared" si="0"/>
        <v>2.564102564102564E-2</v>
      </c>
      <c r="AE10" s="2">
        <f t="shared" si="0"/>
        <v>5.4945054945054944E-2</v>
      </c>
      <c r="AF10" s="2">
        <f t="shared" si="0"/>
        <v>0.11355311355311355</v>
      </c>
      <c r="AG10" s="2">
        <f t="shared" si="0"/>
        <v>0.13186813186813187</v>
      </c>
      <c r="AH10" s="2">
        <f t="shared" ref="AH10:AP15" si="1">M10/$B10</f>
        <v>0.15384615384615385</v>
      </c>
      <c r="AI10" s="2">
        <f t="shared" si="1"/>
        <v>0.12820512820512819</v>
      </c>
      <c r="AJ10" s="2">
        <f t="shared" si="1"/>
        <v>0.11355311355311355</v>
      </c>
      <c r="AK10" s="2">
        <f t="shared" si="1"/>
        <v>8.7912087912087919E-2</v>
      </c>
      <c r="AL10" s="2">
        <f t="shared" si="1"/>
        <v>5.4945054945054944E-2</v>
      </c>
      <c r="AM10" s="2">
        <f t="shared" si="1"/>
        <v>2.564102564102564E-2</v>
      </c>
      <c r="AN10" s="2">
        <f t="shared" si="1"/>
        <v>1.8315018315018316E-2</v>
      </c>
      <c r="AO10" s="2">
        <f t="shared" si="1"/>
        <v>1.098901098901099E-2</v>
      </c>
      <c r="AP10" s="2">
        <f t="shared" si="1"/>
        <v>3.663003663003663E-3</v>
      </c>
      <c r="AS10" s="1">
        <f>C10*C$8</f>
        <v>0</v>
      </c>
      <c r="AT10" s="1">
        <f t="shared" ref="AT10:BL10" si="2">D10*D$8</f>
        <v>0</v>
      </c>
      <c r="AU10" s="1">
        <f t="shared" si="2"/>
        <v>0</v>
      </c>
      <c r="AV10" s="1">
        <f t="shared" si="2"/>
        <v>0</v>
      </c>
      <c r="AW10" s="1">
        <f t="shared" si="2"/>
        <v>0</v>
      </c>
      <c r="AX10" s="1">
        <f t="shared" si="2"/>
        <v>20</v>
      </c>
      <c r="AY10" s="1">
        <f t="shared" si="2"/>
        <v>42</v>
      </c>
      <c r="AZ10" s="1">
        <f t="shared" si="2"/>
        <v>105</v>
      </c>
      <c r="BA10" s="1">
        <f t="shared" si="2"/>
        <v>248</v>
      </c>
      <c r="BB10" s="1">
        <f t="shared" si="2"/>
        <v>324</v>
      </c>
      <c r="BC10" s="1">
        <f t="shared" si="2"/>
        <v>420</v>
      </c>
      <c r="BD10" s="1">
        <f t="shared" si="2"/>
        <v>385</v>
      </c>
      <c r="BE10" s="1">
        <f t="shared" si="2"/>
        <v>372</v>
      </c>
      <c r="BF10" s="1">
        <f t="shared" si="2"/>
        <v>312</v>
      </c>
      <c r="BG10" s="1">
        <f t="shared" si="2"/>
        <v>210</v>
      </c>
      <c r="BH10" s="1">
        <f t="shared" si="2"/>
        <v>105</v>
      </c>
      <c r="BI10" s="1">
        <f t="shared" si="2"/>
        <v>80</v>
      </c>
      <c r="BJ10" s="1">
        <f t="shared" si="2"/>
        <v>51</v>
      </c>
      <c r="BK10" s="1">
        <f t="shared" si="2"/>
        <v>18</v>
      </c>
      <c r="BL10" s="1">
        <f t="shared" si="2"/>
        <v>0</v>
      </c>
      <c r="BM10" s="5">
        <f>SUM(AS10:BL10)/B10</f>
        <v>9.8608058608058613</v>
      </c>
    </row>
    <row r="11" spans="1:65" x14ac:dyDescent="0.3">
      <c r="A11" s="4" t="s">
        <v>45</v>
      </c>
      <c r="B11" s="1">
        <v>273</v>
      </c>
      <c r="C11" s="1">
        <v>17</v>
      </c>
      <c r="D11" s="1">
        <v>0</v>
      </c>
      <c r="E11" s="1">
        <v>0</v>
      </c>
      <c r="F11" s="1">
        <v>9</v>
      </c>
      <c r="G11" s="1">
        <v>24</v>
      </c>
      <c r="H11" s="1">
        <v>31</v>
      </c>
      <c r="I11" s="1">
        <v>25</v>
      </c>
      <c r="J11" s="1">
        <v>45</v>
      </c>
      <c r="K11" s="1">
        <v>30</v>
      </c>
      <c r="L11" s="1">
        <v>24</v>
      </c>
      <c r="M11" s="1">
        <v>17</v>
      </c>
      <c r="N11" s="1">
        <v>16</v>
      </c>
      <c r="O11" s="1">
        <v>14</v>
      </c>
      <c r="P11" s="1">
        <v>5</v>
      </c>
      <c r="Q11" s="1">
        <v>8</v>
      </c>
      <c r="R11" s="1">
        <v>1</v>
      </c>
      <c r="S11" s="1">
        <v>5</v>
      </c>
      <c r="T11" s="1">
        <v>1</v>
      </c>
      <c r="U11" s="1">
        <v>1</v>
      </c>
      <c r="X11" s="2">
        <f t="shared" si="0"/>
        <v>6.2271062271062272E-2</v>
      </c>
      <c r="Y11" s="2">
        <f t="shared" si="0"/>
        <v>0</v>
      </c>
      <c r="Z11" s="2">
        <f t="shared" si="0"/>
        <v>0</v>
      </c>
      <c r="AA11" s="2">
        <f t="shared" si="0"/>
        <v>3.2967032967032968E-2</v>
      </c>
      <c r="AB11" s="2">
        <f t="shared" si="0"/>
        <v>8.7912087912087919E-2</v>
      </c>
      <c r="AC11" s="2">
        <f t="shared" si="0"/>
        <v>0.11355311355311355</v>
      </c>
      <c r="AD11" s="2">
        <f t="shared" si="0"/>
        <v>9.1575091575091569E-2</v>
      </c>
      <c r="AE11" s="2">
        <f t="shared" si="0"/>
        <v>0.16483516483516483</v>
      </c>
      <c r="AF11" s="2">
        <f t="shared" si="0"/>
        <v>0.10989010989010989</v>
      </c>
      <c r="AG11" s="2">
        <f t="shared" si="0"/>
        <v>8.7912087912087919E-2</v>
      </c>
      <c r="AH11" s="2">
        <f t="shared" si="1"/>
        <v>6.2271062271062272E-2</v>
      </c>
      <c r="AI11" s="2">
        <f t="shared" si="1"/>
        <v>5.8608058608058608E-2</v>
      </c>
      <c r="AJ11" s="2">
        <f t="shared" si="1"/>
        <v>5.128205128205128E-2</v>
      </c>
      <c r="AK11" s="2">
        <f t="shared" si="1"/>
        <v>1.8315018315018316E-2</v>
      </c>
      <c r="AL11" s="2">
        <f t="shared" si="1"/>
        <v>2.9304029304029304E-2</v>
      </c>
      <c r="AM11" s="2">
        <f t="shared" si="1"/>
        <v>3.663003663003663E-3</v>
      </c>
      <c r="AN11" s="2">
        <f t="shared" si="1"/>
        <v>1.8315018315018316E-2</v>
      </c>
      <c r="AO11" s="2">
        <f t="shared" si="1"/>
        <v>3.663003663003663E-3</v>
      </c>
      <c r="AP11" s="2">
        <f t="shared" si="1"/>
        <v>3.663003663003663E-3</v>
      </c>
      <c r="AS11" s="1">
        <f t="shared" ref="AS11:AS23" si="3">C11*C$8</f>
        <v>0</v>
      </c>
      <c r="AT11" s="1">
        <f t="shared" ref="AT11:AT23" si="4">D11*D$8</f>
        <v>0</v>
      </c>
      <c r="AU11" s="1">
        <f t="shared" ref="AU11:AU23" si="5">E11*E$8</f>
        <v>0</v>
      </c>
      <c r="AV11" s="1">
        <f t="shared" ref="AV11:AV23" si="6">F11*F$8</f>
        <v>27</v>
      </c>
      <c r="AW11" s="1">
        <f t="shared" ref="AW11:AW23" si="7">G11*G$8</f>
        <v>96</v>
      </c>
      <c r="AX11" s="1">
        <f t="shared" ref="AX11:AX23" si="8">H11*H$8</f>
        <v>155</v>
      </c>
      <c r="AY11" s="1">
        <f t="shared" ref="AY11:AY23" si="9">I11*I$8</f>
        <v>150</v>
      </c>
      <c r="AZ11" s="1">
        <f t="shared" ref="AZ11:AZ23" si="10">J11*J$8</f>
        <v>315</v>
      </c>
      <c r="BA11" s="1">
        <f t="shared" ref="BA11:BA23" si="11">K11*K$8</f>
        <v>240</v>
      </c>
      <c r="BB11" s="1">
        <f t="shared" ref="BB11:BB23" si="12">L11*L$8</f>
        <v>216</v>
      </c>
      <c r="BC11" s="1">
        <f t="shared" ref="BC11:BC23" si="13">M11*M$8</f>
        <v>170</v>
      </c>
      <c r="BD11" s="1">
        <f t="shared" ref="BD11:BD23" si="14">N11*N$8</f>
        <v>176</v>
      </c>
      <c r="BE11" s="1">
        <f t="shared" ref="BE11:BE23" si="15">O11*O$8</f>
        <v>168</v>
      </c>
      <c r="BF11" s="1">
        <f t="shared" ref="BF11:BF23" si="16">P11*P$8</f>
        <v>65</v>
      </c>
      <c r="BG11" s="1">
        <f t="shared" ref="BG11:BG23" si="17">Q11*Q$8</f>
        <v>112</v>
      </c>
      <c r="BH11" s="1">
        <f t="shared" ref="BH11:BH23" si="18">R11*R$8</f>
        <v>15</v>
      </c>
      <c r="BI11" s="1">
        <f t="shared" ref="BI11:BI23" si="19">S11*S$8</f>
        <v>80</v>
      </c>
      <c r="BJ11" s="1">
        <f t="shared" ref="BJ11:BJ23" si="20">T11*T$8</f>
        <v>17</v>
      </c>
      <c r="BK11" s="1">
        <f t="shared" ref="BK11:BK23" si="21">U11*U$8</f>
        <v>18</v>
      </c>
      <c r="BL11" s="1">
        <f t="shared" ref="BL11:BL23" si="22">V11*V$8</f>
        <v>0</v>
      </c>
      <c r="BM11" s="5">
        <f t="shared" ref="BM11:BM23" si="23">SUM(AS11:BL11)/B11</f>
        <v>7.3992673992673996</v>
      </c>
    </row>
    <row r="12" spans="1:65" x14ac:dyDescent="0.3">
      <c r="A12" s="4" t="s">
        <v>46</v>
      </c>
      <c r="B12" s="1">
        <v>273</v>
      </c>
      <c r="C12" s="1">
        <v>9</v>
      </c>
      <c r="D12" s="1">
        <v>8</v>
      </c>
      <c r="E12" s="1">
        <v>0</v>
      </c>
      <c r="F12" s="1">
        <v>7</v>
      </c>
      <c r="G12" s="1">
        <v>21</v>
      </c>
      <c r="H12" s="1">
        <v>26</v>
      </c>
      <c r="I12" s="1">
        <v>38</v>
      </c>
      <c r="J12" s="1">
        <v>19</v>
      </c>
      <c r="K12" s="1">
        <v>35</v>
      </c>
      <c r="L12" s="1">
        <v>30</v>
      </c>
      <c r="M12" s="1">
        <v>29</v>
      </c>
      <c r="N12" s="1">
        <v>22</v>
      </c>
      <c r="O12" s="1">
        <v>19</v>
      </c>
      <c r="P12" s="1">
        <v>5</v>
      </c>
      <c r="Q12" s="1">
        <v>2</v>
      </c>
      <c r="R12" s="1">
        <v>1</v>
      </c>
      <c r="S12" s="1">
        <v>2</v>
      </c>
      <c r="T12" s="1">
        <v>0</v>
      </c>
      <c r="U12" s="1">
        <v>0</v>
      </c>
      <c r="X12" s="2">
        <f t="shared" si="0"/>
        <v>3.2967032967032968E-2</v>
      </c>
      <c r="Y12" s="2">
        <f t="shared" si="0"/>
        <v>2.9304029304029304E-2</v>
      </c>
      <c r="Z12" s="2">
        <f t="shared" si="0"/>
        <v>0</v>
      </c>
      <c r="AA12" s="2">
        <f t="shared" si="0"/>
        <v>2.564102564102564E-2</v>
      </c>
      <c r="AB12" s="2">
        <f t="shared" si="0"/>
        <v>7.6923076923076927E-2</v>
      </c>
      <c r="AC12" s="2">
        <f t="shared" si="0"/>
        <v>9.5238095238095233E-2</v>
      </c>
      <c r="AD12" s="2">
        <f t="shared" si="0"/>
        <v>0.1391941391941392</v>
      </c>
      <c r="AE12" s="2">
        <f t="shared" si="0"/>
        <v>6.95970695970696E-2</v>
      </c>
      <c r="AF12" s="2">
        <f t="shared" si="0"/>
        <v>0.12820512820512819</v>
      </c>
      <c r="AG12" s="2">
        <f t="shared" si="0"/>
        <v>0.10989010989010989</v>
      </c>
      <c r="AH12" s="2">
        <f t="shared" si="1"/>
        <v>0.10622710622710622</v>
      </c>
      <c r="AI12" s="2">
        <f t="shared" si="1"/>
        <v>8.0586080586080591E-2</v>
      </c>
      <c r="AJ12" s="2">
        <f t="shared" si="1"/>
        <v>6.95970695970696E-2</v>
      </c>
      <c r="AK12" s="2">
        <f t="shared" si="1"/>
        <v>1.8315018315018316E-2</v>
      </c>
      <c r="AL12" s="2">
        <f t="shared" si="1"/>
        <v>7.326007326007326E-3</v>
      </c>
      <c r="AM12" s="2">
        <f t="shared" si="1"/>
        <v>3.663003663003663E-3</v>
      </c>
      <c r="AN12" s="2">
        <f t="shared" si="1"/>
        <v>7.326007326007326E-3</v>
      </c>
      <c r="AO12" s="2">
        <f t="shared" si="1"/>
        <v>0</v>
      </c>
      <c r="AP12" s="2">
        <f t="shared" si="1"/>
        <v>0</v>
      </c>
      <c r="AS12" s="1">
        <f t="shared" si="3"/>
        <v>0</v>
      </c>
      <c r="AT12" s="1">
        <f t="shared" si="4"/>
        <v>8</v>
      </c>
      <c r="AU12" s="1">
        <f t="shared" si="5"/>
        <v>0</v>
      </c>
      <c r="AV12" s="1">
        <f t="shared" si="6"/>
        <v>21</v>
      </c>
      <c r="AW12" s="1">
        <f t="shared" si="7"/>
        <v>84</v>
      </c>
      <c r="AX12" s="1">
        <f t="shared" si="8"/>
        <v>130</v>
      </c>
      <c r="AY12" s="1">
        <f t="shared" si="9"/>
        <v>228</v>
      </c>
      <c r="AZ12" s="1">
        <f t="shared" si="10"/>
        <v>133</v>
      </c>
      <c r="BA12" s="1">
        <f t="shared" si="11"/>
        <v>280</v>
      </c>
      <c r="BB12" s="1">
        <f t="shared" si="12"/>
        <v>270</v>
      </c>
      <c r="BC12" s="1">
        <f t="shared" si="13"/>
        <v>290</v>
      </c>
      <c r="BD12" s="1">
        <f t="shared" si="14"/>
        <v>242</v>
      </c>
      <c r="BE12" s="1">
        <f t="shared" si="15"/>
        <v>228</v>
      </c>
      <c r="BF12" s="1">
        <f t="shared" si="16"/>
        <v>65</v>
      </c>
      <c r="BG12" s="1">
        <f t="shared" si="17"/>
        <v>28</v>
      </c>
      <c r="BH12" s="1">
        <f t="shared" si="18"/>
        <v>15</v>
      </c>
      <c r="BI12" s="1">
        <f t="shared" si="19"/>
        <v>32</v>
      </c>
      <c r="BJ12" s="1">
        <f t="shared" si="20"/>
        <v>0</v>
      </c>
      <c r="BK12" s="1">
        <f t="shared" si="21"/>
        <v>0</v>
      </c>
      <c r="BL12" s="1">
        <f t="shared" si="22"/>
        <v>0</v>
      </c>
      <c r="BM12" s="5">
        <f t="shared" si="23"/>
        <v>7.5238095238095237</v>
      </c>
    </row>
    <row r="13" spans="1:65" x14ac:dyDescent="0.3">
      <c r="A13" s="4" t="s">
        <v>47</v>
      </c>
      <c r="B13" s="1">
        <v>273</v>
      </c>
      <c r="C13" s="1">
        <v>14</v>
      </c>
      <c r="D13" s="1">
        <v>6</v>
      </c>
      <c r="E13" s="1">
        <v>1</v>
      </c>
      <c r="F13" s="1">
        <v>7</v>
      </c>
      <c r="G13" s="1">
        <v>11</v>
      </c>
      <c r="H13" s="1">
        <v>30</v>
      </c>
      <c r="I13" s="1">
        <v>26</v>
      </c>
      <c r="J13" s="1">
        <v>24</v>
      </c>
      <c r="K13" s="1">
        <v>32</v>
      </c>
      <c r="L13" s="1">
        <v>32</v>
      </c>
      <c r="M13" s="1">
        <v>38</v>
      </c>
      <c r="N13" s="1">
        <v>20</v>
      </c>
      <c r="O13" s="1">
        <v>12</v>
      </c>
      <c r="P13" s="1">
        <v>10</v>
      </c>
      <c r="Q13" s="1">
        <v>8</v>
      </c>
      <c r="R13" s="1">
        <v>1</v>
      </c>
      <c r="S13" s="1">
        <v>1</v>
      </c>
      <c r="T13" s="1">
        <v>0</v>
      </c>
      <c r="U13" s="1">
        <v>0</v>
      </c>
      <c r="X13" s="2">
        <f t="shared" si="0"/>
        <v>5.128205128205128E-2</v>
      </c>
      <c r="Y13" s="2">
        <f t="shared" si="0"/>
        <v>2.197802197802198E-2</v>
      </c>
      <c r="Z13" s="2">
        <f t="shared" si="0"/>
        <v>3.663003663003663E-3</v>
      </c>
      <c r="AA13" s="2">
        <f t="shared" si="0"/>
        <v>2.564102564102564E-2</v>
      </c>
      <c r="AB13" s="2">
        <f t="shared" si="0"/>
        <v>4.0293040293040296E-2</v>
      </c>
      <c r="AC13" s="2">
        <f t="shared" si="0"/>
        <v>0.10989010989010989</v>
      </c>
      <c r="AD13" s="2">
        <f t="shared" si="0"/>
        <v>9.5238095238095233E-2</v>
      </c>
      <c r="AE13" s="2">
        <f t="shared" si="0"/>
        <v>8.7912087912087919E-2</v>
      </c>
      <c r="AF13" s="2">
        <f t="shared" si="0"/>
        <v>0.11721611721611722</v>
      </c>
      <c r="AG13" s="2">
        <f t="shared" si="0"/>
        <v>0.11721611721611722</v>
      </c>
      <c r="AH13" s="2">
        <f t="shared" si="1"/>
        <v>0.1391941391941392</v>
      </c>
      <c r="AI13" s="2">
        <f t="shared" si="1"/>
        <v>7.3260073260073263E-2</v>
      </c>
      <c r="AJ13" s="2">
        <f t="shared" si="1"/>
        <v>4.3956043956043959E-2</v>
      </c>
      <c r="AK13" s="2">
        <f t="shared" si="1"/>
        <v>3.6630036630036632E-2</v>
      </c>
      <c r="AL13" s="2">
        <f t="shared" si="1"/>
        <v>2.9304029304029304E-2</v>
      </c>
      <c r="AM13" s="2">
        <f t="shared" si="1"/>
        <v>3.663003663003663E-3</v>
      </c>
      <c r="AN13" s="2">
        <f t="shared" si="1"/>
        <v>3.663003663003663E-3</v>
      </c>
      <c r="AO13" s="2">
        <f t="shared" si="1"/>
        <v>0</v>
      </c>
      <c r="AP13" s="2">
        <f t="shared" si="1"/>
        <v>0</v>
      </c>
      <c r="AS13" s="1">
        <f t="shared" si="3"/>
        <v>0</v>
      </c>
      <c r="AT13" s="1">
        <f t="shared" si="4"/>
        <v>6</v>
      </c>
      <c r="AU13" s="1">
        <f t="shared" si="5"/>
        <v>2</v>
      </c>
      <c r="AV13" s="1">
        <f t="shared" si="6"/>
        <v>21</v>
      </c>
      <c r="AW13" s="1">
        <f t="shared" si="7"/>
        <v>44</v>
      </c>
      <c r="AX13" s="1">
        <f t="shared" si="8"/>
        <v>150</v>
      </c>
      <c r="AY13" s="1">
        <f t="shared" si="9"/>
        <v>156</v>
      </c>
      <c r="AZ13" s="1">
        <f t="shared" si="10"/>
        <v>168</v>
      </c>
      <c r="BA13" s="1">
        <f t="shared" si="11"/>
        <v>256</v>
      </c>
      <c r="BB13" s="1">
        <f t="shared" si="12"/>
        <v>288</v>
      </c>
      <c r="BC13" s="1">
        <f t="shared" si="13"/>
        <v>380</v>
      </c>
      <c r="BD13" s="1">
        <f t="shared" si="14"/>
        <v>220</v>
      </c>
      <c r="BE13" s="1">
        <f t="shared" si="15"/>
        <v>144</v>
      </c>
      <c r="BF13" s="1">
        <f t="shared" si="16"/>
        <v>130</v>
      </c>
      <c r="BG13" s="1">
        <f t="shared" si="17"/>
        <v>112</v>
      </c>
      <c r="BH13" s="1">
        <f t="shared" si="18"/>
        <v>15</v>
      </c>
      <c r="BI13" s="1">
        <f t="shared" si="19"/>
        <v>16</v>
      </c>
      <c r="BJ13" s="1">
        <f t="shared" si="20"/>
        <v>0</v>
      </c>
      <c r="BK13" s="1">
        <f t="shared" si="21"/>
        <v>0</v>
      </c>
      <c r="BL13" s="1">
        <f t="shared" si="22"/>
        <v>0</v>
      </c>
      <c r="BM13" s="5">
        <f t="shared" si="23"/>
        <v>7.7216117216117217</v>
      </c>
    </row>
    <row r="14" spans="1:65" x14ac:dyDescent="0.3">
      <c r="A14" s="4" t="s">
        <v>48</v>
      </c>
      <c r="B14" s="1">
        <v>273</v>
      </c>
      <c r="C14" s="1">
        <v>8</v>
      </c>
      <c r="D14" s="1">
        <v>2</v>
      </c>
      <c r="E14" s="1">
        <v>7</v>
      </c>
      <c r="F14" s="1">
        <v>0</v>
      </c>
      <c r="G14" s="1">
        <v>1</v>
      </c>
      <c r="H14" s="1">
        <v>0</v>
      </c>
      <c r="I14" s="1">
        <v>15</v>
      </c>
      <c r="J14" s="1">
        <v>13</v>
      </c>
      <c r="K14" s="1">
        <v>26</v>
      </c>
      <c r="L14" s="1">
        <v>36</v>
      </c>
      <c r="M14" s="1">
        <v>50</v>
      </c>
      <c r="N14" s="1">
        <v>38</v>
      </c>
      <c r="O14" s="1">
        <v>38</v>
      </c>
      <c r="P14" s="1">
        <v>27</v>
      </c>
      <c r="Q14" s="1">
        <v>3</v>
      </c>
      <c r="R14" s="1">
        <v>7</v>
      </c>
      <c r="S14" s="1">
        <v>0</v>
      </c>
      <c r="T14" s="1">
        <v>2</v>
      </c>
      <c r="U14" s="1">
        <v>0</v>
      </c>
      <c r="X14" s="2">
        <f t="shared" si="0"/>
        <v>2.9304029304029304E-2</v>
      </c>
      <c r="Y14" s="2">
        <f t="shared" si="0"/>
        <v>7.326007326007326E-3</v>
      </c>
      <c r="Z14" s="2">
        <f t="shared" si="0"/>
        <v>2.564102564102564E-2</v>
      </c>
      <c r="AA14" s="2">
        <f t="shared" si="0"/>
        <v>0</v>
      </c>
      <c r="AB14" s="2">
        <f t="shared" si="0"/>
        <v>3.663003663003663E-3</v>
      </c>
      <c r="AC14" s="2">
        <f t="shared" si="0"/>
        <v>0</v>
      </c>
      <c r="AD14" s="2">
        <f t="shared" si="0"/>
        <v>5.4945054945054944E-2</v>
      </c>
      <c r="AE14" s="2">
        <f t="shared" si="0"/>
        <v>4.7619047619047616E-2</v>
      </c>
      <c r="AF14" s="2">
        <f t="shared" si="0"/>
        <v>9.5238095238095233E-2</v>
      </c>
      <c r="AG14" s="2">
        <f t="shared" si="0"/>
        <v>0.13186813186813187</v>
      </c>
      <c r="AH14" s="2">
        <f t="shared" si="1"/>
        <v>0.18315018315018314</v>
      </c>
      <c r="AI14" s="2">
        <f t="shared" si="1"/>
        <v>0.1391941391941392</v>
      </c>
      <c r="AJ14" s="2">
        <f t="shared" si="1"/>
        <v>0.1391941391941392</v>
      </c>
      <c r="AK14" s="2">
        <f t="shared" si="1"/>
        <v>9.8901098901098897E-2</v>
      </c>
      <c r="AL14" s="2">
        <f t="shared" si="1"/>
        <v>1.098901098901099E-2</v>
      </c>
      <c r="AM14" s="2">
        <f t="shared" si="1"/>
        <v>2.564102564102564E-2</v>
      </c>
      <c r="AN14" s="2">
        <f t="shared" si="1"/>
        <v>0</v>
      </c>
      <c r="AO14" s="2">
        <f t="shared" si="1"/>
        <v>7.326007326007326E-3</v>
      </c>
      <c r="AP14" s="2">
        <f t="shared" si="1"/>
        <v>0</v>
      </c>
      <c r="AS14" s="1">
        <f t="shared" si="3"/>
        <v>0</v>
      </c>
      <c r="AT14" s="1">
        <f t="shared" si="4"/>
        <v>2</v>
      </c>
      <c r="AU14" s="1">
        <f t="shared" si="5"/>
        <v>14</v>
      </c>
      <c r="AV14" s="1">
        <f t="shared" si="6"/>
        <v>0</v>
      </c>
      <c r="AW14" s="1">
        <f t="shared" si="7"/>
        <v>4</v>
      </c>
      <c r="AX14" s="1">
        <f t="shared" si="8"/>
        <v>0</v>
      </c>
      <c r="AY14" s="1">
        <f t="shared" si="9"/>
        <v>90</v>
      </c>
      <c r="AZ14" s="1">
        <f t="shared" si="10"/>
        <v>91</v>
      </c>
      <c r="BA14" s="1">
        <f t="shared" si="11"/>
        <v>208</v>
      </c>
      <c r="BB14" s="1">
        <f t="shared" si="12"/>
        <v>324</v>
      </c>
      <c r="BC14" s="1">
        <f t="shared" si="13"/>
        <v>500</v>
      </c>
      <c r="BD14" s="1">
        <f t="shared" si="14"/>
        <v>418</v>
      </c>
      <c r="BE14" s="1">
        <f t="shared" si="15"/>
        <v>456</v>
      </c>
      <c r="BF14" s="1">
        <f t="shared" si="16"/>
        <v>351</v>
      </c>
      <c r="BG14" s="1">
        <f t="shared" si="17"/>
        <v>42</v>
      </c>
      <c r="BH14" s="1">
        <f t="shared" si="18"/>
        <v>105</v>
      </c>
      <c r="BI14" s="1">
        <f t="shared" si="19"/>
        <v>0</v>
      </c>
      <c r="BJ14" s="1">
        <f t="shared" si="20"/>
        <v>34</v>
      </c>
      <c r="BK14" s="1">
        <f t="shared" si="21"/>
        <v>0</v>
      </c>
      <c r="BL14" s="1">
        <f t="shared" si="22"/>
        <v>0</v>
      </c>
      <c r="BM14" s="5">
        <f t="shared" si="23"/>
        <v>9.6666666666666661</v>
      </c>
    </row>
    <row r="15" spans="1:65" x14ac:dyDescent="0.3">
      <c r="A15" s="4" t="s">
        <v>49</v>
      </c>
      <c r="B15" s="1">
        <v>273</v>
      </c>
      <c r="C15" s="1">
        <v>19</v>
      </c>
      <c r="D15" s="1">
        <v>0</v>
      </c>
      <c r="E15" s="1">
        <v>0</v>
      </c>
      <c r="F15" s="1">
        <v>1</v>
      </c>
      <c r="G15" s="1">
        <v>2</v>
      </c>
      <c r="H15" s="1">
        <v>1</v>
      </c>
      <c r="I15" s="1">
        <v>8</v>
      </c>
      <c r="J15" s="1">
        <v>27</v>
      </c>
      <c r="K15" s="1">
        <v>27</v>
      </c>
      <c r="L15" s="1">
        <v>32</v>
      </c>
      <c r="M15" s="1">
        <v>50</v>
      </c>
      <c r="N15" s="1">
        <v>27</v>
      </c>
      <c r="O15" s="1">
        <v>19</v>
      </c>
      <c r="P15" s="1">
        <v>24</v>
      </c>
      <c r="Q15" s="1">
        <v>11</v>
      </c>
      <c r="R15" s="1">
        <v>9</v>
      </c>
      <c r="S15" s="1">
        <v>8</v>
      </c>
      <c r="T15" s="1">
        <v>8</v>
      </c>
      <c r="U15" s="1">
        <v>0</v>
      </c>
      <c r="X15" s="2">
        <f t="shared" si="0"/>
        <v>6.95970695970696E-2</v>
      </c>
      <c r="Y15" s="2">
        <f t="shared" si="0"/>
        <v>0</v>
      </c>
      <c r="Z15" s="2">
        <f t="shared" si="0"/>
        <v>0</v>
      </c>
      <c r="AA15" s="2">
        <f t="shared" si="0"/>
        <v>3.663003663003663E-3</v>
      </c>
      <c r="AB15" s="2">
        <f t="shared" si="0"/>
        <v>7.326007326007326E-3</v>
      </c>
      <c r="AC15" s="2">
        <f t="shared" si="0"/>
        <v>3.663003663003663E-3</v>
      </c>
      <c r="AD15" s="2">
        <f t="shared" si="0"/>
        <v>2.9304029304029304E-2</v>
      </c>
      <c r="AE15" s="2">
        <f t="shared" si="0"/>
        <v>9.8901098901098897E-2</v>
      </c>
      <c r="AF15" s="2">
        <f t="shared" si="0"/>
        <v>9.8901098901098897E-2</v>
      </c>
      <c r="AG15" s="2">
        <f t="shared" si="0"/>
        <v>0.11721611721611722</v>
      </c>
      <c r="AH15" s="2">
        <f t="shared" si="1"/>
        <v>0.18315018315018314</v>
      </c>
      <c r="AI15" s="2">
        <f t="shared" si="1"/>
        <v>9.8901098901098897E-2</v>
      </c>
      <c r="AJ15" s="2">
        <f t="shared" si="1"/>
        <v>6.95970695970696E-2</v>
      </c>
      <c r="AK15" s="2">
        <f t="shared" si="1"/>
        <v>8.7912087912087919E-2</v>
      </c>
      <c r="AL15" s="2">
        <f t="shared" si="1"/>
        <v>4.0293040293040296E-2</v>
      </c>
      <c r="AM15" s="2">
        <f t="shared" si="1"/>
        <v>3.2967032967032968E-2</v>
      </c>
      <c r="AN15" s="2">
        <f t="shared" si="1"/>
        <v>2.9304029304029304E-2</v>
      </c>
      <c r="AO15" s="2">
        <f t="shared" si="1"/>
        <v>2.9304029304029304E-2</v>
      </c>
      <c r="AP15" s="2">
        <f t="shared" si="1"/>
        <v>0</v>
      </c>
      <c r="AS15" s="1">
        <f t="shared" si="3"/>
        <v>0</v>
      </c>
      <c r="AT15" s="1">
        <f t="shared" si="4"/>
        <v>0</v>
      </c>
      <c r="AU15" s="1">
        <f t="shared" si="5"/>
        <v>0</v>
      </c>
      <c r="AV15" s="1">
        <f t="shared" si="6"/>
        <v>3</v>
      </c>
      <c r="AW15" s="1">
        <f t="shared" si="7"/>
        <v>8</v>
      </c>
      <c r="AX15" s="1">
        <f t="shared" si="8"/>
        <v>5</v>
      </c>
      <c r="AY15" s="1">
        <f t="shared" si="9"/>
        <v>48</v>
      </c>
      <c r="AZ15" s="1">
        <f t="shared" si="10"/>
        <v>189</v>
      </c>
      <c r="BA15" s="1">
        <f t="shared" si="11"/>
        <v>216</v>
      </c>
      <c r="BB15" s="1">
        <f t="shared" si="12"/>
        <v>288</v>
      </c>
      <c r="BC15" s="1">
        <f t="shared" si="13"/>
        <v>500</v>
      </c>
      <c r="BD15" s="1">
        <f t="shared" si="14"/>
        <v>297</v>
      </c>
      <c r="BE15" s="1">
        <f t="shared" si="15"/>
        <v>228</v>
      </c>
      <c r="BF15" s="1">
        <f t="shared" si="16"/>
        <v>312</v>
      </c>
      <c r="BG15" s="1">
        <f t="shared" si="17"/>
        <v>154</v>
      </c>
      <c r="BH15" s="1">
        <f t="shared" si="18"/>
        <v>135</v>
      </c>
      <c r="BI15" s="1">
        <f t="shared" si="19"/>
        <v>128</v>
      </c>
      <c r="BJ15" s="1">
        <f t="shared" si="20"/>
        <v>136</v>
      </c>
      <c r="BK15" s="1">
        <f t="shared" si="21"/>
        <v>0</v>
      </c>
      <c r="BL15" s="1">
        <f t="shared" si="22"/>
        <v>0</v>
      </c>
      <c r="BM15" s="5">
        <f t="shared" si="23"/>
        <v>9.6959706959706953</v>
      </c>
    </row>
    <row r="16" spans="1:65" x14ac:dyDescent="0.3">
      <c r="A16" s="4" t="s">
        <v>50</v>
      </c>
      <c r="B16" s="1">
        <v>220</v>
      </c>
      <c r="C16" s="1">
        <v>4</v>
      </c>
      <c r="D16" s="1">
        <v>0</v>
      </c>
      <c r="E16" s="1">
        <v>2</v>
      </c>
      <c r="F16" s="1">
        <v>0</v>
      </c>
      <c r="G16" s="1">
        <v>0</v>
      </c>
      <c r="H16" s="1">
        <v>1</v>
      </c>
      <c r="I16" s="1">
        <v>4</v>
      </c>
      <c r="J16" s="1">
        <v>0</v>
      </c>
      <c r="K16" s="1">
        <v>9</v>
      </c>
      <c r="L16" s="1">
        <v>11</v>
      </c>
      <c r="M16" s="1">
        <v>14</v>
      </c>
      <c r="N16" s="1">
        <v>22</v>
      </c>
      <c r="O16" s="1">
        <v>26</v>
      </c>
      <c r="P16" s="1">
        <v>26</v>
      </c>
      <c r="Q16" s="1">
        <v>33</v>
      </c>
      <c r="R16" s="1">
        <v>23</v>
      </c>
      <c r="S16" s="1">
        <v>18</v>
      </c>
      <c r="T16" s="1">
        <v>24</v>
      </c>
      <c r="U16" s="1">
        <v>3</v>
      </c>
      <c r="V16" s="1">
        <v>0</v>
      </c>
      <c r="X16" s="2">
        <f t="shared" ref="X16:X22" si="24">C16/$B16</f>
        <v>1.8181818181818181E-2</v>
      </c>
      <c r="Y16" s="2">
        <f t="shared" ref="Y16:AQ16" si="25">D16/$B16</f>
        <v>0</v>
      </c>
      <c r="Z16" s="2">
        <f t="shared" si="25"/>
        <v>9.0909090909090905E-3</v>
      </c>
      <c r="AA16" s="2">
        <f t="shared" si="25"/>
        <v>0</v>
      </c>
      <c r="AB16" s="2">
        <f t="shared" si="25"/>
        <v>0</v>
      </c>
      <c r="AC16" s="2">
        <f t="shared" si="25"/>
        <v>4.5454545454545452E-3</v>
      </c>
      <c r="AD16" s="2">
        <f t="shared" si="25"/>
        <v>1.8181818181818181E-2</v>
      </c>
      <c r="AE16" s="2">
        <f t="shared" si="25"/>
        <v>0</v>
      </c>
      <c r="AF16" s="2">
        <f t="shared" si="25"/>
        <v>4.0909090909090909E-2</v>
      </c>
      <c r="AG16" s="2">
        <f t="shared" si="25"/>
        <v>0.05</v>
      </c>
      <c r="AH16" s="2">
        <f t="shared" si="25"/>
        <v>6.363636363636363E-2</v>
      </c>
      <c r="AI16" s="2">
        <f t="shared" si="25"/>
        <v>0.1</v>
      </c>
      <c r="AJ16" s="2">
        <f t="shared" si="25"/>
        <v>0.11818181818181818</v>
      </c>
      <c r="AK16" s="2">
        <f t="shared" si="25"/>
        <v>0.11818181818181818</v>
      </c>
      <c r="AL16" s="2">
        <f t="shared" si="25"/>
        <v>0.15</v>
      </c>
      <c r="AM16" s="2">
        <f t="shared" si="25"/>
        <v>0.10454545454545454</v>
      </c>
      <c r="AN16" s="2">
        <f t="shared" si="25"/>
        <v>8.1818181818181818E-2</v>
      </c>
      <c r="AO16" s="2">
        <f t="shared" si="25"/>
        <v>0.10909090909090909</v>
      </c>
      <c r="AP16" s="2">
        <f t="shared" si="25"/>
        <v>1.3636363636363636E-2</v>
      </c>
      <c r="AQ16" s="2">
        <f t="shared" si="25"/>
        <v>0</v>
      </c>
      <c r="AR16" s="2"/>
      <c r="AS16" s="1">
        <f t="shared" si="3"/>
        <v>0</v>
      </c>
      <c r="AT16" s="1">
        <f t="shared" si="4"/>
        <v>0</v>
      </c>
      <c r="AU16" s="1">
        <f t="shared" si="5"/>
        <v>4</v>
      </c>
      <c r="AV16" s="1">
        <f t="shared" si="6"/>
        <v>0</v>
      </c>
      <c r="AW16" s="1">
        <f t="shared" si="7"/>
        <v>0</v>
      </c>
      <c r="AX16" s="1">
        <f t="shared" si="8"/>
        <v>5</v>
      </c>
      <c r="AY16" s="1">
        <f t="shared" si="9"/>
        <v>24</v>
      </c>
      <c r="AZ16" s="1">
        <f t="shared" si="10"/>
        <v>0</v>
      </c>
      <c r="BA16" s="1">
        <f t="shared" si="11"/>
        <v>72</v>
      </c>
      <c r="BB16" s="1">
        <f t="shared" si="12"/>
        <v>99</v>
      </c>
      <c r="BC16" s="1">
        <f t="shared" si="13"/>
        <v>140</v>
      </c>
      <c r="BD16" s="1">
        <f t="shared" si="14"/>
        <v>242</v>
      </c>
      <c r="BE16" s="1">
        <f t="shared" si="15"/>
        <v>312</v>
      </c>
      <c r="BF16" s="1">
        <f t="shared" si="16"/>
        <v>338</v>
      </c>
      <c r="BG16" s="1">
        <f t="shared" si="17"/>
        <v>462</v>
      </c>
      <c r="BH16" s="1">
        <f t="shared" si="18"/>
        <v>345</v>
      </c>
      <c r="BI16" s="1">
        <f t="shared" si="19"/>
        <v>288</v>
      </c>
      <c r="BJ16" s="1">
        <f t="shared" si="20"/>
        <v>408</v>
      </c>
      <c r="BK16" s="1">
        <f t="shared" si="21"/>
        <v>54</v>
      </c>
      <c r="BL16" s="1">
        <f t="shared" si="22"/>
        <v>0</v>
      </c>
      <c r="BM16" s="5">
        <f t="shared" si="23"/>
        <v>12.695454545454545</v>
      </c>
    </row>
    <row r="17" spans="1:65" x14ac:dyDescent="0.3">
      <c r="A17" s="4" t="s">
        <v>51</v>
      </c>
      <c r="B17" s="1">
        <v>220</v>
      </c>
      <c r="C17" s="1">
        <v>6</v>
      </c>
      <c r="D17" s="1">
        <v>0</v>
      </c>
      <c r="E17" s="1">
        <v>4</v>
      </c>
      <c r="F17" s="1">
        <v>4</v>
      </c>
      <c r="G17" s="1">
        <v>16</v>
      </c>
      <c r="H17" s="1">
        <v>14</v>
      </c>
      <c r="I17" s="1">
        <v>12</v>
      </c>
      <c r="J17" s="1">
        <v>18</v>
      </c>
      <c r="K17" s="1">
        <v>16</v>
      </c>
      <c r="L17" s="1">
        <v>20</v>
      </c>
      <c r="M17" s="1">
        <v>22</v>
      </c>
      <c r="N17" s="1">
        <v>22</v>
      </c>
      <c r="O17" s="1">
        <v>19</v>
      </c>
      <c r="P17" s="1">
        <v>16</v>
      </c>
      <c r="Q17" s="1">
        <v>11</v>
      </c>
      <c r="R17" s="1">
        <v>10</v>
      </c>
      <c r="S17" s="1">
        <v>3</v>
      </c>
      <c r="T17" s="1">
        <v>4</v>
      </c>
      <c r="U17" s="1">
        <v>2</v>
      </c>
      <c r="V17" s="1">
        <v>1</v>
      </c>
      <c r="X17" s="2">
        <f t="shared" si="24"/>
        <v>2.7272727272727271E-2</v>
      </c>
      <c r="Y17" s="2">
        <f t="shared" ref="Y17:AH22" si="26">D17/$B17</f>
        <v>0</v>
      </c>
      <c r="Z17" s="2">
        <f t="shared" si="26"/>
        <v>1.8181818181818181E-2</v>
      </c>
      <c r="AA17" s="2">
        <f t="shared" si="26"/>
        <v>1.8181818181818181E-2</v>
      </c>
      <c r="AB17" s="2">
        <f t="shared" si="26"/>
        <v>7.2727272727272724E-2</v>
      </c>
      <c r="AC17" s="2">
        <f t="shared" si="26"/>
        <v>6.363636363636363E-2</v>
      </c>
      <c r="AD17" s="2">
        <f t="shared" si="26"/>
        <v>5.4545454545454543E-2</v>
      </c>
      <c r="AE17" s="2">
        <f t="shared" si="26"/>
        <v>8.1818181818181818E-2</v>
      </c>
      <c r="AF17" s="2">
        <f t="shared" si="26"/>
        <v>7.2727272727272724E-2</v>
      </c>
      <c r="AG17" s="2">
        <f t="shared" si="26"/>
        <v>9.0909090909090912E-2</v>
      </c>
      <c r="AH17" s="2">
        <f t="shared" si="26"/>
        <v>0.1</v>
      </c>
      <c r="AI17" s="2">
        <f t="shared" ref="AI17:AQ22" si="27">N17/$B17</f>
        <v>0.1</v>
      </c>
      <c r="AJ17" s="2">
        <f t="shared" si="27"/>
        <v>8.6363636363636365E-2</v>
      </c>
      <c r="AK17" s="2">
        <f t="shared" si="27"/>
        <v>7.2727272727272724E-2</v>
      </c>
      <c r="AL17" s="2">
        <f t="shared" si="27"/>
        <v>0.05</v>
      </c>
      <c r="AM17" s="2">
        <f t="shared" si="27"/>
        <v>4.5454545454545456E-2</v>
      </c>
      <c r="AN17" s="2">
        <f t="shared" si="27"/>
        <v>1.3636363636363636E-2</v>
      </c>
      <c r="AO17" s="2">
        <f t="shared" si="27"/>
        <v>1.8181818181818181E-2</v>
      </c>
      <c r="AP17" s="2">
        <f t="shared" si="27"/>
        <v>9.0909090909090905E-3</v>
      </c>
      <c r="AQ17" s="2">
        <f t="shared" si="27"/>
        <v>4.5454545454545452E-3</v>
      </c>
      <c r="AR17" s="2"/>
      <c r="AS17" s="1">
        <f t="shared" si="3"/>
        <v>0</v>
      </c>
      <c r="AT17" s="1">
        <f t="shared" si="4"/>
        <v>0</v>
      </c>
      <c r="AU17" s="1">
        <f t="shared" si="5"/>
        <v>8</v>
      </c>
      <c r="AV17" s="1">
        <f t="shared" si="6"/>
        <v>12</v>
      </c>
      <c r="AW17" s="1">
        <f t="shared" si="7"/>
        <v>64</v>
      </c>
      <c r="AX17" s="1">
        <f t="shared" si="8"/>
        <v>70</v>
      </c>
      <c r="AY17" s="1">
        <f t="shared" si="9"/>
        <v>72</v>
      </c>
      <c r="AZ17" s="1">
        <f t="shared" si="10"/>
        <v>126</v>
      </c>
      <c r="BA17" s="1">
        <f t="shared" si="11"/>
        <v>128</v>
      </c>
      <c r="BB17" s="1">
        <f t="shared" si="12"/>
        <v>180</v>
      </c>
      <c r="BC17" s="1">
        <f t="shared" si="13"/>
        <v>220</v>
      </c>
      <c r="BD17" s="1">
        <f t="shared" si="14"/>
        <v>242</v>
      </c>
      <c r="BE17" s="1">
        <f t="shared" si="15"/>
        <v>228</v>
      </c>
      <c r="BF17" s="1">
        <f t="shared" si="16"/>
        <v>208</v>
      </c>
      <c r="BG17" s="1">
        <f t="shared" si="17"/>
        <v>154</v>
      </c>
      <c r="BH17" s="1">
        <f t="shared" si="18"/>
        <v>150</v>
      </c>
      <c r="BI17" s="1">
        <f t="shared" si="19"/>
        <v>48</v>
      </c>
      <c r="BJ17" s="1">
        <f t="shared" si="20"/>
        <v>68</v>
      </c>
      <c r="BK17" s="1">
        <f t="shared" si="21"/>
        <v>36</v>
      </c>
      <c r="BL17" s="1">
        <f t="shared" si="22"/>
        <v>19</v>
      </c>
      <c r="BM17" s="5">
        <f t="shared" si="23"/>
        <v>9.2409090909090903</v>
      </c>
    </row>
    <row r="18" spans="1:65" x14ac:dyDescent="0.3">
      <c r="A18" s="4" t="s">
        <v>52</v>
      </c>
      <c r="B18" s="1">
        <v>220</v>
      </c>
      <c r="C18" s="1">
        <v>6</v>
      </c>
      <c r="D18" s="1">
        <v>2</v>
      </c>
      <c r="E18" s="1">
        <v>11</v>
      </c>
      <c r="F18" s="1">
        <v>15</v>
      </c>
      <c r="G18" s="1">
        <v>19</v>
      </c>
      <c r="H18" s="1">
        <v>26</v>
      </c>
      <c r="I18" s="1">
        <v>25</v>
      </c>
      <c r="J18" s="1">
        <v>27</v>
      </c>
      <c r="K18" s="1">
        <v>24</v>
      </c>
      <c r="L18" s="1">
        <v>15</v>
      </c>
      <c r="M18" s="1">
        <v>12</v>
      </c>
      <c r="N18" s="1">
        <v>14</v>
      </c>
      <c r="O18" s="1">
        <v>8</v>
      </c>
      <c r="P18" s="1">
        <v>4</v>
      </c>
      <c r="Q18" s="1">
        <v>5</v>
      </c>
      <c r="R18" s="1">
        <v>2</v>
      </c>
      <c r="S18" s="1">
        <v>1</v>
      </c>
      <c r="T18" s="1">
        <v>4</v>
      </c>
      <c r="U18" s="1">
        <v>0</v>
      </c>
      <c r="V18" s="1">
        <v>0</v>
      </c>
      <c r="X18" s="2">
        <f t="shared" si="24"/>
        <v>2.7272727272727271E-2</v>
      </c>
      <c r="Y18" s="2">
        <f t="shared" si="26"/>
        <v>9.0909090909090905E-3</v>
      </c>
      <c r="Z18" s="2">
        <f t="shared" si="26"/>
        <v>0.05</v>
      </c>
      <c r="AA18" s="2">
        <f t="shared" si="26"/>
        <v>6.8181818181818177E-2</v>
      </c>
      <c r="AB18" s="2">
        <f t="shared" si="26"/>
        <v>8.6363636363636365E-2</v>
      </c>
      <c r="AC18" s="2">
        <f t="shared" si="26"/>
        <v>0.11818181818181818</v>
      </c>
      <c r="AD18" s="2">
        <f t="shared" si="26"/>
        <v>0.11363636363636363</v>
      </c>
      <c r="AE18" s="2">
        <f t="shared" si="26"/>
        <v>0.12272727272727273</v>
      </c>
      <c r="AF18" s="2">
        <f t="shared" si="26"/>
        <v>0.10909090909090909</v>
      </c>
      <c r="AG18" s="2">
        <f t="shared" si="26"/>
        <v>6.8181818181818177E-2</v>
      </c>
      <c r="AH18" s="2">
        <f t="shared" si="26"/>
        <v>5.4545454545454543E-2</v>
      </c>
      <c r="AI18" s="2">
        <f t="shared" si="27"/>
        <v>6.363636363636363E-2</v>
      </c>
      <c r="AJ18" s="2">
        <f t="shared" si="27"/>
        <v>3.6363636363636362E-2</v>
      </c>
      <c r="AK18" s="2">
        <f t="shared" si="27"/>
        <v>1.8181818181818181E-2</v>
      </c>
      <c r="AL18" s="2">
        <f t="shared" si="27"/>
        <v>2.2727272727272728E-2</v>
      </c>
      <c r="AM18" s="2">
        <f t="shared" si="27"/>
        <v>9.0909090909090905E-3</v>
      </c>
      <c r="AN18" s="2">
        <f t="shared" si="27"/>
        <v>4.5454545454545452E-3</v>
      </c>
      <c r="AO18" s="2">
        <f t="shared" si="27"/>
        <v>1.8181818181818181E-2</v>
      </c>
      <c r="AP18" s="2">
        <f t="shared" si="27"/>
        <v>0</v>
      </c>
      <c r="AQ18" s="2">
        <f t="shared" si="27"/>
        <v>0</v>
      </c>
      <c r="AR18" s="2"/>
      <c r="AS18" s="1">
        <f t="shared" si="3"/>
        <v>0</v>
      </c>
      <c r="AT18" s="1">
        <f t="shared" si="4"/>
        <v>2</v>
      </c>
      <c r="AU18" s="1">
        <f t="shared" si="5"/>
        <v>22</v>
      </c>
      <c r="AV18" s="1">
        <f t="shared" si="6"/>
        <v>45</v>
      </c>
      <c r="AW18" s="1">
        <f t="shared" si="7"/>
        <v>76</v>
      </c>
      <c r="AX18" s="1">
        <f t="shared" si="8"/>
        <v>130</v>
      </c>
      <c r="AY18" s="1">
        <f t="shared" si="9"/>
        <v>150</v>
      </c>
      <c r="AZ18" s="1">
        <f t="shared" si="10"/>
        <v>189</v>
      </c>
      <c r="BA18" s="1">
        <f t="shared" si="11"/>
        <v>192</v>
      </c>
      <c r="BB18" s="1">
        <f t="shared" si="12"/>
        <v>135</v>
      </c>
      <c r="BC18" s="1">
        <f t="shared" si="13"/>
        <v>120</v>
      </c>
      <c r="BD18" s="1">
        <f t="shared" si="14"/>
        <v>154</v>
      </c>
      <c r="BE18" s="1">
        <f t="shared" si="15"/>
        <v>96</v>
      </c>
      <c r="BF18" s="1">
        <f t="shared" si="16"/>
        <v>52</v>
      </c>
      <c r="BG18" s="1">
        <f t="shared" si="17"/>
        <v>70</v>
      </c>
      <c r="BH18" s="1">
        <f t="shared" si="18"/>
        <v>30</v>
      </c>
      <c r="BI18" s="1">
        <f t="shared" si="19"/>
        <v>16</v>
      </c>
      <c r="BJ18" s="1">
        <f t="shared" si="20"/>
        <v>68</v>
      </c>
      <c r="BK18" s="1">
        <f t="shared" si="21"/>
        <v>0</v>
      </c>
      <c r="BL18" s="1">
        <f t="shared" si="22"/>
        <v>0</v>
      </c>
      <c r="BM18" s="5">
        <f t="shared" si="23"/>
        <v>7.0318181818181822</v>
      </c>
    </row>
    <row r="19" spans="1:65" x14ac:dyDescent="0.3">
      <c r="A19" s="4" t="s">
        <v>53</v>
      </c>
      <c r="B19" s="1">
        <v>220</v>
      </c>
      <c r="C19" s="1">
        <v>5</v>
      </c>
      <c r="D19" s="1">
        <v>1</v>
      </c>
      <c r="E19" s="1">
        <v>7</v>
      </c>
      <c r="F19" s="1">
        <v>6</v>
      </c>
      <c r="G19" s="1">
        <v>11</v>
      </c>
      <c r="H19" s="1">
        <v>9</v>
      </c>
      <c r="I19" s="1">
        <v>16</v>
      </c>
      <c r="J19" s="1">
        <v>15</v>
      </c>
      <c r="K19" s="1">
        <v>23</v>
      </c>
      <c r="L19" s="1">
        <v>20</v>
      </c>
      <c r="M19" s="1">
        <v>21</v>
      </c>
      <c r="N19" s="1">
        <v>23</v>
      </c>
      <c r="O19" s="1">
        <v>17</v>
      </c>
      <c r="P19" s="1">
        <v>24</v>
      </c>
      <c r="Q19" s="1">
        <v>14</v>
      </c>
      <c r="R19" s="1">
        <v>4</v>
      </c>
      <c r="S19" s="1">
        <v>2</v>
      </c>
      <c r="T19" s="1">
        <v>2</v>
      </c>
      <c r="U19" s="1">
        <v>0</v>
      </c>
      <c r="V19" s="1">
        <v>0</v>
      </c>
      <c r="X19" s="2">
        <f t="shared" si="24"/>
        <v>2.2727272727272728E-2</v>
      </c>
      <c r="Y19" s="2">
        <f t="shared" si="26"/>
        <v>4.5454545454545452E-3</v>
      </c>
      <c r="Z19" s="2">
        <f t="shared" si="26"/>
        <v>3.1818181818181815E-2</v>
      </c>
      <c r="AA19" s="2">
        <f t="shared" si="26"/>
        <v>2.7272727272727271E-2</v>
      </c>
      <c r="AB19" s="2">
        <f t="shared" si="26"/>
        <v>0.05</v>
      </c>
      <c r="AC19" s="2">
        <f t="shared" si="26"/>
        <v>4.0909090909090909E-2</v>
      </c>
      <c r="AD19" s="2">
        <f t="shared" si="26"/>
        <v>7.2727272727272724E-2</v>
      </c>
      <c r="AE19" s="2">
        <f t="shared" si="26"/>
        <v>6.8181818181818177E-2</v>
      </c>
      <c r="AF19" s="2">
        <f t="shared" si="26"/>
        <v>0.10454545454545454</v>
      </c>
      <c r="AG19" s="2">
        <f t="shared" si="26"/>
        <v>9.0909090909090912E-2</v>
      </c>
      <c r="AH19" s="2">
        <f t="shared" si="26"/>
        <v>9.5454545454545459E-2</v>
      </c>
      <c r="AI19" s="2">
        <f t="shared" si="27"/>
        <v>0.10454545454545454</v>
      </c>
      <c r="AJ19" s="2">
        <f t="shared" si="27"/>
        <v>7.7272727272727271E-2</v>
      </c>
      <c r="AK19" s="2">
        <f t="shared" si="27"/>
        <v>0.10909090909090909</v>
      </c>
      <c r="AL19" s="2">
        <f t="shared" si="27"/>
        <v>6.363636363636363E-2</v>
      </c>
      <c r="AM19" s="2">
        <f t="shared" si="27"/>
        <v>1.8181818181818181E-2</v>
      </c>
      <c r="AN19" s="2">
        <f t="shared" si="27"/>
        <v>9.0909090909090905E-3</v>
      </c>
      <c r="AO19" s="2">
        <f t="shared" si="27"/>
        <v>9.0909090909090905E-3</v>
      </c>
      <c r="AP19" s="2">
        <f t="shared" si="27"/>
        <v>0</v>
      </c>
      <c r="AQ19" s="2">
        <f t="shared" si="27"/>
        <v>0</v>
      </c>
      <c r="AR19" s="2"/>
      <c r="AS19" s="1">
        <f t="shared" si="3"/>
        <v>0</v>
      </c>
      <c r="AT19" s="1">
        <f t="shared" si="4"/>
        <v>1</v>
      </c>
      <c r="AU19" s="1">
        <f t="shared" si="5"/>
        <v>14</v>
      </c>
      <c r="AV19" s="1">
        <f t="shared" si="6"/>
        <v>18</v>
      </c>
      <c r="AW19" s="1">
        <f t="shared" si="7"/>
        <v>44</v>
      </c>
      <c r="AX19" s="1">
        <f t="shared" si="8"/>
        <v>45</v>
      </c>
      <c r="AY19" s="1">
        <f t="shared" si="9"/>
        <v>96</v>
      </c>
      <c r="AZ19" s="1">
        <f t="shared" si="10"/>
        <v>105</v>
      </c>
      <c r="BA19" s="1">
        <f t="shared" si="11"/>
        <v>184</v>
      </c>
      <c r="BB19" s="1">
        <f t="shared" si="12"/>
        <v>180</v>
      </c>
      <c r="BC19" s="1">
        <f t="shared" si="13"/>
        <v>210</v>
      </c>
      <c r="BD19" s="1">
        <f t="shared" si="14"/>
        <v>253</v>
      </c>
      <c r="BE19" s="1">
        <f t="shared" si="15"/>
        <v>204</v>
      </c>
      <c r="BF19" s="1">
        <f t="shared" si="16"/>
        <v>312</v>
      </c>
      <c r="BG19" s="1">
        <f t="shared" si="17"/>
        <v>196</v>
      </c>
      <c r="BH19" s="1">
        <f t="shared" si="18"/>
        <v>60</v>
      </c>
      <c r="BI19" s="1">
        <f t="shared" si="19"/>
        <v>32</v>
      </c>
      <c r="BJ19" s="1">
        <f t="shared" si="20"/>
        <v>34</v>
      </c>
      <c r="BK19" s="1">
        <f t="shared" si="21"/>
        <v>0</v>
      </c>
      <c r="BL19" s="1">
        <f t="shared" si="22"/>
        <v>0</v>
      </c>
      <c r="BM19" s="5">
        <f t="shared" si="23"/>
        <v>9.036363636363637</v>
      </c>
    </row>
    <row r="20" spans="1:65" x14ac:dyDescent="0.3">
      <c r="A20" s="4" t="s">
        <v>54</v>
      </c>
      <c r="B20" s="1">
        <v>220</v>
      </c>
      <c r="C20" s="1">
        <v>6</v>
      </c>
      <c r="D20" s="1">
        <v>1</v>
      </c>
      <c r="E20" s="1">
        <v>7</v>
      </c>
      <c r="F20" s="1">
        <v>12</v>
      </c>
      <c r="G20" s="1">
        <v>14</v>
      </c>
      <c r="H20" s="1">
        <v>24</v>
      </c>
      <c r="I20" s="1">
        <v>12</v>
      </c>
      <c r="J20" s="1">
        <v>19</v>
      </c>
      <c r="K20" s="1">
        <v>17</v>
      </c>
      <c r="L20" s="1">
        <v>15</v>
      </c>
      <c r="M20" s="1">
        <v>24</v>
      </c>
      <c r="N20" s="1">
        <v>13</v>
      </c>
      <c r="O20" s="1">
        <v>16</v>
      </c>
      <c r="P20" s="1">
        <v>13</v>
      </c>
      <c r="Q20" s="1">
        <v>10</v>
      </c>
      <c r="R20" s="1">
        <v>6</v>
      </c>
      <c r="S20" s="1">
        <v>10</v>
      </c>
      <c r="T20" s="1">
        <v>1</v>
      </c>
      <c r="U20" s="1">
        <v>0</v>
      </c>
      <c r="V20" s="1">
        <v>0</v>
      </c>
      <c r="X20" s="2">
        <f t="shared" si="24"/>
        <v>2.7272727272727271E-2</v>
      </c>
      <c r="Y20" s="2">
        <f t="shared" si="26"/>
        <v>4.5454545454545452E-3</v>
      </c>
      <c r="Z20" s="2">
        <f t="shared" si="26"/>
        <v>3.1818181818181815E-2</v>
      </c>
      <c r="AA20" s="2">
        <f t="shared" si="26"/>
        <v>5.4545454545454543E-2</v>
      </c>
      <c r="AB20" s="2">
        <f t="shared" si="26"/>
        <v>6.363636363636363E-2</v>
      </c>
      <c r="AC20" s="2">
        <f t="shared" si="26"/>
        <v>0.10909090909090909</v>
      </c>
      <c r="AD20" s="2">
        <f t="shared" si="26"/>
        <v>5.4545454545454543E-2</v>
      </c>
      <c r="AE20" s="2">
        <f t="shared" si="26"/>
        <v>8.6363636363636365E-2</v>
      </c>
      <c r="AF20" s="2">
        <f t="shared" si="26"/>
        <v>7.7272727272727271E-2</v>
      </c>
      <c r="AG20" s="2">
        <f t="shared" si="26"/>
        <v>6.8181818181818177E-2</v>
      </c>
      <c r="AH20" s="2">
        <f t="shared" si="26"/>
        <v>0.10909090909090909</v>
      </c>
      <c r="AI20" s="2">
        <f t="shared" si="27"/>
        <v>5.909090909090909E-2</v>
      </c>
      <c r="AJ20" s="2">
        <f t="shared" si="27"/>
        <v>7.2727272727272724E-2</v>
      </c>
      <c r="AK20" s="2">
        <f t="shared" si="27"/>
        <v>5.909090909090909E-2</v>
      </c>
      <c r="AL20" s="2">
        <f t="shared" si="27"/>
        <v>4.5454545454545456E-2</v>
      </c>
      <c r="AM20" s="2">
        <f t="shared" si="27"/>
        <v>2.7272727272727271E-2</v>
      </c>
      <c r="AN20" s="2">
        <f t="shared" si="27"/>
        <v>4.5454545454545456E-2</v>
      </c>
      <c r="AO20" s="2">
        <f t="shared" si="27"/>
        <v>4.5454545454545452E-3</v>
      </c>
      <c r="AP20" s="2">
        <f t="shared" si="27"/>
        <v>0</v>
      </c>
      <c r="AQ20" s="2">
        <f t="shared" si="27"/>
        <v>0</v>
      </c>
      <c r="AR20" s="2"/>
      <c r="AS20" s="1">
        <f t="shared" si="3"/>
        <v>0</v>
      </c>
      <c r="AT20" s="1">
        <f t="shared" si="4"/>
        <v>1</v>
      </c>
      <c r="AU20" s="1">
        <f t="shared" si="5"/>
        <v>14</v>
      </c>
      <c r="AV20" s="1">
        <f t="shared" si="6"/>
        <v>36</v>
      </c>
      <c r="AW20" s="1">
        <f t="shared" si="7"/>
        <v>56</v>
      </c>
      <c r="AX20" s="1">
        <f t="shared" si="8"/>
        <v>120</v>
      </c>
      <c r="AY20" s="1">
        <f t="shared" si="9"/>
        <v>72</v>
      </c>
      <c r="AZ20" s="1">
        <f t="shared" si="10"/>
        <v>133</v>
      </c>
      <c r="BA20" s="1">
        <f t="shared" si="11"/>
        <v>136</v>
      </c>
      <c r="BB20" s="1">
        <f t="shared" si="12"/>
        <v>135</v>
      </c>
      <c r="BC20" s="1">
        <f t="shared" si="13"/>
        <v>240</v>
      </c>
      <c r="BD20" s="1">
        <f t="shared" si="14"/>
        <v>143</v>
      </c>
      <c r="BE20" s="1">
        <f t="shared" si="15"/>
        <v>192</v>
      </c>
      <c r="BF20" s="1">
        <f t="shared" si="16"/>
        <v>169</v>
      </c>
      <c r="BG20" s="1">
        <f t="shared" si="17"/>
        <v>140</v>
      </c>
      <c r="BH20" s="1">
        <f t="shared" si="18"/>
        <v>90</v>
      </c>
      <c r="BI20" s="1">
        <f t="shared" si="19"/>
        <v>160</v>
      </c>
      <c r="BJ20" s="1">
        <f t="shared" si="20"/>
        <v>17</v>
      </c>
      <c r="BK20" s="1">
        <f t="shared" si="21"/>
        <v>0</v>
      </c>
      <c r="BL20" s="1">
        <f t="shared" si="22"/>
        <v>0</v>
      </c>
      <c r="BM20" s="5">
        <f t="shared" si="23"/>
        <v>8.4272727272727277</v>
      </c>
    </row>
    <row r="21" spans="1:65" x14ac:dyDescent="0.3">
      <c r="A21" s="4" t="s">
        <v>55</v>
      </c>
      <c r="B21" s="1">
        <v>220</v>
      </c>
      <c r="C21" s="1">
        <v>4</v>
      </c>
      <c r="D21" s="1">
        <v>0</v>
      </c>
      <c r="E21" s="1">
        <v>2</v>
      </c>
      <c r="F21" s="1">
        <v>0</v>
      </c>
      <c r="G21" s="1">
        <v>0</v>
      </c>
      <c r="H21" s="1">
        <v>2</v>
      </c>
      <c r="I21" s="1">
        <v>6</v>
      </c>
      <c r="J21" s="1">
        <v>10</v>
      </c>
      <c r="K21" s="1">
        <v>12</v>
      </c>
      <c r="L21" s="1">
        <v>22</v>
      </c>
      <c r="M21" s="1">
        <v>33</v>
      </c>
      <c r="N21" s="1">
        <v>22</v>
      </c>
      <c r="O21" s="1">
        <v>37</v>
      </c>
      <c r="P21" s="1">
        <v>28</v>
      </c>
      <c r="Q21" s="1">
        <v>27</v>
      </c>
      <c r="R21" s="1">
        <v>11</v>
      </c>
      <c r="S21" s="1">
        <v>3</v>
      </c>
      <c r="T21" s="1">
        <v>1</v>
      </c>
      <c r="U21" s="1">
        <v>0</v>
      </c>
      <c r="V21" s="1">
        <v>0</v>
      </c>
      <c r="X21" s="2">
        <f t="shared" si="24"/>
        <v>1.8181818181818181E-2</v>
      </c>
      <c r="Y21" s="2">
        <f t="shared" si="26"/>
        <v>0</v>
      </c>
      <c r="Z21" s="2">
        <f t="shared" si="26"/>
        <v>9.0909090909090905E-3</v>
      </c>
      <c r="AA21" s="2">
        <f t="shared" si="26"/>
        <v>0</v>
      </c>
      <c r="AB21" s="2">
        <f t="shared" si="26"/>
        <v>0</v>
      </c>
      <c r="AC21" s="2">
        <f t="shared" si="26"/>
        <v>9.0909090909090905E-3</v>
      </c>
      <c r="AD21" s="2">
        <f t="shared" si="26"/>
        <v>2.7272727272727271E-2</v>
      </c>
      <c r="AE21" s="2">
        <f t="shared" si="26"/>
        <v>4.5454545454545456E-2</v>
      </c>
      <c r="AF21" s="2">
        <f t="shared" si="26"/>
        <v>5.4545454545454543E-2</v>
      </c>
      <c r="AG21" s="2">
        <f t="shared" si="26"/>
        <v>0.1</v>
      </c>
      <c r="AH21" s="2">
        <f t="shared" si="26"/>
        <v>0.15</v>
      </c>
      <c r="AI21" s="2">
        <f t="shared" si="27"/>
        <v>0.1</v>
      </c>
      <c r="AJ21" s="2">
        <f t="shared" si="27"/>
        <v>0.16818181818181818</v>
      </c>
      <c r="AK21" s="2">
        <f t="shared" si="27"/>
        <v>0.12727272727272726</v>
      </c>
      <c r="AL21" s="2">
        <f t="shared" si="27"/>
        <v>0.12272727272727273</v>
      </c>
      <c r="AM21" s="2">
        <f t="shared" si="27"/>
        <v>0.05</v>
      </c>
      <c r="AN21" s="2">
        <f t="shared" si="27"/>
        <v>1.3636363636363636E-2</v>
      </c>
      <c r="AO21" s="2">
        <f t="shared" si="27"/>
        <v>4.5454545454545452E-3</v>
      </c>
      <c r="AP21" s="2">
        <f t="shared" si="27"/>
        <v>0</v>
      </c>
      <c r="AQ21" s="2">
        <f t="shared" si="27"/>
        <v>0</v>
      </c>
      <c r="AR21" s="2"/>
      <c r="AS21" s="1">
        <f t="shared" si="3"/>
        <v>0</v>
      </c>
      <c r="AT21" s="1">
        <f t="shared" si="4"/>
        <v>0</v>
      </c>
      <c r="AU21" s="1">
        <f t="shared" si="5"/>
        <v>4</v>
      </c>
      <c r="AV21" s="1">
        <f t="shared" si="6"/>
        <v>0</v>
      </c>
      <c r="AW21" s="1">
        <f t="shared" si="7"/>
        <v>0</v>
      </c>
      <c r="AX21" s="1">
        <f t="shared" si="8"/>
        <v>10</v>
      </c>
      <c r="AY21" s="1">
        <f t="shared" si="9"/>
        <v>36</v>
      </c>
      <c r="AZ21" s="1">
        <f t="shared" si="10"/>
        <v>70</v>
      </c>
      <c r="BA21" s="1">
        <f t="shared" si="11"/>
        <v>96</v>
      </c>
      <c r="BB21" s="1">
        <f t="shared" si="12"/>
        <v>198</v>
      </c>
      <c r="BC21" s="1">
        <f t="shared" si="13"/>
        <v>330</v>
      </c>
      <c r="BD21" s="1">
        <f t="shared" si="14"/>
        <v>242</v>
      </c>
      <c r="BE21" s="1">
        <f t="shared" si="15"/>
        <v>444</v>
      </c>
      <c r="BF21" s="1">
        <f t="shared" si="16"/>
        <v>364</v>
      </c>
      <c r="BG21" s="1">
        <f t="shared" si="17"/>
        <v>378</v>
      </c>
      <c r="BH21" s="1">
        <f t="shared" si="18"/>
        <v>165</v>
      </c>
      <c r="BI21" s="1">
        <f t="shared" si="19"/>
        <v>48</v>
      </c>
      <c r="BJ21" s="1">
        <f t="shared" si="20"/>
        <v>17</v>
      </c>
      <c r="BK21" s="1">
        <f t="shared" si="21"/>
        <v>0</v>
      </c>
      <c r="BL21" s="1">
        <f t="shared" si="22"/>
        <v>0</v>
      </c>
      <c r="BM21" s="5">
        <f t="shared" si="23"/>
        <v>10.918181818181818</v>
      </c>
    </row>
    <row r="22" spans="1:65" x14ac:dyDescent="0.3">
      <c r="A22" s="4" t="s">
        <v>56</v>
      </c>
      <c r="B22" s="1">
        <v>220</v>
      </c>
      <c r="C22" s="1">
        <v>7</v>
      </c>
      <c r="D22" s="1">
        <v>0</v>
      </c>
      <c r="E22" s="1">
        <v>0</v>
      </c>
      <c r="F22" s="1">
        <v>1</v>
      </c>
      <c r="G22" s="1">
        <v>1</v>
      </c>
      <c r="H22" s="1">
        <v>4</v>
      </c>
      <c r="I22" s="1">
        <v>10</v>
      </c>
      <c r="J22" s="1">
        <v>13</v>
      </c>
      <c r="K22" s="1">
        <v>30</v>
      </c>
      <c r="L22" s="1">
        <v>34</v>
      </c>
      <c r="M22" s="1">
        <v>30</v>
      </c>
      <c r="N22" s="1">
        <v>26</v>
      </c>
      <c r="O22" s="1">
        <v>23</v>
      </c>
      <c r="P22" s="1">
        <v>19</v>
      </c>
      <c r="Q22" s="1">
        <v>10</v>
      </c>
      <c r="R22" s="1">
        <v>5</v>
      </c>
      <c r="S22" s="1">
        <v>4</v>
      </c>
      <c r="T22" s="1">
        <v>3</v>
      </c>
      <c r="U22" s="1">
        <v>0</v>
      </c>
      <c r="V22" s="1">
        <v>0</v>
      </c>
      <c r="X22" s="2">
        <f t="shared" si="24"/>
        <v>3.1818181818181815E-2</v>
      </c>
      <c r="Y22" s="2">
        <f t="shared" si="26"/>
        <v>0</v>
      </c>
      <c r="Z22" s="2">
        <f t="shared" si="26"/>
        <v>0</v>
      </c>
      <c r="AA22" s="2">
        <f t="shared" si="26"/>
        <v>4.5454545454545452E-3</v>
      </c>
      <c r="AB22" s="2">
        <f t="shared" si="26"/>
        <v>4.5454545454545452E-3</v>
      </c>
      <c r="AC22" s="2">
        <f t="shared" si="26"/>
        <v>1.8181818181818181E-2</v>
      </c>
      <c r="AD22" s="2">
        <f t="shared" si="26"/>
        <v>4.5454545454545456E-2</v>
      </c>
      <c r="AE22" s="2">
        <f t="shared" si="26"/>
        <v>5.909090909090909E-2</v>
      </c>
      <c r="AF22" s="2">
        <f t="shared" si="26"/>
        <v>0.13636363636363635</v>
      </c>
      <c r="AG22" s="2">
        <f t="shared" si="26"/>
        <v>0.15454545454545454</v>
      </c>
      <c r="AH22" s="2">
        <f t="shared" si="26"/>
        <v>0.13636363636363635</v>
      </c>
      <c r="AI22" s="2">
        <f t="shared" si="27"/>
        <v>0.11818181818181818</v>
      </c>
      <c r="AJ22" s="2">
        <f t="shared" si="27"/>
        <v>0.10454545454545454</v>
      </c>
      <c r="AK22" s="2">
        <f t="shared" si="27"/>
        <v>8.6363636363636365E-2</v>
      </c>
      <c r="AL22" s="2">
        <f t="shared" si="27"/>
        <v>4.5454545454545456E-2</v>
      </c>
      <c r="AM22" s="2">
        <f t="shared" si="27"/>
        <v>2.2727272727272728E-2</v>
      </c>
      <c r="AN22" s="2">
        <f t="shared" si="27"/>
        <v>1.8181818181818181E-2</v>
      </c>
      <c r="AO22" s="2">
        <f t="shared" si="27"/>
        <v>1.3636363636363636E-2</v>
      </c>
      <c r="AP22" s="2">
        <f t="shared" si="27"/>
        <v>0</v>
      </c>
      <c r="AQ22" s="2">
        <f t="shared" si="27"/>
        <v>0</v>
      </c>
      <c r="AR22" s="2"/>
      <c r="AS22" s="1">
        <f t="shared" si="3"/>
        <v>0</v>
      </c>
      <c r="AT22" s="1">
        <f t="shared" si="4"/>
        <v>0</v>
      </c>
      <c r="AU22" s="1">
        <f t="shared" si="5"/>
        <v>0</v>
      </c>
      <c r="AV22" s="1">
        <f t="shared" si="6"/>
        <v>3</v>
      </c>
      <c r="AW22" s="1">
        <f t="shared" si="7"/>
        <v>4</v>
      </c>
      <c r="AX22" s="1">
        <f t="shared" si="8"/>
        <v>20</v>
      </c>
      <c r="AY22" s="1">
        <f t="shared" si="9"/>
        <v>60</v>
      </c>
      <c r="AZ22" s="1">
        <f t="shared" si="10"/>
        <v>91</v>
      </c>
      <c r="BA22" s="1">
        <f t="shared" si="11"/>
        <v>240</v>
      </c>
      <c r="BB22" s="1">
        <f t="shared" si="12"/>
        <v>306</v>
      </c>
      <c r="BC22" s="1">
        <f t="shared" si="13"/>
        <v>300</v>
      </c>
      <c r="BD22" s="1">
        <f t="shared" si="14"/>
        <v>286</v>
      </c>
      <c r="BE22" s="1">
        <f t="shared" si="15"/>
        <v>276</v>
      </c>
      <c r="BF22" s="1">
        <f t="shared" si="16"/>
        <v>247</v>
      </c>
      <c r="BG22" s="1">
        <f t="shared" si="17"/>
        <v>140</v>
      </c>
      <c r="BH22" s="1">
        <f t="shared" si="18"/>
        <v>75</v>
      </c>
      <c r="BI22" s="1">
        <f t="shared" si="19"/>
        <v>64</v>
      </c>
      <c r="BJ22" s="1">
        <f t="shared" si="20"/>
        <v>51</v>
      </c>
      <c r="BK22" s="1">
        <f t="shared" si="21"/>
        <v>0</v>
      </c>
      <c r="BL22" s="1">
        <f t="shared" si="22"/>
        <v>0</v>
      </c>
      <c r="BM22" s="5">
        <f t="shared" si="23"/>
        <v>9.831818181818182</v>
      </c>
    </row>
    <row r="23" spans="1:65" x14ac:dyDescent="0.3">
      <c r="B23" s="1">
        <f>AVERAGE(B10:B22)</f>
        <v>244.46153846153845</v>
      </c>
      <c r="C23" s="1">
        <f t="shared" ref="C23:V23" si="28">AVERAGE(C10:C22)</f>
        <v>9.384615384615385</v>
      </c>
      <c r="D23" s="1">
        <f t="shared" si="28"/>
        <v>1.5384615384615385</v>
      </c>
      <c r="E23" s="1">
        <f t="shared" si="28"/>
        <v>3.1538461538461537</v>
      </c>
      <c r="F23" s="1">
        <f t="shared" si="28"/>
        <v>4.7692307692307692</v>
      </c>
      <c r="G23" s="1">
        <f t="shared" si="28"/>
        <v>9.2307692307692299</v>
      </c>
      <c r="H23" s="1">
        <f t="shared" si="28"/>
        <v>13.23076923076923</v>
      </c>
      <c r="I23" s="1">
        <f t="shared" si="28"/>
        <v>15.692307692307692</v>
      </c>
      <c r="J23" s="1">
        <f t="shared" si="28"/>
        <v>18.846153846153847</v>
      </c>
      <c r="K23" s="1">
        <f t="shared" si="28"/>
        <v>24</v>
      </c>
      <c r="L23" s="1">
        <f t="shared" si="28"/>
        <v>25.153846153846153</v>
      </c>
      <c r="M23" s="1">
        <f t="shared" si="28"/>
        <v>29.384615384615383</v>
      </c>
      <c r="N23" s="1">
        <f t="shared" si="28"/>
        <v>23.076923076923077</v>
      </c>
      <c r="O23" s="1">
        <f t="shared" si="28"/>
        <v>21.46153846153846</v>
      </c>
      <c r="P23" s="1">
        <f t="shared" si="28"/>
        <v>17.307692307692307</v>
      </c>
      <c r="Q23" s="1">
        <f t="shared" si="28"/>
        <v>12.076923076923077</v>
      </c>
      <c r="R23" s="1">
        <f t="shared" si="28"/>
        <v>6.6923076923076925</v>
      </c>
      <c r="S23" s="1">
        <f t="shared" si="28"/>
        <v>4.7692307692307692</v>
      </c>
      <c r="T23" s="1">
        <f t="shared" si="28"/>
        <v>4.0769230769230766</v>
      </c>
      <c r="U23" s="1">
        <f t="shared" si="28"/>
        <v>0.53846153846153844</v>
      </c>
      <c r="V23" s="1">
        <f t="shared" si="28"/>
        <v>0.14285714285714285</v>
      </c>
      <c r="X23" s="3">
        <f>AVERAGE(X10:X22)</f>
        <v>3.6955352339967724E-2</v>
      </c>
      <c r="Y23" s="3">
        <f t="shared" ref="Y23:AQ23" si="29">AVERAGE(Y10:Y22)</f>
        <v>5.9069135992212921E-3</v>
      </c>
      <c r="Z23" s="3">
        <f t="shared" si="29"/>
        <v>1.3792617638771484E-2</v>
      </c>
      <c r="AA23" s="3">
        <f t="shared" si="29"/>
        <v>2.0049181587643124E-2</v>
      </c>
      <c r="AB23" s="3">
        <f t="shared" si="29"/>
        <v>3.7953072568457182E-2</v>
      </c>
      <c r="AC23" s="3">
        <f t="shared" si="29"/>
        <v>5.389482312559235E-2</v>
      </c>
      <c r="AD23" s="3">
        <f t="shared" si="29"/>
        <v>6.3250851712390171E-2</v>
      </c>
      <c r="AE23" s="3">
        <f t="shared" si="29"/>
        <v>7.595737595737595E-2</v>
      </c>
      <c r="AF23" s="3">
        <f t="shared" si="29"/>
        <v>9.6804477573708345E-2</v>
      </c>
      <c r="AG23" s="3">
        <f t="shared" si="29"/>
        <v>0.10143830528445916</v>
      </c>
      <c r="AH23" s="3">
        <f t="shared" si="29"/>
        <v>0.11822536437921054</v>
      </c>
      <c r="AI23" s="3">
        <f t="shared" si="29"/>
        <v>9.4169932631471095E-2</v>
      </c>
      <c r="AJ23" s="3">
        <f t="shared" si="29"/>
        <v>8.8524296216603904E-2</v>
      </c>
      <c r="AK23" s="3">
        <f t="shared" si="29"/>
        <v>7.222264914572607E-2</v>
      </c>
      <c r="AL23" s="3">
        <f t="shared" si="29"/>
        <v>5.1704705550859383E-2</v>
      </c>
      <c r="AM23" s="3">
        <f t="shared" si="29"/>
        <v>2.8654678654678654E-2</v>
      </c>
      <c r="AN23" s="3">
        <f t="shared" si="29"/>
        <v>2.0252824098977943E-2</v>
      </c>
      <c r="AO23" s="3">
        <f t="shared" si="29"/>
        <v>1.7581136811906043E-2</v>
      </c>
      <c r="AP23" s="3">
        <f t="shared" si="29"/>
        <v>2.3117907733292346E-3</v>
      </c>
      <c r="AQ23" s="3">
        <f t="shared" si="29"/>
        <v>6.4935064935064935E-4</v>
      </c>
      <c r="AR23" s="3"/>
      <c r="AS23" s="1">
        <f t="shared" si="3"/>
        <v>0</v>
      </c>
      <c r="AT23" s="1">
        <f t="shared" si="4"/>
        <v>1.5384615384615385</v>
      </c>
      <c r="AU23" s="1">
        <f t="shared" si="5"/>
        <v>6.3076923076923075</v>
      </c>
      <c r="AV23" s="1">
        <f t="shared" si="6"/>
        <v>14.307692307692307</v>
      </c>
      <c r="AW23" s="1">
        <f t="shared" si="7"/>
        <v>36.92307692307692</v>
      </c>
      <c r="AX23" s="1">
        <f t="shared" si="8"/>
        <v>66.153846153846146</v>
      </c>
      <c r="AY23" s="1">
        <f t="shared" si="9"/>
        <v>94.153846153846146</v>
      </c>
      <c r="AZ23" s="1">
        <f t="shared" si="10"/>
        <v>131.92307692307693</v>
      </c>
      <c r="BA23" s="1">
        <f t="shared" si="11"/>
        <v>192</v>
      </c>
      <c r="BB23" s="1">
        <f t="shared" si="12"/>
        <v>226.38461538461539</v>
      </c>
      <c r="BC23" s="1">
        <f t="shared" si="13"/>
        <v>293.84615384615381</v>
      </c>
      <c r="BD23" s="1">
        <f t="shared" si="14"/>
        <v>253.84615384615384</v>
      </c>
      <c r="BE23" s="1">
        <f t="shared" si="15"/>
        <v>257.53846153846155</v>
      </c>
      <c r="BF23" s="1">
        <f t="shared" si="16"/>
        <v>225</v>
      </c>
      <c r="BG23" s="1">
        <f t="shared" si="17"/>
        <v>169.07692307692307</v>
      </c>
      <c r="BH23" s="1">
        <f t="shared" si="18"/>
        <v>100.38461538461539</v>
      </c>
      <c r="BI23" s="1">
        <f t="shared" si="19"/>
        <v>76.307692307692307</v>
      </c>
      <c r="BJ23" s="1">
        <f t="shared" si="20"/>
        <v>69.307692307692307</v>
      </c>
      <c r="BK23" s="1">
        <f t="shared" si="21"/>
        <v>9.6923076923076916</v>
      </c>
      <c r="BL23" s="1">
        <f t="shared" si="22"/>
        <v>2.714285714285714</v>
      </c>
      <c r="BM23" s="5">
        <f t="shared" si="23"/>
        <v>9.1114807156342721</v>
      </c>
    </row>
    <row r="34" spans="24:65" x14ac:dyDescent="0.3"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BM34" s="5"/>
    </row>
    <row r="35" spans="24:65" x14ac:dyDescent="0.3"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BM35" s="5"/>
    </row>
    <row r="36" spans="24:65" x14ac:dyDescent="0.3"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BM36" s="5"/>
    </row>
    <row r="37" spans="24:65" x14ac:dyDescent="0.3"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BM37" s="5"/>
    </row>
    <row r="38" spans="24:65" x14ac:dyDescent="0.3"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BM38" s="5"/>
    </row>
    <row r="39" spans="24:65" x14ac:dyDescent="0.3"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BM39" s="5"/>
    </row>
    <row r="40" spans="24:65" x14ac:dyDescent="0.3"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BM40" s="5"/>
    </row>
    <row r="41" spans="24:65" x14ac:dyDescent="0.3"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BM41" s="5"/>
    </row>
    <row r="42" spans="24:65" x14ac:dyDescent="0.3"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BM42" s="5"/>
    </row>
    <row r="43" spans="24:65" x14ac:dyDescent="0.3"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BM43" s="5"/>
    </row>
    <row r="44" spans="24:65" x14ac:dyDescent="0.3"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BM44" s="5"/>
    </row>
    <row r="45" spans="24:65" x14ac:dyDescent="0.3"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BM45" s="5"/>
    </row>
    <row r="46" spans="24:65" x14ac:dyDescent="0.3"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BM46" s="5"/>
    </row>
    <row r="47" spans="24:65" x14ac:dyDescent="0.3"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D4E-923E-49F6-A082-026D97E2BC8D}">
  <dimension ref="A1"/>
  <sheetViews>
    <sheetView topLeftCell="A4" zoomScale="70" zoomScaleNormal="70" workbookViewId="0">
      <selection activeCell="AA24" sqref="AA24"/>
    </sheetView>
  </sheetViews>
  <sheetFormatPr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2019</vt:lpstr>
      <vt:lpstr>2018</vt:lpstr>
      <vt:lpstr>charts-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Geeves</dc:creator>
  <cp:lastModifiedBy>DDD</cp:lastModifiedBy>
  <dcterms:created xsi:type="dcterms:W3CDTF">2021-10-15T00:27:36Z</dcterms:created>
  <dcterms:modified xsi:type="dcterms:W3CDTF">2021-12-19T16:11:26Z</dcterms:modified>
</cp:coreProperties>
</file>