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DD\Desktop\hardrive\Tetra tech submission\2nd task\done\shared\"/>
    </mc:Choice>
  </mc:AlternateContent>
  <xr:revisionPtr revIDLastSave="0" documentId="13_ncr:1_{EB2838B4-5D3C-4AC1-BB06-4662B9A8BBE1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2018" sheetId="1" r:id="rId1"/>
    <sheet name="2019" sheetId="3" r:id="rId2"/>
    <sheet name="2020" sheetId="5" r:id="rId3"/>
    <sheet name="schoollist" sheetId="7" r:id="rId4"/>
    <sheet name="Charts" sheetId="6" r:id="rId5"/>
  </sheets>
  <definedNames>
    <definedName name="_xlnm._FilterDatabase" localSheetId="0" hidden="1">'2018'!$A$1:$F$94</definedName>
    <definedName name="_xlnm._FilterDatabase" localSheetId="1" hidden="1">'2019'!$A$1:$F$84</definedName>
    <definedName name="_xlnm._FilterDatabase" localSheetId="2" hidden="1">'2020'!$A$1:$F$93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6" l="1"/>
  <c r="L16" i="6"/>
  <c r="K17" i="6"/>
  <c r="K16" i="6"/>
  <c r="F17" i="6"/>
  <c r="F16" i="6"/>
  <c r="I17" i="6"/>
  <c r="I16" i="6"/>
  <c r="H17" i="6"/>
  <c r="H16" i="6"/>
  <c r="E17" i="6"/>
  <c r="E16" i="6"/>
  <c r="J17" i="6"/>
  <c r="J16" i="6"/>
  <c r="G17" i="6"/>
  <c r="G16" i="6"/>
  <c r="D17" i="6"/>
  <c r="D16" i="6"/>
  <c r="L12" i="6"/>
  <c r="L9" i="6"/>
  <c r="L7" i="6"/>
  <c r="L4" i="6"/>
  <c r="I12" i="6"/>
  <c r="I9" i="6"/>
  <c r="I7" i="6"/>
  <c r="I4" i="6"/>
  <c r="F12" i="6"/>
  <c r="F7" i="6"/>
  <c r="F9" i="6"/>
  <c r="F4" i="6"/>
  <c r="L14" i="6"/>
  <c r="L13" i="6"/>
  <c r="L11" i="6"/>
  <c r="L10" i="6"/>
  <c r="L8" i="6"/>
  <c r="L6" i="6"/>
  <c r="L5" i="6"/>
  <c r="I14" i="6"/>
  <c r="I13" i="6"/>
  <c r="I11" i="6"/>
  <c r="I10" i="6"/>
  <c r="I8" i="6"/>
  <c r="I6" i="6"/>
  <c r="I5" i="6"/>
  <c r="F14" i="6"/>
  <c r="F13" i="6"/>
  <c r="F11" i="6"/>
  <c r="F10" i="6"/>
  <c r="F8" i="6"/>
  <c r="F6" i="6"/>
  <c r="F5" i="6"/>
  <c r="C3" i="5"/>
  <c r="D3" i="5"/>
  <c r="C4" i="5"/>
  <c r="D4" i="5"/>
  <c r="C5" i="5"/>
  <c r="D5" i="5"/>
  <c r="C6" i="5"/>
  <c r="D6" i="5"/>
  <c r="C7" i="5"/>
  <c r="D7" i="5"/>
  <c r="C8" i="5"/>
  <c r="D8" i="5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C32" i="5"/>
  <c r="D32" i="5"/>
  <c r="C33" i="5"/>
  <c r="D33" i="5"/>
  <c r="C34" i="5"/>
  <c r="D34" i="5"/>
  <c r="C35" i="5"/>
  <c r="D35" i="5"/>
  <c r="C36" i="5"/>
  <c r="D36" i="5"/>
  <c r="C37" i="5"/>
  <c r="D37" i="5"/>
  <c r="C38" i="5"/>
  <c r="D38" i="5"/>
  <c r="C39" i="5"/>
  <c r="D39" i="5"/>
  <c r="C40" i="5"/>
  <c r="D40" i="5"/>
  <c r="C41" i="5"/>
  <c r="D41" i="5"/>
  <c r="C42" i="5"/>
  <c r="D42" i="5"/>
  <c r="C43" i="5"/>
  <c r="D43" i="5"/>
  <c r="C44" i="5"/>
  <c r="D44" i="5"/>
  <c r="C45" i="5"/>
  <c r="D45" i="5"/>
  <c r="C46" i="5"/>
  <c r="D46" i="5"/>
  <c r="C47" i="5"/>
  <c r="D47" i="5"/>
  <c r="C48" i="5"/>
  <c r="D48" i="5"/>
  <c r="C49" i="5"/>
  <c r="D49" i="5"/>
  <c r="C50" i="5"/>
  <c r="D50" i="5"/>
  <c r="C51" i="5"/>
  <c r="D51" i="5"/>
  <c r="C52" i="5"/>
  <c r="D52" i="5"/>
  <c r="C53" i="5"/>
  <c r="D53" i="5"/>
  <c r="C54" i="5"/>
  <c r="D54" i="5"/>
  <c r="C55" i="5"/>
  <c r="D55" i="5"/>
  <c r="C56" i="5"/>
  <c r="D56" i="5"/>
  <c r="C57" i="5"/>
  <c r="D57" i="5"/>
  <c r="C58" i="5"/>
  <c r="D58" i="5"/>
  <c r="C59" i="5"/>
  <c r="D59" i="5"/>
  <c r="C60" i="5"/>
  <c r="D60" i="5"/>
  <c r="C61" i="5"/>
  <c r="D61" i="5"/>
  <c r="C62" i="5"/>
  <c r="D62" i="5"/>
  <c r="C63" i="5"/>
  <c r="D63" i="5"/>
  <c r="C64" i="5"/>
  <c r="D64" i="5"/>
  <c r="C65" i="5"/>
  <c r="D65" i="5"/>
  <c r="C66" i="5"/>
  <c r="D66" i="5"/>
  <c r="C67" i="5"/>
  <c r="D67" i="5"/>
  <c r="C68" i="5"/>
  <c r="D68" i="5"/>
  <c r="C69" i="5"/>
  <c r="D69" i="5"/>
  <c r="C70" i="5"/>
  <c r="D70" i="5"/>
  <c r="C71" i="5"/>
  <c r="D71" i="5"/>
  <c r="C72" i="5"/>
  <c r="D72" i="5"/>
  <c r="C73" i="5"/>
  <c r="D73" i="5"/>
  <c r="C74" i="5"/>
  <c r="D74" i="5"/>
  <c r="C75" i="5"/>
  <c r="D75" i="5"/>
  <c r="C76" i="5"/>
  <c r="D76" i="5"/>
  <c r="C77" i="5"/>
  <c r="D77" i="5"/>
  <c r="C78" i="5"/>
  <c r="D78" i="5"/>
  <c r="C79" i="5"/>
  <c r="D79" i="5"/>
  <c r="C80" i="5"/>
  <c r="D80" i="5"/>
  <c r="C81" i="5"/>
  <c r="D81" i="5"/>
  <c r="C82" i="5"/>
  <c r="D82" i="5"/>
  <c r="C83" i="5"/>
  <c r="D83" i="5"/>
  <c r="C84" i="5"/>
  <c r="D84" i="5"/>
  <c r="C85" i="5"/>
  <c r="D85" i="5"/>
  <c r="C86" i="5"/>
  <c r="D86" i="5"/>
  <c r="C87" i="5"/>
  <c r="D87" i="5"/>
  <c r="C88" i="5"/>
  <c r="D88" i="5"/>
  <c r="C89" i="5"/>
  <c r="D89" i="5"/>
  <c r="C90" i="5"/>
  <c r="D90" i="5"/>
  <c r="C91" i="5"/>
  <c r="D91" i="5"/>
  <c r="C92" i="5"/>
  <c r="D92" i="5"/>
  <c r="C93" i="5"/>
  <c r="D93" i="5"/>
  <c r="D2" i="5"/>
  <c r="C2" i="5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D2" i="3"/>
  <c r="C2" i="3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I4" i="5"/>
  <c r="I3" i="5"/>
  <c r="I5" i="5" s="1"/>
  <c r="O2" i="5"/>
  <c r="O2" i="3"/>
  <c r="I4" i="3"/>
  <c r="I3" i="3"/>
  <c r="I5" i="3" s="1"/>
  <c r="O2" i="1" l="1"/>
  <c r="I3" i="1" l="1"/>
  <c r="I2" i="1"/>
  <c r="I4" i="1" l="1"/>
</calcChain>
</file>

<file path=xl/sharedStrings.xml><?xml version="1.0" encoding="utf-8"?>
<sst xmlns="http://schemas.openxmlformats.org/spreadsheetml/2006/main" count="8233" uniqueCount="2231">
  <si>
    <t>schName</t>
  </si>
  <si>
    <t># pupils</t>
  </si>
  <si>
    <t># teachers</t>
  </si>
  <si>
    <t>Amelvet Secondary</t>
  </si>
  <si>
    <t>Aulua</t>
  </si>
  <si>
    <t>Brenwei</t>
  </si>
  <si>
    <t>College de Lehili</t>
  </si>
  <si>
    <t>Jean Vidil (Vao)</t>
  </si>
  <si>
    <t>Lakatoro</t>
  </si>
  <si>
    <t>Lamap</t>
  </si>
  <si>
    <t>Lavalsal</t>
  </si>
  <si>
    <t>Malua Bay JSS</t>
  </si>
  <si>
    <t>Maranatha</t>
  </si>
  <si>
    <t>Matanvat</t>
  </si>
  <si>
    <t>Matanvat Secondary</t>
  </si>
  <si>
    <t>Mbossung</t>
  </si>
  <si>
    <t>Norsup</t>
  </si>
  <si>
    <t>Olal (Tobol)</t>
  </si>
  <si>
    <t>Orap</t>
  </si>
  <si>
    <t>Pinapow</t>
  </si>
  <si>
    <t>Ranon</t>
  </si>
  <si>
    <t>Rensarie</t>
  </si>
  <si>
    <t>Sangalai College</t>
  </si>
  <si>
    <t>Sessivi</t>
  </si>
  <si>
    <t>South Malekula (Lonvat)</t>
  </si>
  <si>
    <t>South West Bay</t>
  </si>
  <si>
    <t>Unmet</t>
  </si>
  <si>
    <t>Vaum</t>
  </si>
  <si>
    <t>Walarano</t>
  </si>
  <si>
    <t>Wuro</t>
  </si>
  <si>
    <t>Ambaebulu Secondary</t>
  </si>
  <si>
    <t>Apostolic College</t>
  </si>
  <si>
    <t>Atavtabanga Secondary</t>
  </si>
  <si>
    <t>Bwatnapni Secondary</t>
  </si>
  <si>
    <t>Gambule Secondary</t>
  </si>
  <si>
    <t>Lini Memorial College</t>
  </si>
  <si>
    <t>Londua Secondary</t>
  </si>
  <si>
    <t>Melsisi Secondary</t>
  </si>
  <si>
    <t>Navutiriki Secondary English</t>
  </si>
  <si>
    <t>Navutiriki Secondary French</t>
  </si>
  <si>
    <t>Penama Adventist Junior secondary School</t>
  </si>
  <si>
    <t>Ranwadi Church of Christ College</t>
  </si>
  <si>
    <t>St. Patrick's College</t>
  </si>
  <si>
    <t>Sulua</t>
  </si>
  <si>
    <t>Tagaga Secondary</t>
  </si>
  <si>
    <t>Vulumanu Secondary</t>
  </si>
  <si>
    <t>Aore Adventist Academy</t>
  </si>
  <si>
    <t>Avunatari Primary</t>
  </si>
  <si>
    <t>Banban Primary</t>
  </si>
  <si>
    <t>Bombua</t>
  </si>
  <si>
    <t>College de St. Michel</t>
  </si>
  <si>
    <t>De Quiros(matantas)</t>
  </si>
  <si>
    <t>Ebenezer</t>
  </si>
  <si>
    <t>Hog Harbour</t>
  </si>
  <si>
    <t>Ipayato</t>
  </si>
  <si>
    <t>Kamewa English</t>
  </si>
  <si>
    <t>Kamewa French</t>
  </si>
  <si>
    <t>Limarua</t>
  </si>
  <si>
    <t>Luganville Est Primary</t>
  </si>
  <si>
    <t>Lycee De Luganville</t>
  </si>
  <si>
    <t>Mataloi</t>
  </si>
  <si>
    <t>Matevulu College</t>
  </si>
  <si>
    <t>Menevula Junior Secondary</t>
  </si>
  <si>
    <t>Merei (Mamara)</t>
  </si>
  <si>
    <t>Moli Valivu</t>
  </si>
  <si>
    <t>Mwast</t>
  </si>
  <si>
    <t>Nandiutu English</t>
  </si>
  <si>
    <t>Natawa</t>
  </si>
  <si>
    <t>Navele</t>
  </si>
  <si>
    <t>Pialulup</t>
  </si>
  <si>
    <t>Rowhani</t>
  </si>
  <si>
    <t>Saletui</t>
  </si>
  <si>
    <t>Santo East</t>
  </si>
  <si>
    <t>Sarakata</t>
  </si>
  <si>
    <t>St. Jacques</t>
  </si>
  <si>
    <t>Ste. Anne (Port Olry)</t>
  </si>
  <si>
    <t>Ste. Therese Luganville</t>
  </si>
  <si>
    <t>Tata Secondary School</t>
  </si>
  <si>
    <t>Zion</t>
  </si>
  <si>
    <t>Akama</t>
  </si>
  <si>
    <t>Anabrou Primary</t>
  </si>
  <si>
    <t>Bonkovio</t>
  </si>
  <si>
    <t>Burumba</t>
  </si>
  <si>
    <t>Central Secondary</t>
  </si>
  <si>
    <t>Child Care Centre</t>
  </si>
  <si>
    <t>Ecole Centre Ville</t>
  </si>
  <si>
    <t>Ecole Francaise Secondary</t>
  </si>
  <si>
    <t>Ekipe Primary</t>
  </si>
  <si>
    <t>Eles Primary</t>
  </si>
  <si>
    <t>Epauto Adventist Senior Secondary</t>
  </si>
  <si>
    <t>Epi High School</t>
  </si>
  <si>
    <t>Erakor English</t>
  </si>
  <si>
    <t>Erakor French</t>
  </si>
  <si>
    <t>Eratap Primary</t>
  </si>
  <si>
    <t>Eton Primary</t>
  </si>
  <si>
    <t>Freswota English</t>
  </si>
  <si>
    <t>Freswota French</t>
  </si>
  <si>
    <t>Grace Baptist Primary</t>
  </si>
  <si>
    <t>Ifira Secondary</t>
  </si>
  <si>
    <t>Itakoma Primary</t>
  </si>
  <si>
    <t>Kawenu Primary</t>
  </si>
  <si>
    <t>Lycee de Montmartre</t>
  </si>
  <si>
    <t>Malapoa College</t>
  </si>
  <si>
    <t>Mangarongo Primary</t>
  </si>
  <si>
    <t>Manua Primary</t>
  </si>
  <si>
    <t>Maumau Primary</t>
  </si>
  <si>
    <t>Melemaat Primary</t>
  </si>
  <si>
    <t>Napangasale</t>
  </si>
  <si>
    <t>Neil Thomas Ministries Christian College Port Vila</t>
  </si>
  <si>
    <t>Nofo Secondary</t>
  </si>
  <si>
    <t>Onesua Presbyterian College</t>
  </si>
  <si>
    <t>Pango English Primary</t>
  </si>
  <si>
    <t>Port Quimie</t>
  </si>
  <si>
    <t>Roau Primary</t>
  </si>
  <si>
    <t>Sea Side Community Secondary</t>
  </si>
  <si>
    <t>Sorovanga Secondary</t>
  </si>
  <si>
    <t>Suango Mele Junior Secondary</t>
  </si>
  <si>
    <t>Survival</t>
  </si>
  <si>
    <t>Ulei</t>
  </si>
  <si>
    <t>Vila East</t>
  </si>
  <si>
    <t>Vila North</t>
  </si>
  <si>
    <t>Eniou</t>
  </si>
  <si>
    <t>Entan-Vui (Hebron)</t>
  </si>
  <si>
    <t>Fetukai</t>
  </si>
  <si>
    <t>Green Hill Junior Secondary</t>
  </si>
  <si>
    <t>Ienaula</t>
  </si>
  <si>
    <t>Imaki</t>
  </si>
  <si>
    <t>Ipota Junior High School</t>
  </si>
  <si>
    <t>Irumori</t>
  </si>
  <si>
    <t>Isangel</t>
  </si>
  <si>
    <t>Isangel English</t>
  </si>
  <si>
    <t>Ishia Secondary School</t>
  </si>
  <si>
    <t>Kapalpal</t>
  </si>
  <si>
    <t>Kwamera Junior.S.S</t>
  </si>
  <si>
    <t>Lamlu J.S.S</t>
  </si>
  <si>
    <t>Latan (Tuhu) J.S.S</t>
  </si>
  <si>
    <t>Lenakel</t>
  </si>
  <si>
    <t>Lowanatom</t>
  </si>
  <si>
    <t>Lowiepeng JS</t>
  </si>
  <si>
    <t>Naluken Secondary School</t>
  </si>
  <si>
    <t>Tafea college</t>
  </si>
  <si>
    <t>Teruja</t>
  </si>
  <si>
    <t>William Bay Secondary</t>
  </si>
  <si>
    <t>Baldwin Lonsdale Memorial (BLMS)</t>
  </si>
  <si>
    <t>College de Baldwin Lonsdale Memorial (BLMS)</t>
  </si>
  <si>
    <t>Losolava Junior Secondary School</t>
  </si>
  <si>
    <t>Robin Memorial</t>
  </si>
  <si>
    <t>Sanlang</t>
  </si>
  <si>
    <t>Telhei Junior Secondary</t>
  </si>
  <si>
    <t>Wongyeskei</t>
  </si>
  <si>
    <t># - pupils</t>
  </si>
  <si>
    <t># - teachers</t>
  </si>
  <si>
    <t>ratio</t>
  </si>
  <si>
    <t>Lembinwen</t>
  </si>
  <si>
    <t>Fanafo</t>
  </si>
  <si>
    <t>Esnaar Primary</t>
  </si>
  <si>
    <t>Etas Community</t>
  </si>
  <si>
    <t>Ifira English Primary</t>
  </si>
  <si>
    <t>Lycée Louis Antoine de Bougainville</t>
  </si>
  <si>
    <t>Naworaone Primary</t>
  </si>
  <si>
    <t>Nikaura Primary</t>
  </si>
  <si>
    <t>Pikinini Playtime Childcare &amp; Education Centre</t>
  </si>
  <si>
    <t>Victory School of Hope</t>
  </si>
  <si>
    <t>Collège de Tafea/ Lycee De Tafea</t>
  </si>
  <si>
    <t>Iquaramanu</t>
  </si>
  <si>
    <t>Santa Maria</t>
  </si>
  <si>
    <t>schName (no teacher appointment data)</t>
  </si>
  <si>
    <t>Santo Christian School</t>
  </si>
  <si>
    <t>Donna's Elite Foundation</t>
  </si>
  <si>
    <t>Tebakor</t>
  </si>
  <si>
    <t>Kwataparen</t>
  </si>
  <si>
    <t>Luganville Internation Primary School</t>
  </si>
  <si>
    <t>Goodwill Secondary</t>
  </si>
  <si>
    <t>Lifechanger Secondary</t>
  </si>
  <si>
    <t>Peter Pan International Primary</t>
  </si>
  <si>
    <t>Port Vila International Secondary</t>
  </si>
  <si>
    <t>Kapalpal Christadelphian</t>
  </si>
  <si>
    <t>Teruja French</t>
  </si>
  <si>
    <t># of pupils</t>
  </si>
  <si>
    <t>School Name</t>
  </si>
  <si>
    <t>Reg No</t>
  </si>
  <si>
    <t>Province</t>
  </si>
  <si>
    <t>Island</t>
  </si>
  <si>
    <t>dupp2</t>
  </si>
  <si>
    <t>lang_linked</t>
  </si>
  <si>
    <t>Amu ECCE</t>
  </si>
  <si>
    <t>K0429399</t>
  </si>
  <si>
    <t>Malampa</t>
  </si>
  <si>
    <t>Malekula</t>
  </si>
  <si>
    <t>Church (Government Assisted)</t>
  </si>
  <si>
    <t>VERN</t>
  </si>
  <si>
    <t>Balehi ECCE</t>
  </si>
  <si>
    <t>K0429416</t>
  </si>
  <si>
    <t>Dravail ECCE</t>
  </si>
  <si>
    <t>K0429417</t>
  </si>
  <si>
    <t>Espigiles Bay ECCE</t>
  </si>
  <si>
    <t>K0429398</t>
  </si>
  <si>
    <t>BIS</t>
  </si>
  <si>
    <t>Hatbol HB Kindy</t>
  </si>
  <si>
    <t>K0429413</t>
  </si>
  <si>
    <t>Hokai Kindy</t>
  </si>
  <si>
    <t>K0429418</t>
  </si>
  <si>
    <t>LEJM (HB) Kindy</t>
  </si>
  <si>
    <t>K0429414</t>
  </si>
  <si>
    <t>Leviamp</t>
  </si>
  <si>
    <t>K0429400</t>
  </si>
  <si>
    <t>Lounie Kindy</t>
  </si>
  <si>
    <t>K0429415</t>
  </si>
  <si>
    <t>Metensel Rano (HB) Kindy</t>
  </si>
  <si>
    <t>K0429402</t>
  </si>
  <si>
    <t>Newetava (HB) Kindy</t>
  </si>
  <si>
    <t>K0429406</t>
  </si>
  <si>
    <t>Pangir Komunity Tisman Kindy</t>
  </si>
  <si>
    <t>K0429408</t>
  </si>
  <si>
    <t>Vet Kindy</t>
  </si>
  <si>
    <t>K0429409</t>
  </si>
  <si>
    <t>Yegaymbwas ECCE</t>
  </si>
  <si>
    <t>K0429407</t>
  </si>
  <si>
    <t>Atchin/St. Louis</t>
  </si>
  <si>
    <t>FRE</t>
  </si>
  <si>
    <t>Craig Cove</t>
  </si>
  <si>
    <t>Ambrym</t>
  </si>
  <si>
    <t>Dixon</t>
  </si>
  <si>
    <t>Notre Dame de Walarano</t>
  </si>
  <si>
    <t>Olal</t>
  </si>
  <si>
    <t>Paamal</t>
  </si>
  <si>
    <t>Pikayer</t>
  </si>
  <si>
    <t>St. Pierre Chanel (Lamap)</t>
  </si>
  <si>
    <t>Ste Therese de Mae</t>
  </si>
  <si>
    <t>Tobol</t>
  </si>
  <si>
    <t>Vao Ilot</t>
  </si>
  <si>
    <t>Vao</t>
  </si>
  <si>
    <t>St. Pierre Channel Kindy (Lamap)</t>
  </si>
  <si>
    <t>K0429419</t>
  </si>
  <si>
    <t>St. Vincent de Paul Kindy</t>
  </si>
  <si>
    <t>K0429405</t>
  </si>
  <si>
    <t>Benenaveth</t>
  </si>
  <si>
    <t>Chenard</t>
  </si>
  <si>
    <t>Atchin</t>
  </si>
  <si>
    <t>Metune</t>
  </si>
  <si>
    <t>Rambeck</t>
  </si>
  <si>
    <t>Wiaru</t>
  </si>
  <si>
    <t>Womul</t>
  </si>
  <si>
    <t>Liro</t>
  </si>
  <si>
    <t>Paama</t>
  </si>
  <si>
    <t>ENG</t>
  </si>
  <si>
    <t>K0444179</t>
  </si>
  <si>
    <t>Private</t>
  </si>
  <si>
    <t>Baiap SDA Primary</t>
  </si>
  <si>
    <t>Fonteng</t>
  </si>
  <si>
    <t>Galilee</t>
  </si>
  <si>
    <t>Lalinda</t>
  </si>
  <si>
    <t>Lekan SDA</t>
  </si>
  <si>
    <t>Linbul</t>
  </si>
  <si>
    <t>Malua Bay</t>
  </si>
  <si>
    <t>Winn</t>
  </si>
  <si>
    <t>Battlecreek ECCE</t>
  </si>
  <si>
    <t>K0429411</t>
  </si>
  <si>
    <t>Church (Not Government Assisted)</t>
  </si>
  <si>
    <t>Litzlitz Community Kindy</t>
  </si>
  <si>
    <t>K0429044</t>
  </si>
  <si>
    <t>Amelvet Primary</t>
  </si>
  <si>
    <t>Government of Vanuatu</t>
  </si>
  <si>
    <t>Baie Caroline</t>
  </si>
  <si>
    <t>Benbon</t>
  </si>
  <si>
    <t>Bulemap</t>
  </si>
  <si>
    <t>Daodobo English</t>
  </si>
  <si>
    <t>Daodobo French</t>
  </si>
  <si>
    <t>Fanla</t>
  </si>
  <si>
    <t>Faralao</t>
  </si>
  <si>
    <t>Farun (Kalwai)</t>
  </si>
  <si>
    <t>Hill Valley</t>
  </si>
  <si>
    <t>Tomman</t>
  </si>
  <si>
    <t>Kamai</t>
  </si>
  <si>
    <t>Laindua</t>
  </si>
  <si>
    <t>Lalkoko (Mae Sirbulbul)</t>
  </si>
  <si>
    <t>Lambubu</t>
  </si>
  <si>
    <t>Lehili</t>
  </si>
  <si>
    <t>Leleut</t>
  </si>
  <si>
    <t>Lerawo</t>
  </si>
  <si>
    <t>Lingarak</t>
  </si>
  <si>
    <t>Lolibulo</t>
  </si>
  <si>
    <t>Luvil</t>
  </si>
  <si>
    <t>Luwoi</t>
  </si>
  <si>
    <t>Magam</t>
  </si>
  <si>
    <t>Megamone</t>
  </si>
  <si>
    <t>Melworbank</t>
  </si>
  <si>
    <t>Namaru</t>
  </si>
  <si>
    <t>Avock</t>
  </si>
  <si>
    <t>Neramb</t>
  </si>
  <si>
    <t>Port Vato</t>
  </si>
  <si>
    <t>Rensarie (Tembibi)</t>
  </si>
  <si>
    <t>Roromai</t>
  </si>
  <si>
    <t>Sanesup</t>
  </si>
  <si>
    <t>Sangalai</t>
  </si>
  <si>
    <t>Maskelyns</t>
  </si>
  <si>
    <t>Selusa</t>
  </si>
  <si>
    <t>Senai</t>
  </si>
  <si>
    <t>Tautu</t>
  </si>
  <si>
    <t>Tisman</t>
  </si>
  <si>
    <t>Topaen</t>
  </si>
  <si>
    <t>Uripiv</t>
  </si>
  <si>
    <t>Vanruru</t>
  </si>
  <si>
    <t>Vauleli</t>
  </si>
  <si>
    <t>Velow</t>
  </si>
  <si>
    <t>Vinmavis</t>
  </si>
  <si>
    <t>Vutekai</t>
  </si>
  <si>
    <t>Wilak</t>
  </si>
  <si>
    <t>Wora</t>
  </si>
  <si>
    <t>Amelvet</t>
  </si>
  <si>
    <t>K0429354</t>
  </si>
  <si>
    <t>K0429372</t>
  </si>
  <si>
    <t>K0429158</t>
  </si>
  <si>
    <t>K0429060</t>
  </si>
  <si>
    <t>K0443355</t>
  </si>
  <si>
    <t>K0429391</t>
  </si>
  <si>
    <t>K0443023</t>
  </si>
  <si>
    <t>K0429420</t>
  </si>
  <si>
    <t>K0429065</t>
  </si>
  <si>
    <t>K0429356</t>
  </si>
  <si>
    <t>K0444186</t>
  </si>
  <si>
    <t>K0444189</t>
  </si>
  <si>
    <t>K0444183</t>
  </si>
  <si>
    <t>K0429115</t>
  </si>
  <si>
    <t>K0429088</t>
  </si>
  <si>
    <t>K0429062</t>
  </si>
  <si>
    <t>K0429335</t>
  </si>
  <si>
    <t>K0429048</t>
  </si>
  <si>
    <t>Baiap SDA ECCE</t>
  </si>
  <si>
    <t>K0443395</t>
  </si>
  <si>
    <t>Atchin S.D.A Parker ECCE</t>
  </si>
  <si>
    <t>K0431334</t>
  </si>
  <si>
    <t>Bonvor SDA ECCE</t>
  </si>
  <si>
    <t>K0429169</t>
  </si>
  <si>
    <t>Daodobo ECCE</t>
  </si>
  <si>
    <t>K0429422</t>
  </si>
  <si>
    <t>Dixon ECCE</t>
  </si>
  <si>
    <t>K0429326</t>
  </si>
  <si>
    <t>Gallilee ECCE</t>
  </si>
  <si>
    <t>K0429318</t>
  </si>
  <si>
    <t>Kalwai</t>
  </si>
  <si>
    <t>K0429390</t>
  </si>
  <si>
    <t>Lapo</t>
  </si>
  <si>
    <t>K0429371</t>
  </si>
  <si>
    <t>K0429328</t>
  </si>
  <si>
    <t>Lulep Kindy</t>
  </si>
  <si>
    <t>K0444340</t>
  </si>
  <si>
    <t>Lutes</t>
  </si>
  <si>
    <t>K0429360</t>
  </si>
  <si>
    <t>K0443385</t>
  </si>
  <si>
    <t>Megamone Kindy</t>
  </si>
  <si>
    <t>K0443421</t>
  </si>
  <si>
    <t>Mene (Lonmel)</t>
  </si>
  <si>
    <t>K0443369</t>
  </si>
  <si>
    <t>Notre Dame</t>
  </si>
  <si>
    <t>K0429331</t>
  </si>
  <si>
    <t>Pelanck</t>
  </si>
  <si>
    <t>K0438365</t>
  </si>
  <si>
    <t>Peskarus</t>
  </si>
  <si>
    <t>K0438366</t>
  </si>
  <si>
    <t>Ranvethlam</t>
  </si>
  <si>
    <t>K0443387</t>
  </si>
  <si>
    <t>Sahuwot</t>
  </si>
  <si>
    <t>K0443028</t>
  </si>
  <si>
    <t>St. Louise</t>
  </si>
  <si>
    <t>K0431332</t>
  </si>
  <si>
    <t>St. Michel Kindy</t>
  </si>
  <si>
    <t>K0429384</t>
  </si>
  <si>
    <t>St. Pierre Chanel Unmet</t>
  </si>
  <si>
    <t>K0429383</t>
  </si>
  <si>
    <t>St. Rosaire Kindy</t>
  </si>
  <si>
    <t>K0429321</t>
  </si>
  <si>
    <t>Ste. Jeanne D'arc</t>
  </si>
  <si>
    <t>K0429107</t>
  </si>
  <si>
    <t>Vali crai-cove Kindy</t>
  </si>
  <si>
    <t>K0443032</t>
  </si>
  <si>
    <t>Velese</t>
  </si>
  <si>
    <t>K0429043</t>
  </si>
  <si>
    <t>Vellow</t>
  </si>
  <si>
    <t>K0429349</t>
  </si>
  <si>
    <t>Venuru</t>
  </si>
  <si>
    <t>Vorbenveo</t>
  </si>
  <si>
    <t>K0429388</t>
  </si>
  <si>
    <t>K0429129</t>
  </si>
  <si>
    <t>Wintua ECCE</t>
  </si>
  <si>
    <t>K0429364</t>
  </si>
  <si>
    <t>Wuro ECCE</t>
  </si>
  <si>
    <t>K0443339</t>
  </si>
  <si>
    <t>Ahamb</t>
  </si>
  <si>
    <t>K0429361</t>
  </si>
  <si>
    <t>Aulua Valley ECCE</t>
  </si>
  <si>
    <t>K0429143</t>
  </si>
  <si>
    <t>Bangareth ECCE</t>
  </si>
  <si>
    <t>K0429078</t>
  </si>
  <si>
    <t>Benapo ECCE</t>
  </si>
  <si>
    <t>K0443029</t>
  </si>
  <si>
    <t>Brekha ECCE</t>
  </si>
  <si>
    <t>K0429100</t>
  </si>
  <si>
    <t>Bulemap ECCE</t>
  </si>
  <si>
    <t>K0443036</t>
  </si>
  <si>
    <t>Calvary ECCE</t>
  </si>
  <si>
    <t>K0429052</t>
  </si>
  <si>
    <t>Caroline Bay ECCE</t>
  </si>
  <si>
    <t>K0429176</t>
  </si>
  <si>
    <t>Cenacle ECCE</t>
  </si>
  <si>
    <t>K0429404</t>
  </si>
  <si>
    <t>Chenard ECCE</t>
  </si>
  <si>
    <t>K0431352</t>
  </si>
  <si>
    <t>Cio Tisman ECCE</t>
  </si>
  <si>
    <t>K0429410</t>
  </si>
  <si>
    <t>Fanrereo ECCE</t>
  </si>
  <si>
    <t>K0443351</t>
  </si>
  <si>
    <t>Fanto Raliwel ECCE</t>
  </si>
  <si>
    <t>K0443008</t>
  </si>
  <si>
    <t>Faralo ECCE</t>
  </si>
  <si>
    <t>K0429049</t>
  </si>
  <si>
    <t>Fonteng ECCE</t>
  </si>
  <si>
    <t>K0443013</t>
  </si>
  <si>
    <t>K0443039</t>
  </si>
  <si>
    <t>L'auberge</t>
  </si>
  <si>
    <t>K0429072</t>
  </si>
  <si>
    <t>K0429086</t>
  </si>
  <si>
    <t>Lavi Kindy</t>
  </si>
  <si>
    <t>K0429095</t>
  </si>
  <si>
    <t>K0443017</t>
  </si>
  <si>
    <t>K0443042</t>
  </si>
  <si>
    <t>Malvakal</t>
  </si>
  <si>
    <t>K0429132</t>
  </si>
  <si>
    <t>Matanvat 2</t>
  </si>
  <si>
    <t>K0429091</t>
  </si>
  <si>
    <t>Metetwai</t>
  </si>
  <si>
    <t>K0429162</t>
  </si>
  <si>
    <t>Metoune</t>
  </si>
  <si>
    <t>K0429094</t>
  </si>
  <si>
    <t>Millip</t>
  </si>
  <si>
    <t>K0429168</t>
  </si>
  <si>
    <t>Moslim (Laindua)</t>
  </si>
  <si>
    <t>K0429172</t>
  </si>
  <si>
    <t>K0429051</t>
  </si>
  <si>
    <t>K0443014</t>
  </si>
  <si>
    <t>K0429080</t>
  </si>
  <si>
    <t>Palu</t>
  </si>
  <si>
    <t>K0429109</t>
  </si>
  <si>
    <t>Pam's Play Group (Moru)</t>
  </si>
  <si>
    <t>K0443031</t>
  </si>
  <si>
    <t>K0443038</t>
  </si>
  <si>
    <t>Qwens</t>
  </si>
  <si>
    <t>K0429380</t>
  </si>
  <si>
    <t>K0429087</t>
  </si>
  <si>
    <t>Rangir Kindy</t>
  </si>
  <si>
    <t>K0429412</t>
  </si>
  <si>
    <t>Ransarie Saoana</t>
  </si>
  <si>
    <t>K0429056</t>
  </si>
  <si>
    <t>Richard</t>
  </si>
  <si>
    <t>K0429125</t>
  </si>
  <si>
    <t>K0443022</t>
  </si>
  <si>
    <t>Rose De Lima</t>
  </si>
  <si>
    <t>K0429076</t>
  </si>
  <si>
    <t>K0443037</t>
  </si>
  <si>
    <t>St. Patrick</t>
  </si>
  <si>
    <t>K0429069</t>
  </si>
  <si>
    <t>St. Paul</t>
  </si>
  <si>
    <t>K0429066</t>
  </si>
  <si>
    <t>St. Therese Kindy</t>
  </si>
  <si>
    <t>K0429071</t>
  </si>
  <si>
    <t>Sunbeam</t>
  </si>
  <si>
    <t>K0429150</t>
  </si>
  <si>
    <t>K0443019</t>
  </si>
  <si>
    <t>Tokvanu</t>
  </si>
  <si>
    <t>K0429067</t>
  </si>
  <si>
    <t>Vartavo</t>
  </si>
  <si>
    <t>K0429357</t>
  </si>
  <si>
    <t>Vinian/ Toman</t>
  </si>
  <si>
    <t>K0429177</t>
  </si>
  <si>
    <t>K0429350</t>
  </si>
  <si>
    <t>Vukof- Maour</t>
  </si>
  <si>
    <t>K0429047</t>
  </si>
  <si>
    <t>K0429099</t>
  </si>
  <si>
    <t>Willit</t>
  </si>
  <si>
    <t>K0443012</t>
  </si>
  <si>
    <t>Womul ECCE</t>
  </si>
  <si>
    <t>K0429090</t>
  </si>
  <si>
    <t>Amelatin</t>
  </si>
  <si>
    <t>K0429050</t>
  </si>
  <si>
    <t>Ala Memorial</t>
  </si>
  <si>
    <t>Penama</t>
  </si>
  <si>
    <t>Ambae</t>
  </si>
  <si>
    <t>Bakanao (Naviso)</t>
  </si>
  <si>
    <t>Maewo</t>
  </si>
  <si>
    <t>Bwatnapni</t>
  </si>
  <si>
    <t>Pentecost</t>
  </si>
  <si>
    <t>Enkul Primary</t>
  </si>
  <si>
    <t>Gamalmaua</t>
  </si>
  <si>
    <t>Lini Memorial</t>
  </si>
  <si>
    <t>PointCross (Benmotri)</t>
  </si>
  <si>
    <t>Tanbok</t>
  </si>
  <si>
    <t>Vuingalato Primary</t>
  </si>
  <si>
    <t>Level ECCE</t>
  </si>
  <si>
    <t>K0328370</t>
  </si>
  <si>
    <t>Vatuhangele Primary</t>
  </si>
  <si>
    <t>Baie Barrier Primary</t>
  </si>
  <si>
    <t>Lalzadette</t>
  </si>
  <si>
    <t>Latano (Loltong)</t>
  </si>
  <si>
    <t>Lolopuepue Primary</t>
  </si>
  <si>
    <t>Londar (Baie-Martelli)</t>
  </si>
  <si>
    <t>Loone Primary</t>
  </si>
  <si>
    <t>Melsisi Primary</t>
  </si>
  <si>
    <t>Namaram Primary</t>
  </si>
  <si>
    <t>Rangusuksu Primary</t>
  </si>
  <si>
    <t>St. Henri (Lonfis)</t>
  </si>
  <si>
    <t>St. Jean Baptiste (Nangire)</t>
  </si>
  <si>
    <t>Tsimbwege Primary</t>
  </si>
  <si>
    <t>Ubiku Primary</t>
  </si>
  <si>
    <t>Lalzadeth ECCE</t>
  </si>
  <si>
    <t>K0328327</t>
  </si>
  <si>
    <t>Melsisi ECCE</t>
  </si>
  <si>
    <t>K0328326</t>
  </si>
  <si>
    <t>Sacre Coeur Laringmat ECCE</t>
  </si>
  <si>
    <t>K0328388</t>
  </si>
  <si>
    <t>St Lerankaro ECCE</t>
  </si>
  <si>
    <t>K0328386</t>
  </si>
  <si>
    <t>Ubiku ECCE</t>
  </si>
  <si>
    <t>K0328328</t>
  </si>
  <si>
    <t>Naumum Homebase</t>
  </si>
  <si>
    <t>K0327410</t>
  </si>
  <si>
    <t>St Immaculee Conception</t>
  </si>
  <si>
    <t>K0328409</t>
  </si>
  <si>
    <t>Wailakau ECCE</t>
  </si>
  <si>
    <t>K0326408</t>
  </si>
  <si>
    <t>Abanga</t>
  </si>
  <si>
    <t>Abuanga</t>
  </si>
  <si>
    <t>Aligu</t>
  </si>
  <si>
    <t>Ambaebulu English Primary</t>
  </si>
  <si>
    <t>Ambaebulu French Primary</t>
  </si>
  <si>
    <t>Atavtabanga Primary</t>
  </si>
  <si>
    <t>Autabulu Primary</t>
  </si>
  <si>
    <t>Baitora</t>
  </si>
  <si>
    <t>Bangabulu Primary</t>
  </si>
  <si>
    <t>Gambule Primary</t>
  </si>
  <si>
    <t>Herenhala</t>
  </si>
  <si>
    <t>Labultamata (Tamua)</t>
  </si>
  <si>
    <t>Lesasanemal</t>
  </si>
  <si>
    <t>Lolovoli Primary</t>
  </si>
  <si>
    <t>Loquirutaro</t>
  </si>
  <si>
    <t>Naleleo Primary</t>
  </si>
  <si>
    <t>Naone</t>
  </si>
  <si>
    <t>Naruah Primary</t>
  </si>
  <si>
    <t>Nasawa</t>
  </si>
  <si>
    <t>Nduindui Primary</t>
  </si>
  <si>
    <t>Ngwalona Primary</t>
  </si>
  <si>
    <t>Pangi Primary</t>
  </si>
  <si>
    <t>Qatuneala Primary</t>
  </si>
  <si>
    <t>Quatui Primary</t>
  </si>
  <si>
    <t>Ranmawot Primary</t>
  </si>
  <si>
    <t>Ranwas Primary</t>
  </si>
  <si>
    <t>Raynold Memorial (Nagole)</t>
  </si>
  <si>
    <t>Sarabulu Primary</t>
  </si>
  <si>
    <t>Simon Pimary</t>
  </si>
  <si>
    <t>Sori Mauri (Lolkasai)</t>
  </si>
  <si>
    <t>Talai Roroi Leleo</t>
  </si>
  <si>
    <t>Torlie Primary</t>
  </si>
  <si>
    <t>Vanmamla Primary</t>
  </si>
  <si>
    <t>Vanue Marama</t>
  </si>
  <si>
    <t>Vilakalaka</t>
  </si>
  <si>
    <t>Volovuhu Primary</t>
  </si>
  <si>
    <t>Waisine Primary</t>
  </si>
  <si>
    <t>Walaha Primary</t>
  </si>
  <si>
    <t>Lini Memorial ECCE</t>
  </si>
  <si>
    <t>K0328412</t>
  </si>
  <si>
    <t>Abwantuntora</t>
  </si>
  <si>
    <t>K0328353</t>
  </si>
  <si>
    <t>Agabe Ranmawot</t>
  </si>
  <si>
    <t>K0328398</t>
  </si>
  <si>
    <t>Ala Memorial ECCE</t>
  </si>
  <si>
    <t>K0326367</t>
  </si>
  <si>
    <t>Ambanaga Child Care ECCE</t>
  </si>
  <si>
    <t>K0326394</t>
  </si>
  <si>
    <t>Ambanga ECCE</t>
  </si>
  <si>
    <t>K0327325</t>
  </si>
  <si>
    <t>Atavtabanga ECCE</t>
  </si>
  <si>
    <t>K0328383</t>
  </si>
  <si>
    <t>Baie Barrier ECCE</t>
  </si>
  <si>
    <t>K0328384</t>
  </si>
  <si>
    <t>Baie Martelie ECCE</t>
  </si>
  <si>
    <t>K0328396</t>
  </si>
  <si>
    <t>Baitora ECCE</t>
  </si>
  <si>
    <t>K0327050</t>
  </si>
  <si>
    <t>Bangabulu ECCE</t>
  </si>
  <si>
    <t>K0326380</t>
  </si>
  <si>
    <t>Bonoe ECCE</t>
  </si>
  <si>
    <t>K0326363</t>
  </si>
  <si>
    <t>Bwatnapni ECCE</t>
  </si>
  <si>
    <t>K0328402</t>
  </si>
  <si>
    <t>Enkul ECCE</t>
  </si>
  <si>
    <t>K0328323</t>
  </si>
  <si>
    <t>Gatavgalana ECCE</t>
  </si>
  <si>
    <t>K0328406</t>
  </si>
  <si>
    <t>Giginmwele ECCE</t>
  </si>
  <si>
    <t>K0328391</t>
  </si>
  <si>
    <t>Lemalda ECCE</t>
  </si>
  <si>
    <t>K0328354</t>
  </si>
  <si>
    <t>Lesasanemal ECCE</t>
  </si>
  <si>
    <t>K0328324</t>
  </si>
  <si>
    <t>Levatkainmel ECCE</t>
  </si>
  <si>
    <t>K0326316</t>
  </si>
  <si>
    <t>Lewaibilak ECCE</t>
  </si>
  <si>
    <t>K0328387</t>
  </si>
  <si>
    <t>Lolovoli ECCE</t>
  </si>
  <si>
    <t>K0326378</t>
  </si>
  <si>
    <t>Maram ECCE</t>
  </si>
  <si>
    <t>K0328368</t>
  </si>
  <si>
    <t>Marino ECCE</t>
  </si>
  <si>
    <t>K0327375</t>
  </si>
  <si>
    <t>Namaram ECCE</t>
  </si>
  <si>
    <t>K0328404</t>
  </si>
  <si>
    <t>Naone ECCE</t>
  </si>
  <si>
    <t>K0327374</t>
  </si>
  <si>
    <t>Naruah ECCE</t>
  </si>
  <si>
    <t>K0328369</t>
  </si>
  <si>
    <t>Quatui ECCE</t>
  </si>
  <si>
    <t>K0326407</t>
  </si>
  <si>
    <t>Quatuneala ECCE</t>
  </si>
  <si>
    <t>K0326355</t>
  </si>
  <si>
    <t>Rangusoksu ECCE</t>
  </si>
  <si>
    <t>K0328100</t>
  </si>
  <si>
    <t>Ranwadi ECCE</t>
  </si>
  <si>
    <t>K0328357</t>
  </si>
  <si>
    <t>Rembu Home Base ECCE</t>
  </si>
  <si>
    <t>K0327405</t>
  </si>
  <si>
    <t>Roronda ECCE</t>
  </si>
  <si>
    <t>K0327361</t>
  </si>
  <si>
    <t>Sara Leo ECCE</t>
  </si>
  <si>
    <t>K0328359</t>
  </si>
  <si>
    <t>Sarabulu ECCE</t>
  </si>
  <si>
    <t>K0326390</t>
  </si>
  <si>
    <t>Saratamata ECCE</t>
  </si>
  <si>
    <t>K0326314</t>
  </si>
  <si>
    <t>Simon ECCE</t>
  </si>
  <si>
    <t>K0326379</t>
  </si>
  <si>
    <t>St. Martin de Porres ECCE</t>
  </si>
  <si>
    <t>K0328372</t>
  </si>
  <si>
    <t>St. Michel Laringmat ECCE</t>
  </si>
  <si>
    <t>K0328365</t>
  </si>
  <si>
    <t>Tagui ECCE</t>
  </si>
  <si>
    <t>K0326330</t>
  </si>
  <si>
    <t>Talai Roroi Leleo ECCE</t>
  </si>
  <si>
    <t>K0326397</t>
  </si>
  <si>
    <t>Talwa ECCE</t>
  </si>
  <si>
    <t>K0328360</t>
  </si>
  <si>
    <t>Tambebulu ECCE</t>
  </si>
  <si>
    <t>K0326395</t>
  </si>
  <si>
    <t>Tanbok ECCE</t>
  </si>
  <si>
    <t>K0328085</t>
  </si>
  <si>
    <t>Tano Bula ECCE</t>
  </si>
  <si>
    <t>K0327389</t>
  </si>
  <si>
    <t>Tarileo ECCE</t>
  </si>
  <si>
    <t>K0328403</t>
  </si>
  <si>
    <t>Torlie ECCE</t>
  </si>
  <si>
    <t>K0328343</t>
  </si>
  <si>
    <t>Vanuebulu ECCE</t>
  </si>
  <si>
    <t>K0326376</t>
  </si>
  <si>
    <t>Wai Bulu ECCE</t>
  </si>
  <si>
    <t>K0327312</t>
  </si>
  <si>
    <t>Waisine ECCE</t>
  </si>
  <si>
    <t>K0326382</t>
  </si>
  <si>
    <t>Walun Butuana ECCE</t>
  </si>
  <si>
    <t>K0328356</t>
  </si>
  <si>
    <t>K0328074</t>
  </si>
  <si>
    <t>Eagadoro ECCE</t>
  </si>
  <si>
    <t>K0327411</t>
  </si>
  <si>
    <t>Lemabulu ECCE</t>
  </si>
  <si>
    <t>K0327417</t>
  </si>
  <si>
    <t>Vonda ECCE</t>
  </si>
  <si>
    <t>K0327413</t>
  </si>
  <si>
    <t>Bevatu ECCE</t>
  </si>
  <si>
    <t>K0327416</t>
  </si>
  <si>
    <t>Saint Therese ECCE</t>
  </si>
  <si>
    <t>K0328415</t>
  </si>
  <si>
    <t>St Joseph Lebutsubutsuvet</t>
  </si>
  <si>
    <t>K0328414</t>
  </si>
  <si>
    <t>Aligu ECCE</t>
  </si>
  <si>
    <t>K0328061</t>
  </si>
  <si>
    <t>Autabulu ECCE</t>
  </si>
  <si>
    <t>K0326038</t>
  </si>
  <si>
    <t>Bakanao ECCE</t>
  </si>
  <si>
    <t>K0327046</t>
  </si>
  <si>
    <t>Daligao ECCE</t>
  </si>
  <si>
    <t>K0327044</t>
  </si>
  <si>
    <t>Gamalmaua ECCE</t>
  </si>
  <si>
    <t>K0328067</t>
  </si>
  <si>
    <t>Herenhala ECCE</t>
  </si>
  <si>
    <t>K0328088</t>
  </si>
  <si>
    <t>Latano ECCE</t>
  </si>
  <si>
    <t>K0328081</t>
  </si>
  <si>
    <t>Lemus</t>
  </si>
  <si>
    <t>K0326011</t>
  </si>
  <si>
    <t>Lolkasai</t>
  </si>
  <si>
    <t>K0328090</t>
  </si>
  <si>
    <t>Lolopuepue ECCE</t>
  </si>
  <si>
    <t>K0326027</t>
  </si>
  <si>
    <t>Lolosori ECCE</t>
  </si>
  <si>
    <t>K0326018</t>
  </si>
  <si>
    <t>Lolovange ECCE</t>
  </si>
  <si>
    <t>K0326013</t>
  </si>
  <si>
    <t>Lolowai Home Base</t>
  </si>
  <si>
    <t>K0326103</t>
  </si>
  <si>
    <t>Lon Gron Ske ECCE</t>
  </si>
  <si>
    <t>K0328347</t>
  </si>
  <si>
    <t>Londar ECCE</t>
  </si>
  <si>
    <t>K0328342</t>
  </si>
  <si>
    <t>Lonfis ECCE</t>
  </si>
  <si>
    <t>K0328334</t>
  </si>
  <si>
    <t>Loone ECCE</t>
  </si>
  <si>
    <t>K0326031</t>
  </si>
  <si>
    <t>Loquirutaro ECCE</t>
  </si>
  <si>
    <t>K0326003</t>
  </si>
  <si>
    <t>Lovatugato ECCE</t>
  </si>
  <si>
    <t>K0326008</t>
  </si>
  <si>
    <t>Naleleo ECCE</t>
  </si>
  <si>
    <t>K0326009</t>
  </si>
  <si>
    <t>Nambulu ECCE</t>
  </si>
  <si>
    <t>K0326040</t>
  </si>
  <si>
    <t>Nangire ECCE</t>
  </si>
  <si>
    <t>K0326026</t>
  </si>
  <si>
    <t>Nasawa ECCE</t>
  </si>
  <si>
    <t>K0327055</t>
  </si>
  <si>
    <t>Nduindui ECCE</t>
  </si>
  <si>
    <t>K0326035</t>
  </si>
  <si>
    <t>Ngwalona ECCE</t>
  </si>
  <si>
    <t>K0326337</t>
  </si>
  <si>
    <t>Nonda ECCE</t>
  </si>
  <si>
    <t>K0327043</t>
  </si>
  <si>
    <t>Pointcross ECCE</t>
  </si>
  <si>
    <t>K0328093</t>
  </si>
  <si>
    <t>Ponra Model ECCE</t>
  </si>
  <si>
    <t>K0328345</t>
  </si>
  <si>
    <t>Ranbutor ECCE</t>
  </si>
  <si>
    <t>K0328101</t>
  </si>
  <si>
    <t>Ranmawot ECCE</t>
  </si>
  <si>
    <t>K0328336</t>
  </si>
  <si>
    <t>Ranwas ECCE</t>
  </si>
  <si>
    <t>K0328098</t>
  </si>
  <si>
    <t>Rogrere ECCE</t>
  </si>
  <si>
    <t>K0327060</t>
  </si>
  <si>
    <t>Saranagwelu ECCE</t>
  </si>
  <si>
    <t>K0327049</t>
  </si>
  <si>
    <t>St. Henri ECCE</t>
  </si>
  <si>
    <t>K0328348</t>
  </si>
  <si>
    <t>St. Pierre Chanel ECCE</t>
  </si>
  <si>
    <t>K0328339</t>
  </si>
  <si>
    <t>Sulua ECCE</t>
  </si>
  <si>
    <t>K0327048</t>
  </si>
  <si>
    <t>Susui ECCE</t>
  </si>
  <si>
    <t>K0327058</t>
  </si>
  <si>
    <t>Tamua ECCE</t>
  </si>
  <si>
    <t>K0328089</t>
  </si>
  <si>
    <t>Vanmamla Model ECCE</t>
  </si>
  <si>
    <t>K0328335</t>
  </si>
  <si>
    <t>Vansemakul ECCE</t>
  </si>
  <si>
    <t>K0328332</t>
  </si>
  <si>
    <t>Vanue-Marama</t>
  </si>
  <si>
    <t>K0326015</t>
  </si>
  <si>
    <t>Vatbarai ECCE</t>
  </si>
  <si>
    <t>K0328082</t>
  </si>
  <si>
    <t>Vatuhangele ECCE</t>
  </si>
  <si>
    <t>K0326034</t>
  </si>
  <si>
    <t>Vilakalaka ECCE</t>
  </si>
  <si>
    <t>K0326041</t>
  </si>
  <si>
    <t>Volovuhu ECCE</t>
  </si>
  <si>
    <t>K0326039</t>
  </si>
  <si>
    <t>Walaha ECCE</t>
  </si>
  <si>
    <t>K0326042</t>
  </si>
  <si>
    <t>Wali ECCE</t>
  </si>
  <si>
    <t>K0328346</t>
  </si>
  <si>
    <t>Wanur ECCE</t>
  </si>
  <si>
    <t>K0328350</t>
  </si>
  <si>
    <t>Warebulu ECCE</t>
  </si>
  <si>
    <t>K0327047</t>
  </si>
  <si>
    <t>Lorovuilko Anglican Community</t>
  </si>
  <si>
    <t>Sanma</t>
  </si>
  <si>
    <t>Santo</t>
  </si>
  <si>
    <t>Navele (St. Paul)</t>
  </si>
  <si>
    <t>Sakau Primary School</t>
  </si>
  <si>
    <t>St. Banabas (Turtel Bay)</t>
  </si>
  <si>
    <t>Vusfongo Junior M.School</t>
  </si>
  <si>
    <t>Tavumae</t>
  </si>
  <si>
    <t>Tovotovo Forestry Primary</t>
  </si>
  <si>
    <t>Santo Christian Kindy</t>
  </si>
  <si>
    <t>K0222317</t>
  </si>
  <si>
    <t>Morkriv</t>
  </si>
  <si>
    <t>Notre Dame de Lourdes (Tolomako)</t>
  </si>
  <si>
    <t>St. Joseph (Pesena)</t>
  </si>
  <si>
    <t>St. Joseph (Rowok)</t>
  </si>
  <si>
    <t>St. Michel</t>
  </si>
  <si>
    <t>St. Pierre (Okoro)</t>
  </si>
  <si>
    <t>Vusiroro</t>
  </si>
  <si>
    <t>St. Raphael Kindy</t>
  </si>
  <si>
    <t>K0222549</t>
  </si>
  <si>
    <t>Malores</t>
  </si>
  <si>
    <t>Mataipevu French</t>
  </si>
  <si>
    <t>Namoru</t>
  </si>
  <si>
    <t>Puama (Porema)</t>
  </si>
  <si>
    <t>Tasmalum</t>
  </si>
  <si>
    <t>Tcharanavusvus</t>
  </si>
  <si>
    <t>Valabei</t>
  </si>
  <si>
    <t>Venie Mataipevu</t>
  </si>
  <si>
    <t>Vunakariakara</t>
  </si>
  <si>
    <t>Malores ECCE</t>
  </si>
  <si>
    <t>K0222553</t>
  </si>
  <si>
    <t>Natchara</t>
  </si>
  <si>
    <t>K0222318</t>
  </si>
  <si>
    <t>K0222337</t>
  </si>
  <si>
    <t>Neil Thomas Christian University Luganville</t>
  </si>
  <si>
    <t>Noka Kindy (Tarvalapa)</t>
  </si>
  <si>
    <t>K0222510</t>
  </si>
  <si>
    <t>Pareo NTCU</t>
  </si>
  <si>
    <t>K0222511</t>
  </si>
  <si>
    <t>Antioch Primary</t>
  </si>
  <si>
    <t>Tata</t>
  </si>
  <si>
    <t>Tarvalapa</t>
  </si>
  <si>
    <t>UlUa</t>
  </si>
  <si>
    <t>Vasarai Levusai</t>
  </si>
  <si>
    <t>Luganville Adventist School</t>
  </si>
  <si>
    <t>Amapelau/Mati</t>
  </si>
  <si>
    <t>Malo</t>
  </si>
  <si>
    <t>Aore</t>
  </si>
  <si>
    <t>Aviaboe ECCE</t>
  </si>
  <si>
    <t>K0221551</t>
  </si>
  <si>
    <t>Nasulnun Kindy</t>
  </si>
  <si>
    <t>K0222550</t>
  </si>
  <si>
    <t>Luganville Covernant Community</t>
  </si>
  <si>
    <t>Luganville Covernant Community College</t>
  </si>
  <si>
    <t>Alowaru</t>
  </si>
  <si>
    <t>Ambakura</t>
  </si>
  <si>
    <t>Balon Primary</t>
  </si>
  <si>
    <t>Banaviti Primary</t>
  </si>
  <si>
    <t>Bene (Pacific Island) Christian Community</t>
  </si>
  <si>
    <t>Bernier Bay Primary</t>
  </si>
  <si>
    <t>Butmas</t>
  </si>
  <si>
    <t>Dambulu</t>
  </si>
  <si>
    <t>Mavea</t>
  </si>
  <si>
    <t>Day Spring School</t>
  </si>
  <si>
    <t>Dombulu</t>
  </si>
  <si>
    <t>Tutuba</t>
  </si>
  <si>
    <t>Ian Livo</t>
  </si>
  <si>
    <t>Iethvekar</t>
  </si>
  <si>
    <t>Jinaure</t>
  </si>
  <si>
    <t>John Noble Mackenzie</t>
  </si>
  <si>
    <t>Kitacu</t>
  </si>
  <si>
    <t>Lathi</t>
  </si>
  <si>
    <t>Lehilehina</t>
  </si>
  <si>
    <t>Araki</t>
  </si>
  <si>
    <t>Lemesie (lape/Paparama)</t>
  </si>
  <si>
    <t>Lorethiakarkar</t>
  </si>
  <si>
    <t>Malao</t>
  </si>
  <si>
    <t>Menevula Primary</t>
  </si>
  <si>
    <t>Merap St Augustin Primary</t>
  </si>
  <si>
    <t>Najaraiwelu</t>
  </si>
  <si>
    <t>Nanuhu (Randasi)</t>
  </si>
  <si>
    <t>Nasalanvunmoli</t>
  </si>
  <si>
    <t>Naviaru</t>
  </si>
  <si>
    <t>Notre dame de lourde ( Vilvil)</t>
  </si>
  <si>
    <t>Piamatsina</t>
  </si>
  <si>
    <t>Sara</t>
  </si>
  <si>
    <t>Selusia</t>
  </si>
  <si>
    <t>Sulemauri</t>
  </si>
  <si>
    <t>Taharo</t>
  </si>
  <si>
    <t>Tiasia</t>
  </si>
  <si>
    <t>Vovlei</t>
  </si>
  <si>
    <t>Vunabulu</t>
  </si>
  <si>
    <t>Winsao</t>
  </si>
  <si>
    <t>Paireve (Nasulesule)</t>
  </si>
  <si>
    <t>Mwast Jr. Secondary School</t>
  </si>
  <si>
    <t>Dombulu ECCE</t>
  </si>
  <si>
    <t>K0219552</t>
  </si>
  <si>
    <t>Knox ECCE</t>
  </si>
  <si>
    <t>K0222544</t>
  </si>
  <si>
    <t>St. Andrew Kindy</t>
  </si>
  <si>
    <t>K0222542</t>
  </si>
  <si>
    <t>St. Nicolas Kindy</t>
  </si>
  <si>
    <t>K0222539</t>
  </si>
  <si>
    <t>Kenea Kindy</t>
  </si>
  <si>
    <t>K0222564</t>
  </si>
  <si>
    <t>Alowaru ECCE</t>
  </si>
  <si>
    <t>K0221002</t>
  </si>
  <si>
    <t>Baemisio Loloran ECCE</t>
  </si>
  <si>
    <t>K0222356</t>
  </si>
  <si>
    <t>Dambulu ECCE</t>
  </si>
  <si>
    <t>K0217211</t>
  </si>
  <si>
    <t>Kerr Family</t>
  </si>
  <si>
    <t>K0222483</t>
  </si>
  <si>
    <t>Lape ECCE</t>
  </si>
  <si>
    <t>K0222199</t>
  </si>
  <si>
    <t>Lotoken ECCE</t>
  </si>
  <si>
    <t>K0222526</t>
  </si>
  <si>
    <t>Lovenu ECCE</t>
  </si>
  <si>
    <t>K0222486</t>
  </si>
  <si>
    <t>Mataivura ECCE</t>
  </si>
  <si>
    <t>K0222480</t>
  </si>
  <si>
    <t>Merap St Augustin ECCE</t>
  </si>
  <si>
    <t>K0222355</t>
  </si>
  <si>
    <t>Nabanga</t>
  </si>
  <si>
    <t>K0222522</t>
  </si>
  <si>
    <t>Narango</t>
  </si>
  <si>
    <t>K0222521</t>
  </si>
  <si>
    <t>Natapoa (Tasmate) Kindy</t>
  </si>
  <si>
    <t>K0222520</t>
  </si>
  <si>
    <t>Nogugu</t>
  </si>
  <si>
    <t>K0222166</t>
  </si>
  <si>
    <t>Notre Dame de Lourde Vilvil</t>
  </si>
  <si>
    <t>K0222183</t>
  </si>
  <si>
    <t>Osten Kindy</t>
  </si>
  <si>
    <t>K0222215</t>
  </si>
  <si>
    <t>Piamatsina Kindy</t>
  </si>
  <si>
    <t>K0222487</t>
  </si>
  <si>
    <t>Pianarae (Tapulekoleko) Kindy</t>
  </si>
  <si>
    <t>K0222489</t>
  </si>
  <si>
    <t>Ranihi Kindy</t>
  </si>
  <si>
    <t>K0221536</t>
  </si>
  <si>
    <t>Sacre Coeur Fanafo</t>
  </si>
  <si>
    <t>K0222527</t>
  </si>
  <si>
    <t>Sakao</t>
  </si>
  <si>
    <t>K0222206</t>
  </si>
  <si>
    <t>Sara Kindy</t>
  </si>
  <si>
    <t>K0222488</t>
  </si>
  <si>
    <t>Tabunversake kindy</t>
  </si>
  <si>
    <t>K0221515</t>
  </si>
  <si>
    <t>Tafmas Torpen Kindy</t>
  </si>
  <si>
    <t>Taluere Kindy</t>
  </si>
  <si>
    <t>K0222477</t>
  </si>
  <si>
    <t>Tanoka</t>
  </si>
  <si>
    <t>K0222213</t>
  </si>
  <si>
    <t>Torap Pre-School</t>
  </si>
  <si>
    <t>K0222196</t>
  </si>
  <si>
    <t>Tovila</t>
  </si>
  <si>
    <t>K0221529</t>
  </si>
  <si>
    <t>Valangara Kindy</t>
  </si>
  <si>
    <t>K0222314</t>
  </si>
  <si>
    <t>Vanco</t>
  </si>
  <si>
    <t>K0222207</t>
  </si>
  <si>
    <t>Vantuwal Kindy</t>
  </si>
  <si>
    <t>K0222541</t>
  </si>
  <si>
    <t>Velei Kindy</t>
  </si>
  <si>
    <t>K0222495</t>
  </si>
  <si>
    <t>K0222312</t>
  </si>
  <si>
    <t>Vunavosi</t>
  </si>
  <si>
    <t>K0222322</t>
  </si>
  <si>
    <t>Vusfongo Model Kindy</t>
  </si>
  <si>
    <t>K0222205</t>
  </si>
  <si>
    <t>Show Ground Community</t>
  </si>
  <si>
    <t>K0222565</t>
  </si>
  <si>
    <t>Ailapa Community</t>
  </si>
  <si>
    <t>K0222137</t>
  </si>
  <si>
    <t>Akirio ECCE</t>
  </si>
  <si>
    <t>K0222190</t>
  </si>
  <si>
    <t>Amnie ( Malao) ECCE</t>
  </si>
  <si>
    <t>K0222327</t>
  </si>
  <si>
    <t>Anne Marie ECCE</t>
  </si>
  <si>
    <t>K0222067</t>
  </si>
  <si>
    <t>Antioch ECCE</t>
  </si>
  <si>
    <t>K0222050</t>
  </si>
  <si>
    <t>Araki Komuniti ECCE</t>
  </si>
  <si>
    <t>K0222120</t>
  </si>
  <si>
    <t>Asula ECCE</t>
  </si>
  <si>
    <t>K0221018</t>
  </si>
  <si>
    <t>Avunamalai ECCE</t>
  </si>
  <si>
    <t>K0221189</t>
  </si>
  <si>
    <t>Avunatari ECCE</t>
  </si>
  <si>
    <t>K0221027</t>
  </si>
  <si>
    <t>Bakapoda ECCE</t>
  </si>
  <si>
    <t>K0222507</t>
  </si>
  <si>
    <t>Balon ECCE</t>
  </si>
  <si>
    <t>K0222098</t>
  </si>
  <si>
    <t>Banaviti ECCE</t>
  </si>
  <si>
    <t>K0221007</t>
  </si>
  <si>
    <t>Banban ECCE</t>
  </si>
  <si>
    <t>K0222070</t>
  </si>
  <si>
    <t>Belalulu ECCE</t>
  </si>
  <si>
    <t>K0221535</t>
  </si>
  <si>
    <t>Bernier Bay ECCE</t>
  </si>
  <si>
    <t>K0220059</t>
  </si>
  <si>
    <t>Bosahe Aseturu ECCE</t>
  </si>
  <si>
    <t>K0221184</t>
  </si>
  <si>
    <t>Buluiana (Bueli) ECCE</t>
  </si>
  <si>
    <t>K0219331</t>
  </si>
  <si>
    <t>Butmas ECCE</t>
  </si>
  <si>
    <t>K0222049</t>
  </si>
  <si>
    <t>Coolidge ECCE</t>
  </si>
  <si>
    <t>K0222075</t>
  </si>
  <si>
    <t>D Ocean ECCE</t>
  </si>
  <si>
    <t>K0222079</t>
  </si>
  <si>
    <t>De Quiros ECCE</t>
  </si>
  <si>
    <t>K0222035</t>
  </si>
  <si>
    <t>Driana ECCE</t>
  </si>
  <si>
    <t>K0222548</t>
  </si>
  <si>
    <t>Fanafo ECCE</t>
  </si>
  <si>
    <t>K0222531</t>
  </si>
  <si>
    <t>Fimele Community ECCE</t>
  </si>
  <si>
    <t>K0222470</t>
  </si>
  <si>
    <t>Grace ECCE</t>
  </si>
  <si>
    <t>K0222543</t>
  </si>
  <si>
    <t>Hasevaia</t>
  </si>
  <si>
    <t>K0222123</t>
  </si>
  <si>
    <t>Hokua</t>
  </si>
  <si>
    <t>K0222162</t>
  </si>
  <si>
    <t>K0222084</t>
  </si>
  <si>
    <t>Jaranvusvus</t>
  </si>
  <si>
    <t>K0222157</t>
  </si>
  <si>
    <t>Jarati Kindy</t>
  </si>
  <si>
    <t>K0222349</t>
  </si>
  <si>
    <t>Jardin d'enforts de Pessena</t>
  </si>
  <si>
    <t>K0222040</t>
  </si>
  <si>
    <t>Jerahap Kindy</t>
  </si>
  <si>
    <t>K0222074</t>
  </si>
  <si>
    <t>K0221016</t>
  </si>
  <si>
    <t>Jorden Valley</t>
  </si>
  <si>
    <t>K0222054</t>
  </si>
  <si>
    <t>Kaliro</t>
  </si>
  <si>
    <t>K0222092</t>
  </si>
  <si>
    <t>Kamewa - Franis</t>
  </si>
  <si>
    <t>K0222083</t>
  </si>
  <si>
    <t>Kamewa -Inglis</t>
  </si>
  <si>
    <t>K0222068</t>
  </si>
  <si>
    <t>K0221011</t>
  </si>
  <si>
    <t>Kom'ese(Namoru) ECCE</t>
  </si>
  <si>
    <t>K0222115</t>
  </si>
  <si>
    <t>Koroia ECCE</t>
  </si>
  <si>
    <t>K0222164</t>
  </si>
  <si>
    <t>Lathi ECCE</t>
  </si>
  <si>
    <t>K0222085</t>
  </si>
  <si>
    <t>Line ECCE</t>
  </si>
  <si>
    <t>K0222545</t>
  </si>
  <si>
    <t>Lolorai ECCE</t>
  </si>
  <si>
    <t>K0222149</t>
  </si>
  <si>
    <t>Lorethiakarkar ECCE</t>
  </si>
  <si>
    <t>K0222101</t>
  </si>
  <si>
    <t>Lorevulko ECCE</t>
  </si>
  <si>
    <t>K0222103</t>
  </si>
  <si>
    <t>Malapo (LFV) ECCE</t>
  </si>
  <si>
    <t>K0222187</t>
  </si>
  <si>
    <t>Malsie ECCE</t>
  </si>
  <si>
    <t>K0222204</t>
  </si>
  <si>
    <t>Maltape ECCE</t>
  </si>
  <si>
    <t>K0222202</t>
  </si>
  <si>
    <t>Marua ECCE</t>
  </si>
  <si>
    <t>K0222182</t>
  </si>
  <si>
    <t>Matafanga ECCE</t>
  </si>
  <si>
    <t>K0222078</t>
  </si>
  <si>
    <t>Mataloi ECCE</t>
  </si>
  <si>
    <t>K0222055</t>
  </si>
  <si>
    <t>Maurie ECCE</t>
  </si>
  <si>
    <t>K0222043</t>
  </si>
  <si>
    <t>Mbae Misio Loloran ECCE</t>
  </si>
  <si>
    <t>K0222159</t>
  </si>
  <si>
    <t>MolBoe</t>
  </si>
  <si>
    <t>K0222171</t>
  </si>
  <si>
    <t>N.T.M. Lokalee</t>
  </si>
  <si>
    <t>K0222108</t>
  </si>
  <si>
    <t>Naitincy ECCE</t>
  </si>
  <si>
    <t>K0222107</t>
  </si>
  <si>
    <t>K0221197</t>
  </si>
  <si>
    <t>Nalvucai Vanua (Palm)</t>
  </si>
  <si>
    <t>K0221025</t>
  </si>
  <si>
    <t>Nanuhu</t>
  </si>
  <si>
    <t>K0221028</t>
  </si>
  <si>
    <t>Naone Digicel Tower Kindy</t>
  </si>
  <si>
    <t>K0222554</t>
  </si>
  <si>
    <t>Nasulesule</t>
  </si>
  <si>
    <t>K0222152</t>
  </si>
  <si>
    <t>K0222180</t>
  </si>
  <si>
    <t>Navae Kindy</t>
  </si>
  <si>
    <t>K0222348</t>
  </si>
  <si>
    <t>K0221320</t>
  </si>
  <si>
    <t>Onne-Kara</t>
  </si>
  <si>
    <t>K0222048</t>
  </si>
  <si>
    <t>Orial Kindy</t>
  </si>
  <si>
    <t>K0222546</t>
  </si>
  <si>
    <t>Pango Private</t>
  </si>
  <si>
    <t>K0222126</t>
  </si>
  <si>
    <t>Parisa Private Kindy</t>
  </si>
  <si>
    <t>K0222198</t>
  </si>
  <si>
    <t>Pelvus</t>
  </si>
  <si>
    <t>K0222034</t>
  </si>
  <si>
    <t>Penmoli Community Kindy</t>
  </si>
  <si>
    <t>K0222195</t>
  </si>
  <si>
    <t>Petawata</t>
  </si>
  <si>
    <t>K0222165</t>
  </si>
  <si>
    <t>K0222037</t>
  </si>
  <si>
    <t>Pipinis</t>
  </si>
  <si>
    <t>K0222139</t>
  </si>
  <si>
    <t>Porema</t>
  </si>
  <si>
    <t>K0222127</t>
  </si>
  <si>
    <t>Ravlepa Kindy</t>
  </si>
  <si>
    <t>K0222512</t>
  </si>
  <si>
    <t>Reveles</t>
  </si>
  <si>
    <t>K0221017</t>
  </si>
  <si>
    <t>K0222077</t>
  </si>
  <si>
    <t>Salehi Kindy</t>
  </si>
  <si>
    <t>K0221014</t>
  </si>
  <si>
    <t>Saleturu</t>
  </si>
  <si>
    <t>K0221023</t>
  </si>
  <si>
    <t>Santo East - English</t>
  </si>
  <si>
    <t>K0222081</t>
  </si>
  <si>
    <t>Santo East - French</t>
  </si>
  <si>
    <t>K0222080</t>
  </si>
  <si>
    <t>Santo Kindergarten Pre-School</t>
  </si>
  <si>
    <t>K0222064</t>
  </si>
  <si>
    <t>Savani Pre school</t>
  </si>
  <si>
    <t>K0222506</t>
  </si>
  <si>
    <t>Silaevae</t>
  </si>
  <si>
    <t>K0222160</t>
  </si>
  <si>
    <t>St. Andre Kindy</t>
  </si>
  <si>
    <t>K0222537</t>
  </si>
  <si>
    <t>St. Anne Kindy</t>
  </si>
  <si>
    <t>K0222090</t>
  </si>
  <si>
    <t>St. Jacques Kindy</t>
  </si>
  <si>
    <t>K0222036</t>
  </si>
  <si>
    <t>St. Joseph/Rowok</t>
  </si>
  <si>
    <t>K0222329</t>
  </si>
  <si>
    <t>K0222340</t>
  </si>
  <si>
    <t>K0222116</t>
  </si>
  <si>
    <t>St. Pierre et St. Paul</t>
  </si>
  <si>
    <t>K0222071</t>
  </si>
  <si>
    <t>Ste. Therese Kindy</t>
  </si>
  <si>
    <t>K0222062</t>
  </si>
  <si>
    <t>Sunshine</t>
  </si>
  <si>
    <t>K0221010</t>
  </si>
  <si>
    <t>Talua</t>
  </si>
  <si>
    <t>K0222128</t>
  </si>
  <si>
    <t>Talvenbis</t>
  </si>
  <si>
    <t>K0222547</t>
  </si>
  <si>
    <t>Tangoa Komuniti</t>
  </si>
  <si>
    <t>K0222155</t>
  </si>
  <si>
    <t>Tarjal</t>
  </si>
  <si>
    <t>K0222168</t>
  </si>
  <si>
    <t>K0222201</t>
  </si>
  <si>
    <t>Taudumania</t>
  </si>
  <si>
    <t>K0222174</t>
  </si>
  <si>
    <t>Tawiville</t>
  </si>
  <si>
    <t>K0221030</t>
  </si>
  <si>
    <t>K0222144</t>
  </si>
  <si>
    <t>Tikemaeto (Piasele)</t>
  </si>
  <si>
    <t>K0222047</t>
  </si>
  <si>
    <t>Toa Lui</t>
  </si>
  <si>
    <t>K0222147</t>
  </si>
  <si>
    <t>Tolomako</t>
  </si>
  <si>
    <t>K0222058</t>
  </si>
  <si>
    <t>Totkar</t>
  </si>
  <si>
    <t>K0222089</t>
  </si>
  <si>
    <t>Tovotovo</t>
  </si>
  <si>
    <t>K0222130</t>
  </si>
  <si>
    <t>Tuhalai Kindy</t>
  </si>
  <si>
    <t>K0222509</t>
  </si>
  <si>
    <t>Tunie</t>
  </si>
  <si>
    <t>K0222153</t>
  </si>
  <si>
    <t>U.T.S</t>
  </si>
  <si>
    <t>K0222179</t>
  </si>
  <si>
    <t>Ureipo</t>
  </si>
  <si>
    <t>K0222134</t>
  </si>
  <si>
    <t>Urotano</t>
  </si>
  <si>
    <t>K0222156</t>
  </si>
  <si>
    <t>Valbei</t>
  </si>
  <si>
    <t>K0222150</t>
  </si>
  <si>
    <t>Vanvatavui Kindy</t>
  </si>
  <si>
    <t>K0222350</t>
  </si>
  <si>
    <t>Vavuro Kindy</t>
  </si>
  <si>
    <t>K0222354</t>
  </si>
  <si>
    <t>Veles kindy</t>
  </si>
  <si>
    <t>K0221019</t>
  </si>
  <si>
    <t>Venie</t>
  </si>
  <si>
    <t>K0222118</t>
  </si>
  <si>
    <t>K0222122</t>
  </si>
  <si>
    <t>K0222099</t>
  </si>
  <si>
    <t>Vunarei Kindy</t>
  </si>
  <si>
    <t>K0222484</t>
  </si>
  <si>
    <t>K0222052</t>
  </si>
  <si>
    <t>Vuthe- Ev</t>
  </si>
  <si>
    <t>K0222094</t>
  </si>
  <si>
    <t>Wailapa</t>
  </si>
  <si>
    <t>K0222113</t>
  </si>
  <si>
    <t>Werles</t>
  </si>
  <si>
    <t>K0221015</t>
  </si>
  <si>
    <t>Winsau ECCE</t>
  </si>
  <si>
    <t>K0222044</t>
  </si>
  <si>
    <t>Wunavae ECCE</t>
  </si>
  <si>
    <t>K0222158</t>
  </si>
  <si>
    <t>Wunon ECCE</t>
  </si>
  <si>
    <t>K0222170</t>
  </si>
  <si>
    <t>Wunpuko ECCE</t>
  </si>
  <si>
    <t>K0222178</t>
  </si>
  <si>
    <t>Zion Echo ECCE</t>
  </si>
  <si>
    <t>K0222136</t>
  </si>
  <si>
    <t>Driana Primary</t>
  </si>
  <si>
    <t>Evergreen ECCE</t>
  </si>
  <si>
    <t>K0222552</t>
  </si>
  <si>
    <t>Luganville International ECCE</t>
  </si>
  <si>
    <t>K0222551</t>
  </si>
  <si>
    <t>NTM</t>
  </si>
  <si>
    <t>K0222088</t>
  </si>
  <si>
    <t>Mataevura</t>
  </si>
  <si>
    <t>Shefa</t>
  </si>
  <si>
    <t>Efate</t>
  </si>
  <si>
    <t>Victory School of Hope Ecce Centre</t>
  </si>
  <si>
    <t>K0554465</t>
  </si>
  <si>
    <t>Bethany Primary</t>
  </si>
  <si>
    <t>Bethany Community Christian</t>
  </si>
  <si>
    <t>Lagon II/St. Joseph</t>
  </si>
  <si>
    <t>Lonest (st Jean Marie Vianey Primaire)</t>
  </si>
  <si>
    <t>Ste Jeanne d'Arc Port Vila</t>
  </si>
  <si>
    <t>Club Hippique French Primary</t>
  </si>
  <si>
    <t>NTCU Port-Vila</t>
  </si>
  <si>
    <t>NTCU ECCE</t>
  </si>
  <si>
    <t>K0554356</t>
  </si>
  <si>
    <t>Mele NTM (Zion ECCE)</t>
  </si>
  <si>
    <t>K0554060</t>
  </si>
  <si>
    <t>Malasitabu Primary</t>
  </si>
  <si>
    <t>Sea Side Community Primary</t>
  </si>
  <si>
    <t>Fokona SDA Primary</t>
  </si>
  <si>
    <t>Olwie SDA Primary</t>
  </si>
  <si>
    <t>Susana</t>
  </si>
  <si>
    <t>Epi</t>
  </si>
  <si>
    <t>Tumaropa/Lakalaka</t>
  </si>
  <si>
    <t>Tongoa</t>
  </si>
  <si>
    <t>Vila No 2 SDA</t>
  </si>
  <si>
    <t>Vila SDA</t>
  </si>
  <si>
    <t>K0554399</t>
  </si>
  <si>
    <t>Grace Baptist Secondary</t>
  </si>
  <si>
    <t>Efate Macses Presbyterian Mission School</t>
  </si>
  <si>
    <t>Akama ECCE</t>
  </si>
  <si>
    <t>K0546103</t>
  </si>
  <si>
    <t>Amarana ECCE</t>
  </si>
  <si>
    <t>K0546433</t>
  </si>
  <si>
    <t>Amaro ECCE</t>
  </si>
  <si>
    <t>K0559358</t>
  </si>
  <si>
    <t>Lelepa</t>
  </si>
  <si>
    <t>Anabrou Annex Sacre Coeur ECCE</t>
  </si>
  <si>
    <t>K0554056</t>
  </si>
  <si>
    <t>Bonkovio ECCE</t>
  </si>
  <si>
    <t>K0546106</t>
  </si>
  <si>
    <t>Burumba ECCE</t>
  </si>
  <si>
    <t>K0546437</t>
  </si>
  <si>
    <t>Coconak ECCE</t>
  </si>
  <si>
    <t>K0549400</t>
  </si>
  <si>
    <t>Tongariki</t>
  </si>
  <si>
    <t>Ekipe ECCE</t>
  </si>
  <si>
    <t>K0554402</t>
  </si>
  <si>
    <t>Epau ECCE</t>
  </si>
  <si>
    <t>K0554447</t>
  </si>
  <si>
    <t>ENFR</t>
  </si>
  <si>
    <t>Erakor ECCE</t>
  </si>
  <si>
    <t>K0554449</t>
  </si>
  <si>
    <t>Eratap ECCE</t>
  </si>
  <si>
    <t>K0554137</t>
  </si>
  <si>
    <t>Fokona ECCE</t>
  </si>
  <si>
    <t>K0554049</t>
  </si>
  <si>
    <t>Freswota ECCE</t>
  </si>
  <si>
    <t>K0554067</t>
  </si>
  <si>
    <t>Green Hill ECCE</t>
  </si>
  <si>
    <t>K0554398</t>
  </si>
  <si>
    <t>Lamenu ECCE</t>
  </si>
  <si>
    <t>K0554324</t>
  </si>
  <si>
    <t>Lamen</t>
  </si>
  <si>
    <t>Lausake ECCE</t>
  </si>
  <si>
    <t>K0555451</t>
  </si>
  <si>
    <t>Emao</t>
  </si>
  <si>
    <t>Lokopue ECCE</t>
  </si>
  <si>
    <t>K0546439</t>
  </si>
  <si>
    <t>Lonest ECCE</t>
  </si>
  <si>
    <t>K0554138</t>
  </si>
  <si>
    <t>Lopeni ECCE</t>
  </si>
  <si>
    <t>K0546432</t>
  </si>
  <si>
    <t>Mabfilau ECCE</t>
  </si>
  <si>
    <t>K0546101</t>
  </si>
  <si>
    <t>Makira ECCE</t>
  </si>
  <si>
    <t>K0552118</t>
  </si>
  <si>
    <t>Makira</t>
  </si>
  <si>
    <t>Malasitabu ECCE</t>
  </si>
  <si>
    <t>K0554448</t>
  </si>
  <si>
    <t>Malatia ECCE</t>
  </si>
  <si>
    <t>K0554461</t>
  </si>
  <si>
    <t>Manganua ECCE</t>
  </si>
  <si>
    <t>K0546094</t>
  </si>
  <si>
    <t>Matarisu ECCE</t>
  </si>
  <si>
    <t>K0554403</t>
  </si>
  <si>
    <t>Matasso ECCE</t>
  </si>
  <si>
    <t>K0553404</t>
  </si>
  <si>
    <t>Matoso</t>
  </si>
  <si>
    <t>Maumau ECCE</t>
  </si>
  <si>
    <t>K0554422</t>
  </si>
  <si>
    <t>Moriu ECCE</t>
  </si>
  <si>
    <t>K0546428</t>
  </si>
  <si>
    <t>Nakuskasaru ECCE</t>
  </si>
  <si>
    <t>K0554441</t>
  </si>
  <si>
    <t>Nikaura ECCE</t>
  </si>
  <si>
    <t>K0546100</t>
  </si>
  <si>
    <t>Noaiwia ECCE</t>
  </si>
  <si>
    <t>K0554023</t>
  </si>
  <si>
    <t>Nguna</t>
  </si>
  <si>
    <t>Nofo ECCE</t>
  </si>
  <si>
    <t>K0551440</t>
  </si>
  <si>
    <t>Emae</t>
  </si>
  <si>
    <t>Nottage ECCE</t>
  </si>
  <si>
    <t>K0548128</t>
  </si>
  <si>
    <t>Nulnesa ECCE</t>
  </si>
  <si>
    <t>K0546102</t>
  </si>
  <si>
    <t>Pango ECCE</t>
  </si>
  <si>
    <t>K0554037</t>
  </si>
  <si>
    <t>Roau ECCE</t>
  </si>
  <si>
    <t>K0554395</t>
  </si>
  <si>
    <t>Sara ECCE</t>
  </si>
  <si>
    <t>K0546097</t>
  </si>
  <si>
    <t>Senecol ECCE</t>
  </si>
  <si>
    <t>K0550134</t>
  </si>
  <si>
    <t>Buninga</t>
  </si>
  <si>
    <t>Sikembo ECCE</t>
  </si>
  <si>
    <t>K0546381</t>
  </si>
  <si>
    <t>St. Josephs ECCE</t>
  </si>
  <si>
    <t>K0554041</t>
  </si>
  <si>
    <t>Suango ECCE</t>
  </si>
  <si>
    <t>K0554462</t>
  </si>
  <si>
    <t>Susana Ecce Center</t>
  </si>
  <si>
    <t>K0546108</t>
  </si>
  <si>
    <t>Takara Ecce Center</t>
  </si>
  <si>
    <t>K0554446</t>
  </si>
  <si>
    <t>Tangovawia Ecce Center</t>
  </si>
  <si>
    <t>K0554026</t>
  </si>
  <si>
    <t>Tauawia Ecce Centre</t>
  </si>
  <si>
    <t>K0554450</t>
  </si>
  <si>
    <t>Votlo Ecce Center</t>
  </si>
  <si>
    <t>K0546368</t>
  </si>
  <si>
    <t>Yevali ECCE</t>
  </si>
  <si>
    <t>K0546431</t>
  </si>
  <si>
    <t>Malawia ECCE</t>
  </si>
  <si>
    <t>K0548473</t>
  </si>
  <si>
    <t>Amoro</t>
  </si>
  <si>
    <t>Central Primary</t>
  </si>
  <si>
    <t>Centre Ville</t>
  </si>
  <si>
    <t>Coconak</t>
  </si>
  <si>
    <t>Ekonak Primary</t>
  </si>
  <si>
    <t>Ere Primary</t>
  </si>
  <si>
    <t>Green Hill</t>
  </si>
  <si>
    <t>Hiwelo Primary</t>
  </si>
  <si>
    <t>Ifira</t>
  </si>
  <si>
    <t>Ifira French Primary</t>
  </si>
  <si>
    <t>Katundaula Primary</t>
  </si>
  <si>
    <t>Lamenu Primary</t>
  </si>
  <si>
    <t>Lausake Primary</t>
  </si>
  <si>
    <t>Lokopue</t>
  </si>
  <si>
    <t>Lopeni</t>
  </si>
  <si>
    <t>Mabfilau Primary</t>
  </si>
  <si>
    <t>Makira Primary</t>
  </si>
  <si>
    <t>Malatia Primary</t>
  </si>
  <si>
    <t>Malawia Primary</t>
  </si>
  <si>
    <t>Manganua</t>
  </si>
  <si>
    <t>Matarisu Primary</t>
  </si>
  <si>
    <t>Mataso Primary</t>
  </si>
  <si>
    <t>Mobarawa (Moriu)</t>
  </si>
  <si>
    <t>Nalema (Amarana)</t>
  </si>
  <si>
    <t>Noaiwia Primary</t>
  </si>
  <si>
    <t>Nofo Primary</t>
  </si>
  <si>
    <t>Nottage Primary</t>
  </si>
  <si>
    <t>Nuakwanabu Primary</t>
  </si>
  <si>
    <t>Nukuskasaru Primary</t>
  </si>
  <si>
    <t>Nulnessa Primary</t>
  </si>
  <si>
    <t>Sara Primary</t>
  </si>
  <si>
    <t>Senecol Primary</t>
  </si>
  <si>
    <t>Sikembo Primary</t>
  </si>
  <si>
    <t>Suango English</t>
  </si>
  <si>
    <t>Suango French</t>
  </si>
  <si>
    <t>Takara</t>
  </si>
  <si>
    <t>Tangovawia</t>
  </si>
  <si>
    <t>Pele</t>
  </si>
  <si>
    <t>Tanoliu</t>
  </si>
  <si>
    <t>Tasiriki</t>
  </si>
  <si>
    <t>Moso</t>
  </si>
  <si>
    <t>Votlo</t>
  </si>
  <si>
    <t>Worarana</t>
  </si>
  <si>
    <t>Yevali</t>
  </si>
  <si>
    <t>Eles Secondary</t>
  </si>
  <si>
    <t>Esnaar Jr. Secondary</t>
  </si>
  <si>
    <t>Nawaraone Jr. Secondary</t>
  </si>
  <si>
    <t>Suango Mele English JSS</t>
  </si>
  <si>
    <t>Amaronea ECCE</t>
  </si>
  <si>
    <t>K0557362</t>
  </si>
  <si>
    <t>Etas Grace Child Care ECCE</t>
  </si>
  <si>
    <t>K0554424</t>
  </si>
  <si>
    <t>Keta Child Care Center</t>
  </si>
  <si>
    <t>K0546429</t>
  </si>
  <si>
    <t>Lopalis Child Care</t>
  </si>
  <si>
    <t>K0546434</t>
  </si>
  <si>
    <t>Mapua Play Group</t>
  </si>
  <si>
    <t>K0555361</t>
  </si>
  <si>
    <t>Marouwia ECCE</t>
  </si>
  <si>
    <t>K0555006</t>
  </si>
  <si>
    <t>Matakitaki ECCE</t>
  </si>
  <si>
    <t>K0551317</t>
  </si>
  <si>
    <t>Melam ECCE</t>
  </si>
  <si>
    <t>K0554442</t>
  </si>
  <si>
    <t>MHKN Play Group</t>
  </si>
  <si>
    <t>K0546375</t>
  </si>
  <si>
    <t>Morou ECCE</t>
  </si>
  <si>
    <t>K0546438</t>
  </si>
  <si>
    <t>Nakowia ECCE</t>
  </si>
  <si>
    <t>K0554024</t>
  </si>
  <si>
    <t>Nelalemowa play group</t>
  </si>
  <si>
    <t>K0546435</t>
  </si>
  <si>
    <t>Newora ECCE</t>
  </si>
  <si>
    <t>K0557444</t>
  </si>
  <si>
    <t>Nivenue Child Care Center</t>
  </si>
  <si>
    <t>K0546387</t>
  </si>
  <si>
    <t>Onesua Play Group</t>
  </si>
  <si>
    <t>K0554330</t>
  </si>
  <si>
    <t>Port Dasso Play Group</t>
  </si>
  <si>
    <t>K0546430</t>
  </si>
  <si>
    <t>Rawo Child Care Center</t>
  </si>
  <si>
    <t>K0546436</t>
  </si>
  <si>
    <t>Ross Child Care Center</t>
  </si>
  <si>
    <t>K0546427</t>
  </si>
  <si>
    <t>Sangava Child Care</t>
  </si>
  <si>
    <t>K0551376</t>
  </si>
  <si>
    <t>Sorovanga ECCE</t>
  </si>
  <si>
    <t>K0554048</t>
  </si>
  <si>
    <t>Sunae Play Group</t>
  </si>
  <si>
    <t>K0558351</t>
  </si>
  <si>
    <t>Survival Child Care Center</t>
  </si>
  <si>
    <t>K0554073</t>
  </si>
  <si>
    <t>Tatura Linda Child Care Center</t>
  </si>
  <si>
    <t>K0548421</t>
  </si>
  <si>
    <t>Tekeremea Child Care Center</t>
  </si>
  <si>
    <t>K0554423</t>
  </si>
  <si>
    <t>Tuai-Vau Child Care Center</t>
  </si>
  <si>
    <t>K0557443</t>
  </si>
  <si>
    <t>Unakap Child Care Center</t>
  </si>
  <si>
    <t>K0557350</t>
  </si>
  <si>
    <t>Vanuatu Institute of Teacher's Education (VITE)</t>
  </si>
  <si>
    <t>Vanuatu Institute of Technology</t>
  </si>
  <si>
    <t>Wahone Child Care Center</t>
  </si>
  <si>
    <t>K0554312</t>
  </si>
  <si>
    <t>Amaronea</t>
  </si>
  <si>
    <t>Ere ECCE</t>
  </si>
  <si>
    <t>K0548313</t>
  </si>
  <si>
    <t>Esnaar ECCE</t>
  </si>
  <si>
    <t>K0554389</t>
  </si>
  <si>
    <t>Falimorruno ECCE</t>
  </si>
  <si>
    <t>K0546388</t>
  </si>
  <si>
    <t>Hiwelo ECCE</t>
  </si>
  <si>
    <t>K0548426</t>
  </si>
  <si>
    <t>Kutundaula ECCE</t>
  </si>
  <si>
    <t>K0548425</t>
  </si>
  <si>
    <t>Mangarongo ECCE</t>
  </si>
  <si>
    <t>K0555364</t>
  </si>
  <si>
    <t>Port Vila International ECCE</t>
  </si>
  <si>
    <t>K0554326</t>
  </si>
  <si>
    <t>Saama ECCE</t>
  </si>
  <si>
    <t>K0554373</t>
  </si>
  <si>
    <t>Seaside Community ECCE</t>
  </si>
  <si>
    <t>K0554338</t>
  </si>
  <si>
    <t>Siviri ECCE</t>
  </si>
  <si>
    <t>K0554367</t>
  </si>
  <si>
    <t>Taloa</t>
  </si>
  <si>
    <t>K0554360</t>
  </si>
  <si>
    <t>Tanoliu Kindy</t>
  </si>
  <si>
    <t>K0554341</t>
  </si>
  <si>
    <t>Port Vila International Primary</t>
  </si>
  <si>
    <t>Ecole Francaise Primary</t>
  </si>
  <si>
    <t>Goodwill Primary</t>
  </si>
  <si>
    <t>Lifechanger Primary</t>
  </si>
  <si>
    <t>Teouma Christian Academy</t>
  </si>
  <si>
    <t>Aim Yee</t>
  </si>
  <si>
    <t>K0554043</t>
  </si>
  <si>
    <t>Bethany ECCE</t>
  </si>
  <si>
    <t>K0554142</t>
  </si>
  <si>
    <t>Cathedral-Sacre Coeur ECCE</t>
  </si>
  <si>
    <t>K0554057</t>
  </si>
  <si>
    <t>Central ECCE</t>
  </si>
  <si>
    <t>K0554054</t>
  </si>
  <si>
    <t>Centre Ville ECCE</t>
  </si>
  <si>
    <t>K0554044</t>
  </si>
  <si>
    <t>Child Care ECCE</t>
  </si>
  <si>
    <t>K0554065</t>
  </si>
  <si>
    <t>Ecole Maternelle d'Anabrou</t>
  </si>
  <si>
    <t>K0554055</t>
  </si>
  <si>
    <t>Epule Child Care</t>
  </si>
  <si>
    <t>K0554457</t>
  </si>
  <si>
    <t>Epule Play Group</t>
  </si>
  <si>
    <t>K0554458</t>
  </si>
  <si>
    <t>Erakor Learn &amp; Play Pre-school</t>
  </si>
  <si>
    <t>K0554455</t>
  </si>
  <si>
    <t>Eton ECCE</t>
  </si>
  <si>
    <t>K0554027</t>
  </si>
  <si>
    <t>Grace Baptist ECCE</t>
  </si>
  <si>
    <t>K0554357</t>
  </si>
  <si>
    <t>Hav Sigai Play Group</t>
  </si>
  <si>
    <t>K0554464</t>
  </si>
  <si>
    <t>Hav Sigai Primary</t>
  </si>
  <si>
    <t>Itakoma ECCE</t>
  </si>
  <si>
    <t>K0548129</t>
  </si>
  <si>
    <t>Kavirere Child Care Centre</t>
  </si>
  <si>
    <t>K0554454</t>
  </si>
  <si>
    <t>Kawenu ECCE</t>
  </si>
  <si>
    <t>K0554045</t>
  </si>
  <si>
    <t>Lau's Child Care Centre</t>
  </si>
  <si>
    <t>K0554452</t>
  </si>
  <si>
    <t>Lifechanger ECCE</t>
  </si>
  <si>
    <t>K0554382</t>
  </si>
  <si>
    <t>Lykuky ECCE</t>
  </si>
  <si>
    <t>K0554034</t>
  </si>
  <si>
    <t>Mataso ECCE</t>
  </si>
  <si>
    <t>K0553119</t>
  </si>
  <si>
    <t>Mele Community ECCE</t>
  </si>
  <si>
    <t>K0554058</t>
  </si>
  <si>
    <t>Ntaf ECCE</t>
  </si>
  <si>
    <t>K0554040</t>
  </si>
  <si>
    <t>Nuakwananabu ECCE</t>
  </si>
  <si>
    <t>K0554396</t>
  </si>
  <si>
    <t>Olwi ECCE</t>
  </si>
  <si>
    <t>K0554140</t>
  </si>
  <si>
    <t>Peter Pan ECCE</t>
  </si>
  <si>
    <t>K0554083</t>
  </si>
  <si>
    <t>Pikinini Playtime ECCE</t>
  </si>
  <si>
    <t>K0554386</t>
  </si>
  <si>
    <t>Rangorango Child Care</t>
  </si>
  <si>
    <t>K0554460</t>
  </si>
  <si>
    <t>Rongdal ECCE</t>
  </si>
  <si>
    <t>K0554353</t>
  </si>
  <si>
    <t>Samasama Rainbow ECCE</t>
  </si>
  <si>
    <t>K0554336</t>
  </si>
  <si>
    <t>St Jean Paul 2 ECCE</t>
  </si>
  <si>
    <t>K0554459</t>
  </si>
  <si>
    <t>St Martin Child Care</t>
  </si>
  <si>
    <t>K0554456</t>
  </si>
  <si>
    <t>K0554019</t>
  </si>
  <si>
    <t>Teouma Valley Child Care Centre</t>
  </si>
  <si>
    <t>K0554397</t>
  </si>
  <si>
    <t>Timair</t>
  </si>
  <si>
    <t>K0548131</t>
  </si>
  <si>
    <t>K0554080</t>
  </si>
  <si>
    <t>K0554042</t>
  </si>
  <si>
    <t>Yvone Webber Child Care ECCE</t>
  </si>
  <si>
    <t>K0554453</t>
  </si>
  <si>
    <t>Cascade Sub-division ECCE</t>
  </si>
  <si>
    <t>K0554490</t>
  </si>
  <si>
    <t>Christ Redeemer ECCE</t>
  </si>
  <si>
    <t>K0554498</t>
  </si>
  <si>
    <t>Donna's Elite Foundation ECCE</t>
  </si>
  <si>
    <t>K0554493</t>
  </si>
  <si>
    <t>Erakor Apostolic Play Group</t>
  </si>
  <si>
    <t>K0554489</t>
  </si>
  <si>
    <t>Ervan Play Group</t>
  </si>
  <si>
    <t>K0554488</t>
  </si>
  <si>
    <t>Goodwill ECCE</t>
  </si>
  <si>
    <t>K0554487</t>
  </si>
  <si>
    <t>Hope Play Group</t>
  </si>
  <si>
    <t>K0554497</t>
  </si>
  <si>
    <t>Little Learners Play Group</t>
  </si>
  <si>
    <t>K0554496</t>
  </si>
  <si>
    <t>Little Light Play Group</t>
  </si>
  <si>
    <t>K0554495</t>
  </si>
  <si>
    <t>Marobe ECCE</t>
  </si>
  <si>
    <t>K0554492</t>
  </si>
  <si>
    <t>St Andrien ECCE</t>
  </si>
  <si>
    <t>K0554491</t>
  </si>
  <si>
    <t>Teouma Bridge play Group</t>
  </si>
  <si>
    <t>K0554494</t>
  </si>
  <si>
    <t>Teouma Christian Academy Kindy</t>
  </si>
  <si>
    <t>K0554486</t>
  </si>
  <si>
    <t>Efate Macses Presbyterian Mission ECCE</t>
  </si>
  <si>
    <t>K0554474</t>
  </si>
  <si>
    <t>Sumawia Play Group</t>
  </si>
  <si>
    <t>K0560480</t>
  </si>
  <si>
    <t>Rongdal Primary</t>
  </si>
  <si>
    <t>Sorovanga Primary</t>
  </si>
  <si>
    <t>Kamahau (Karimasanga)</t>
  </si>
  <si>
    <t>Tafea</t>
  </si>
  <si>
    <t>Tanna</t>
  </si>
  <si>
    <t>Alofa Community Christian ECCE</t>
  </si>
  <si>
    <t>K0664172</t>
  </si>
  <si>
    <t>North Gate A B C Kindy</t>
  </si>
  <si>
    <t>K0664442</t>
  </si>
  <si>
    <t>Enkataley</t>
  </si>
  <si>
    <t>Ikahakahak</t>
  </si>
  <si>
    <t>Ikiti</t>
  </si>
  <si>
    <t>Ilvu alam</t>
  </si>
  <si>
    <t>Erromango</t>
  </si>
  <si>
    <t>Imafen</t>
  </si>
  <si>
    <t>Imaru</t>
  </si>
  <si>
    <t>Ipekel</t>
  </si>
  <si>
    <t>Itaku</t>
  </si>
  <si>
    <t>Lamenaura</t>
  </si>
  <si>
    <t>Lamlu</t>
  </si>
  <si>
    <t>Lautapunga</t>
  </si>
  <si>
    <t>Loono</t>
  </si>
  <si>
    <t>Umej</t>
  </si>
  <si>
    <t>Aneityum</t>
  </si>
  <si>
    <t>Yenavaten</t>
  </si>
  <si>
    <t>Imaki Kindy</t>
  </si>
  <si>
    <t>K0664449</t>
  </si>
  <si>
    <t>K0664053</t>
  </si>
  <si>
    <t>Lautapunga Kindy</t>
  </si>
  <si>
    <t>K0664433</t>
  </si>
  <si>
    <t>Tawiak Primary School</t>
  </si>
  <si>
    <t>Enekis</t>
  </si>
  <si>
    <t>Leauer</t>
  </si>
  <si>
    <t>Loukaru (Lounalou)</t>
  </si>
  <si>
    <t>Lowenata</t>
  </si>
  <si>
    <t>Enikis Kindy</t>
  </si>
  <si>
    <t>K0664457</t>
  </si>
  <si>
    <t>K0664075</t>
  </si>
  <si>
    <t>K0664503</t>
  </si>
  <si>
    <t>Enarawia</t>
  </si>
  <si>
    <t>Analgauhat</t>
  </si>
  <si>
    <t>Day Spring</t>
  </si>
  <si>
    <t>Dillon's Bay</t>
  </si>
  <si>
    <t>Dip Point</t>
  </si>
  <si>
    <t>Ietap</t>
  </si>
  <si>
    <t>Imanaka</t>
  </si>
  <si>
    <t>Aniwa</t>
  </si>
  <si>
    <t>Isaka</t>
  </si>
  <si>
    <t>Isangel Francais</t>
  </si>
  <si>
    <t>Ishia</t>
  </si>
  <si>
    <t>Futuna</t>
  </si>
  <si>
    <t>Isla</t>
  </si>
  <si>
    <t>Iwunmit</t>
  </si>
  <si>
    <t>King's Cross</t>
  </si>
  <si>
    <t>Kwamera</t>
  </si>
  <si>
    <t>Labongtaoua</t>
  </si>
  <si>
    <t>Lamanaruan</t>
  </si>
  <si>
    <t>Lamkail</t>
  </si>
  <si>
    <t>Lamnatou</t>
  </si>
  <si>
    <t>Lapkit</t>
  </si>
  <si>
    <t>Latun</t>
  </si>
  <si>
    <t>Launalang</t>
  </si>
  <si>
    <t>Lenaken English</t>
  </si>
  <si>
    <t>Lenaken Francais</t>
  </si>
  <si>
    <t>Louanuialu</t>
  </si>
  <si>
    <t>Loukatai</t>
  </si>
  <si>
    <t>Lounabil</t>
  </si>
  <si>
    <t>Lounahunu</t>
  </si>
  <si>
    <t>Lounapayou</t>
  </si>
  <si>
    <t>Lounapkiko</t>
  </si>
  <si>
    <t>Lousula</t>
  </si>
  <si>
    <t>Lowieru</t>
  </si>
  <si>
    <t>Manuapen</t>
  </si>
  <si>
    <t>Petros</t>
  </si>
  <si>
    <t>Port Melou</t>
  </si>
  <si>
    <t>Port Narvin</t>
  </si>
  <si>
    <t>Port Patrick</t>
  </si>
  <si>
    <t>Port Resolution</t>
  </si>
  <si>
    <t>Tapisi</t>
  </si>
  <si>
    <t>Tuhu</t>
  </si>
  <si>
    <t>Umponielogi</t>
  </si>
  <si>
    <t>Yapilmai</t>
  </si>
  <si>
    <t>Yenumakel</t>
  </si>
  <si>
    <t>Yevenkula</t>
  </si>
  <si>
    <t>K0664045</t>
  </si>
  <si>
    <t>K0663031</t>
  </si>
  <si>
    <t>K0664066</t>
  </si>
  <si>
    <t>K0664178</t>
  </si>
  <si>
    <t>K0663030</t>
  </si>
  <si>
    <t>Blue Water ECCE</t>
  </si>
  <si>
    <t>K0667500</t>
  </si>
  <si>
    <t>Enam</t>
  </si>
  <si>
    <t>Enam Kindy</t>
  </si>
  <si>
    <t>K0664554</t>
  </si>
  <si>
    <t>Enfitanna</t>
  </si>
  <si>
    <t>K0664430</t>
  </si>
  <si>
    <t>Enimillen (isaka) kindy</t>
  </si>
  <si>
    <t>K0663461</t>
  </si>
  <si>
    <t>Enuhup Kindy</t>
  </si>
  <si>
    <t>K0664544</t>
  </si>
  <si>
    <t>Happy Land Kindy</t>
  </si>
  <si>
    <t>K0663516</t>
  </si>
  <si>
    <t>Ianapkasu Kindy</t>
  </si>
  <si>
    <t>K0664552</t>
  </si>
  <si>
    <t>Iasitu Kindy</t>
  </si>
  <si>
    <t>K0664547</t>
  </si>
  <si>
    <t>Ielkis Kindy</t>
  </si>
  <si>
    <t>K0664499</t>
  </si>
  <si>
    <t>Iemsine Kindy</t>
  </si>
  <si>
    <t>K0664431</t>
  </si>
  <si>
    <t>Ikiti Maternelle</t>
  </si>
  <si>
    <t>K0664478</t>
  </si>
  <si>
    <t>Ikunap Kindy</t>
  </si>
  <si>
    <t>K0664557</t>
  </si>
  <si>
    <t>Ikunauka Kindy</t>
  </si>
  <si>
    <t>K0664540</t>
  </si>
  <si>
    <t>Ikwaraka Kindy</t>
  </si>
  <si>
    <t>K0664539</t>
  </si>
  <si>
    <t>Imafen Kindy</t>
  </si>
  <si>
    <t>K0664481</t>
  </si>
  <si>
    <t>Imapusine Community Kindy</t>
  </si>
  <si>
    <t>K0664556</t>
  </si>
  <si>
    <t>Iquaramanu Kindy</t>
  </si>
  <si>
    <t>K0664477</t>
  </si>
  <si>
    <t>Itaku Kindy</t>
  </si>
  <si>
    <t>K0664527</t>
  </si>
  <si>
    <t>Iwel Kindy</t>
  </si>
  <si>
    <t>K0664519</t>
  </si>
  <si>
    <t>Kwamera Kindy</t>
  </si>
  <si>
    <t>K0664549</t>
  </si>
  <si>
    <t>Kwanpaku kindy</t>
  </si>
  <si>
    <t>K0664555</t>
  </si>
  <si>
    <t>Labongtaua kindy</t>
  </si>
  <si>
    <t>K0664535</t>
  </si>
  <si>
    <t>Laketam Kindy</t>
  </si>
  <si>
    <t>K0664543</t>
  </si>
  <si>
    <t>Lamakaun kindy</t>
  </si>
  <si>
    <t>K0664529</t>
  </si>
  <si>
    <t>Lamapruan Kindy school</t>
  </si>
  <si>
    <t>K0664447</t>
  </si>
  <si>
    <t>Lamrau Kindy</t>
  </si>
  <si>
    <t>K0664546</t>
  </si>
  <si>
    <t>Lapangnuo</t>
  </si>
  <si>
    <t>K0664426</t>
  </si>
  <si>
    <t>Larkam Kindy</t>
  </si>
  <si>
    <t>K0664541</t>
  </si>
  <si>
    <t>Laumelu Kindy</t>
  </si>
  <si>
    <t>K0664471</t>
  </si>
  <si>
    <t>Launalang Kindy</t>
  </si>
  <si>
    <t>K0664530</t>
  </si>
  <si>
    <t>Lausitana kindy</t>
  </si>
  <si>
    <t>K0664558</t>
  </si>
  <si>
    <t>Loukaru</t>
  </si>
  <si>
    <t>K0664436</t>
  </si>
  <si>
    <t>Loukatai Kindy</t>
  </si>
  <si>
    <t>K0664520</t>
  </si>
  <si>
    <t>K0664501</t>
  </si>
  <si>
    <t>Lounakik Kindy</t>
  </si>
  <si>
    <t>K0664542</t>
  </si>
  <si>
    <t>Lounapkiko Kindy</t>
  </si>
  <si>
    <t>K0664534</t>
  </si>
  <si>
    <t>Lounasunan Kindy</t>
  </si>
  <si>
    <t>K0664538</t>
  </si>
  <si>
    <t>Lowieru Kindy</t>
  </si>
  <si>
    <t>K0664518</t>
  </si>
  <si>
    <t>Petros Kindy</t>
  </si>
  <si>
    <t>K0664532</t>
  </si>
  <si>
    <t>K0663462</t>
  </si>
  <si>
    <t>Port Rausak Kindy</t>
  </si>
  <si>
    <t>K0663470</t>
  </si>
  <si>
    <t>Ramema</t>
  </si>
  <si>
    <t>K0665502</t>
  </si>
  <si>
    <t>South River Kindy</t>
  </si>
  <si>
    <t>K0663460</t>
  </si>
  <si>
    <t>St. Patrick Kindy</t>
  </si>
  <si>
    <t>K0664528</t>
  </si>
  <si>
    <t>Tamsal Kindy</t>
  </si>
  <si>
    <t>K0663469</t>
  </si>
  <si>
    <t>Tanmaren Kindy</t>
  </si>
  <si>
    <t>K0664537</t>
  </si>
  <si>
    <t>Tawiak kindy</t>
  </si>
  <si>
    <t>K0664545</t>
  </si>
  <si>
    <t>Toripar Kindy</t>
  </si>
  <si>
    <t>K0664560</t>
  </si>
  <si>
    <t>Waisisi Kasali</t>
  </si>
  <si>
    <t>K0664498</t>
  </si>
  <si>
    <t>Muslim Aid Australia (MAA)</t>
  </si>
  <si>
    <t>Bethel 2 ECCE</t>
  </si>
  <si>
    <t>K0664119</t>
  </si>
  <si>
    <t>Dick Comminuty ECCE</t>
  </si>
  <si>
    <t>K0664459</t>
  </si>
  <si>
    <t>Eniu</t>
  </si>
  <si>
    <t>K0663020</t>
  </si>
  <si>
    <t>Enkatalei</t>
  </si>
  <si>
    <t>K0664055</t>
  </si>
  <si>
    <t>Galalee ECCE</t>
  </si>
  <si>
    <t>K0667001</t>
  </si>
  <si>
    <t>K0664443</t>
  </si>
  <si>
    <t>Green Land ECCE</t>
  </si>
  <si>
    <t>K0664490</t>
  </si>
  <si>
    <t>Green Land Primary</t>
  </si>
  <si>
    <t>Hapina</t>
  </si>
  <si>
    <t>K0667003</t>
  </si>
  <si>
    <t>Ianawasu</t>
  </si>
  <si>
    <t>K0664166</t>
  </si>
  <si>
    <t>Ianmarei</t>
  </si>
  <si>
    <t>K0664108</t>
  </si>
  <si>
    <t>Iatukei</t>
  </si>
  <si>
    <t>K0664161</t>
  </si>
  <si>
    <t>Iekel Kindy</t>
  </si>
  <si>
    <t>K0664122</t>
  </si>
  <si>
    <t>Ieruareng</t>
  </si>
  <si>
    <t>K0664106</t>
  </si>
  <si>
    <t>K0664152</t>
  </si>
  <si>
    <t>Ikakahak</t>
  </si>
  <si>
    <t>K0664136</t>
  </si>
  <si>
    <t>Ikulkuleva Kindy</t>
  </si>
  <si>
    <t>K0664450</t>
  </si>
  <si>
    <t>Ikurup</t>
  </si>
  <si>
    <t>K0664128</t>
  </si>
  <si>
    <t>Ilmanga Kindy</t>
  </si>
  <si>
    <t>K0664083</t>
  </si>
  <si>
    <t>Imaio</t>
  </si>
  <si>
    <t>K0664130</t>
  </si>
  <si>
    <t>K0664179</t>
  </si>
  <si>
    <t>Ipekel Kindi</t>
  </si>
  <si>
    <t>K0664479</t>
  </si>
  <si>
    <t>K0664059</t>
  </si>
  <si>
    <t>Ishia Kindy</t>
  </si>
  <si>
    <t>K0665038</t>
  </si>
  <si>
    <t>K0664149</t>
  </si>
  <si>
    <t>Iwinmit</t>
  </si>
  <si>
    <t>K0664137</t>
  </si>
  <si>
    <t>Kamahau 1</t>
  </si>
  <si>
    <t>K0664101</t>
  </si>
  <si>
    <t>Karunanen Kindy</t>
  </si>
  <si>
    <t>K0664425</t>
  </si>
  <si>
    <t>Kwataparen Kindy</t>
  </si>
  <si>
    <t>K0664423</t>
  </si>
  <si>
    <t>K0664156</t>
  </si>
  <si>
    <t>Lamanuo</t>
  </si>
  <si>
    <t>K0664058</t>
  </si>
  <si>
    <t>Lamkail Kindy</t>
  </si>
  <si>
    <t>K0664466</t>
  </si>
  <si>
    <t>K0664084</t>
  </si>
  <si>
    <t>Lapangtaua (Jamin) Kindy</t>
  </si>
  <si>
    <t>K0664157</t>
  </si>
  <si>
    <t>Lapkit Kindy</t>
  </si>
  <si>
    <t>K0664491</t>
  </si>
  <si>
    <t>Latun West Tanna</t>
  </si>
  <si>
    <t>K0664131</t>
  </si>
  <si>
    <t>Launarei</t>
  </si>
  <si>
    <t>K0664076</t>
  </si>
  <si>
    <t>Lawithal</t>
  </si>
  <si>
    <t>K0664095</t>
  </si>
  <si>
    <t>Lenakel Harbour View</t>
  </si>
  <si>
    <t>K0664127</t>
  </si>
  <si>
    <t>Lenaken</t>
  </si>
  <si>
    <t>K0664077</t>
  </si>
  <si>
    <t>Letoupam</t>
  </si>
  <si>
    <t>K0664042</t>
  </si>
  <si>
    <t>Loanialu</t>
  </si>
  <si>
    <t>K0664074</t>
  </si>
  <si>
    <t>Lonaluilu</t>
  </si>
  <si>
    <t>K0664056</t>
  </si>
  <si>
    <t>K0664177</t>
  </si>
  <si>
    <t>K0664049</t>
  </si>
  <si>
    <t>K0664090</t>
  </si>
  <si>
    <t>Lounaula</t>
  </si>
  <si>
    <t>K0664068</t>
  </si>
  <si>
    <t>K0664145</t>
  </si>
  <si>
    <t>K0664138</t>
  </si>
  <si>
    <t>Lowmia</t>
  </si>
  <si>
    <t>K0664081</t>
  </si>
  <si>
    <t>Lownapekruan</t>
  </si>
  <si>
    <t>K0663019</t>
  </si>
  <si>
    <t>Makarah</t>
  </si>
  <si>
    <t>K0666014</t>
  </si>
  <si>
    <t>Manuapen Kindy</t>
  </si>
  <si>
    <t>K0664168</t>
  </si>
  <si>
    <t>Nasuman</t>
  </si>
  <si>
    <t>K0664080</t>
  </si>
  <si>
    <t>Nongariri</t>
  </si>
  <si>
    <t>K0666015</t>
  </si>
  <si>
    <t>Nowanagei</t>
  </si>
  <si>
    <t>K0664160</t>
  </si>
  <si>
    <t>NTM Kwansiwi Kindy</t>
  </si>
  <si>
    <t>K0664482</t>
  </si>
  <si>
    <t>Port Narvin Kindy</t>
  </si>
  <si>
    <t>K0663017</t>
  </si>
  <si>
    <t>K0664065</t>
  </si>
  <si>
    <t>Simeona</t>
  </si>
  <si>
    <t>K0667006</t>
  </si>
  <si>
    <t>Sivnu Kindy</t>
  </si>
  <si>
    <t>K0663465</t>
  </si>
  <si>
    <t>Snab</t>
  </si>
  <si>
    <t>K0665039</t>
  </si>
  <si>
    <t>St. John Kindy</t>
  </si>
  <si>
    <t>K0664525</t>
  </si>
  <si>
    <t>St. Pitres</t>
  </si>
  <si>
    <t>K0667011</t>
  </si>
  <si>
    <t>Tennis Futuna Kindy</t>
  </si>
  <si>
    <t>K0664117</t>
  </si>
  <si>
    <t>Tomosa</t>
  </si>
  <si>
    <t>K0664132</t>
  </si>
  <si>
    <t>K0664044</t>
  </si>
  <si>
    <t>Umetch</t>
  </si>
  <si>
    <t>K0667004</t>
  </si>
  <si>
    <t>Yanavateig ECCE</t>
  </si>
  <si>
    <t>K0664176</t>
  </si>
  <si>
    <t>Yanumakel ECCE</t>
  </si>
  <si>
    <t>K0664162</t>
  </si>
  <si>
    <t>Yapilmai ECCE</t>
  </si>
  <si>
    <t>K0664133</t>
  </si>
  <si>
    <t>Yavenkula ECCE</t>
  </si>
  <si>
    <t>K0664135</t>
  </si>
  <si>
    <t>Shem Rolley</t>
  </si>
  <si>
    <t>Torba</t>
  </si>
  <si>
    <t>Ureparapara</t>
  </si>
  <si>
    <t>Telhei</t>
  </si>
  <si>
    <t>Mota Lava</t>
  </si>
  <si>
    <t>Pasalele</t>
  </si>
  <si>
    <t>Mota</t>
  </si>
  <si>
    <t>Loh</t>
  </si>
  <si>
    <t>Vanua Lava</t>
  </si>
  <si>
    <t>Vaget</t>
  </si>
  <si>
    <t>Gaua</t>
  </si>
  <si>
    <t>Port Patterson Kindy</t>
  </si>
  <si>
    <t>K0104136</t>
  </si>
  <si>
    <t>Seredomkel Kindy</t>
  </si>
  <si>
    <t>K0101140</t>
  </si>
  <si>
    <t>N-T-C-U</t>
  </si>
  <si>
    <t>Matafanga Special School</t>
  </si>
  <si>
    <t>Bagavegug</t>
  </si>
  <si>
    <t>Toga</t>
  </si>
  <si>
    <t>Ecole de Nelson (Vatop)</t>
  </si>
  <si>
    <t>Ecole Primaire de Baldwin Lonsdale Memorial (BLMS)</t>
  </si>
  <si>
    <t>Ecole Publique de Karamale</t>
  </si>
  <si>
    <t>Gneretuvuro</t>
  </si>
  <si>
    <t>Koro Bay</t>
  </si>
  <si>
    <t>Losalava</t>
  </si>
  <si>
    <t>Martin</t>
  </si>
  <si>
    <t>Hiu</t>
  </si>
  <si>
    <t>Nergar</t>
  </si>
  <si>
    <t>Mere Lava</t>
  </si>
  <si>
    <t>Sarantar</t>
  </si>
  <si>
    <t>Shelil</t>
  </si>
  <si>
    <t>Silva Memorial (Vales)</t>
  </si>
  <si>
    <t>Tasvare</t>
  </si>
  <si>
    <t>Telvet</t>
  </si>
  <si>
    <t>Vaes (Lequel)</t>
  </si>
  <si>
    <t>Wosok</t>
  </si>
  <si>
    <t>K0110047</t>
  </si>
  <si>
    <t>Baldwin Lonsdale Memorial</t>
  </si>
  <si>
    <t>K0104096</t>
  </si>
  <si>
    <t>K0106044</t>
  </si>
  <si>
    <t>Karamal</t>
  </si>
  <si>
    <t>K0106132</t>
  </si>
  <si>
    <t>K0101139</t>
  </si>
  <si>
    <t>K0101116</t>
  </si>
  <si>
    <t>K0114113</t>
  </si>
  <si>
    <t>Nelson</t>
  </si>
  <si>
    <t>K0104117</t>
  </si>
  <si>
    <t>K0103030</t>
  </si>
  <si>
    <t>K0101121</t>
  </si>
  <si>
    <t>K0101122</t>
  </si>
  <si>
    <t>K0109052</t>
  </si>
  <si>
    <t>Silva Memorial</t>
  </si>
  <si>
    <t>K0101142</t>
  </si>
  <si>
    <t>K0103029</t>
  </si>
  <si>
    <t>K0105040</t>
  </si>
  <si>
    <t>Vaes</t>
  </si>
  <si>
    <t>K0103028</t>
  </si>
  <si>
    <t>K0105093</t>
  </si>
  <si>
    <t>K0104061</t>
  </si>
  <si>
    <t>Lemboth Kindy</t>
  </si>
  <si>
    <t>K0101137</t>
  </si>
  <si>
    <t>Leonqe Kindy</t>
  </si>
  <si>
    <t>K0101101</t>
  </si>
  <si>
    <t>Mahi</t>
  </si>
  <si>
    <t>K0114114</t>
  </si>
  <si>
    <t>Pasalele Kindy</t>
  </si>
  <si>
    <t>K0106102</t>
  </si>
  <si>
    <t>Rah Kindy</t>
  </si>
  <si>
    <t>K0105128</t>
  </si>
  <si>
    <t>Rah</t>
  </si>
  <si>
    <t>Robin</t>
  </si>
  <si>
    <t>K0111108</t>
  </si>
  <si>
    <t>Salgorgor (Atkor)</t>
  </si>
  <si>
    <t>K0101110</t>
  </si>
  <si>
    <t>Toutamwat Home Base</t>
  </si>
  <si>
    <t>K0104094</t>
  </si>
  <si>
    <t>Vaget Kindy</t>
  </si>
  <si>
    <t>K0101099</t>
  </si>
  <si>
    <t>White Sand Home Base Kiny</t>
  </si>
  <si>
    <t>K0101127</t>
  </si>
  <si>
    <t>Zephaniah ECCE</t>
  </si>
  <si>
    <t>K0104131</t>
  </si>
  <si>
    <t>Dolap ECCE</t>
  </si>
  <si>
    <t>K0101025</t>
  </si>
  <si>
    <t>Humility Letiwial Kindy</t>
  </si>
  <si>
    <t>K0104129</t>
  </si>
  <si>
    <t>Island Rock Christian Kindy</t>
  </si>
  <si>
    <t>K0105091</t>
  </si>
  <si>
    <t>Kerebeta</t>
  </si>
  <si>
    <t>K0104058</t>
  </si>
  <si>
    <t>Leara Model Kindy</t>
  </si>
  <si>
    <t>K0109053</t>
  </si>
  <si>
    <t>Lewes</t>
  </si>
  <si>
    <t>K0101006</t>
  </si>
  <si>
    <t>Raymond (Johnter first)</t>
  </si>
  <si>
    <t>K0104069</t>
  </si>
  <si>
    <t>Royel Kindy</t>
  </si>
  <si>
    <t>K0104135</t>
  </si>
  <si>
    <t>Ruruw</t>
  </si>
  <si>
    <t>K0101026</t>
  </si>
  <si>
    <t>Serevagal</t>
  </si>
  <si>
    <t>K0104141</t>
  </si>
  <si>
    <t>Singerlap</t>
  </si>
  <si>
    <t>K0104059</t>
  </si>
  <si>
    <t>Taimaley</t>
  </si>
  <si>
    <t>K0109050</t>
  </si>
  <si>
    <t>Tegar Malau Kindy</t>
  </si>
  <si>
    <t>K0104130</t>
  </si>
  <si>
    <t>Telhei Kindy</t>
  </si>
  <si>
    <t>K0105118</t>
  </si>
  <si>
    <t>Ventow</t>
  </si>
  <si>
    <t>K0112048</t>
  </si>
  <si>
    <t>Tegua</t>
  </si>
  <si>
    <t>Island Rock Christian</t>
  </si>
  <si>
    <t>Parker</t>
  </si>
  <si>
    <t>Marua</t>
  </si>
  <si>
    <t>Paireve</t>
  </si>
  <si>
    <t>Gadue Garea</t>
  </si>
  <si>
    <t>Vanaibulu</t>
  </si>
  <si>
    <t>Level Primary</t>
  </si>
  <si>
    <t>Tabernacle</t>
  </si>
  <si>
    <t>College de Montmarte</t>
  </si>
  <si>
    <t>Lamapruan J.S.S</t>
  </si>
  <si>
    <t>Entan Vui Jnr Secondary</t>
  </si>
  <si>
    <t>Dorig Kindy</t>
  </si>
  <si>
    <t>K0101133</t>
  </si>
  <si>
    <t>Bigsea Kindy</t>
  </si>
  <si>
    <t>K0104134</t>
  </si>
  <si>
    <t>Jaraleleo Kindy</t>
  </si>
  <si>
    <t>K0221534</t>
  </si>
  <si>
    <t>James Leo Kindy</t>
  </si>
  <si>
    <t>K0221540</t>
  </si>
  <si>
    <t>Taharo Kindy</t>
  </si>
  <si>
    <t>K0221558</t>
  </si>
  <si>
    <t>Piavot kindy</t>
  </si>
  <si>
    <t>K0222045</t>
  </si>
  <si>
    <t>Unap</t>
  </si>
  <si>
    <t>K0222046</t>
  </si>
  <si>
    <t>Bunuas ECCE</t>
  </si>
  <si>
    <t>K0222124</t>
  </si>
  <si>
    <t>Hailapa Kindy</t>
  </si>
  <si>
    <t>K0222125</t>
  </si>
  <si>
    <t>K0222335</t>
  </si>
  <si>
    <t>Parker Kindy</t>
  </si>
  <si>
    <t>K0222347</t>
  </si>
  <si>
    <t>Vesalea Kindy</t>
  </si>
  <si>
    <t>K0222485</t>
  </si>
  <si>
    <t>Lijiwi Komunity ECCE</t>
  </si>
  <si>
    <t>K0222532</t>
  </si>
  <si>
    <t>Jarailan Kindy</t>
  </si>
  <si>
    <t>K0222555</t>
  </si>
  <si>
    <t>Olpoe Kindy</t>
  </si>
  <si>
    <t>K0222556</t>
  </si>
  <si>
    <t>Lovrice ECCE</t>
  </si>
  <si>
    <t>K0222557</t>
  </si>
  <si>
    <t>K0222559</t>
  </si>
  <si>
    <t>Seafront Kindy</t>
  </si>
  <si>
    <t>K0222560</t>
  </si>
  <si>
    <t>Adventist</t>
  </si>
  <si>
    <t>K0222561</t>
  </si>
  <si>
    <t>Vasalea Kindy</t>
  </si>
  <si>
    <t>K0222562</t>
  </si>
  <si>
    <t>St. Francis of Assisi Kindy</t>
  </si>
  <si>
    <t>K0222563</t>
  </si>
  <si>
    <t>Natakaro ECCE</t>
  </si>
  <si>
    <t>K0326021</t>
  </si>
  <si>
    <t>Onneyn Tahi Memorial ECCE</t>
  </si>
  <si>
    <t>K0326362</t>
  </si>
  <si>
    <t>Sarawuweu L.M Kindy</t>
  </si>
  <si>
    <t>K0326377</t>
  </si>
  <si>
    <t>Penama Adventist ECCE</t>
  </si>
  <si>
    <t>K0326381</t>
  </si>
  <si>
    <t>Aute ECCE</t>
  </si>
  <si>
    <t>K0326401</t>
  </si>
  <si>
    <t>Lenok</t>
  </si>
  <si>
    <t>K0328062</t>
  </si>
  <si>
    <t>Agabe ECCE</t>
  </si>
  <si>
    <t>K0328072</t>
  </si>
  <si>
    <t>Tarimule ECCE</t>
  </si>
  <si>
    <t>K0328075</t>
  </si>
  <si>
    <t>St Joseph Tosi ECCE</t>
  </si>
  <si>
    <t>K0328079</t>
  </si>
  <si>
    <t>Loltong ECCE</t>
  </si>
  <si>
    <t>K0328080</t>
  </si>
  <si>
    <t>Rantengteng Private ECCE</t>
  </si>
  <si>
    <t>K0328341</t>
  </si>
  <si>
    <t>Guguhi Community ECCE</t>
  </si>
  <si>
    <t>K0328349</t>
  </si>
  <si>
    <t>Anwalu ECCE</t>
  </si>
  <si>
    <t>K0328366</t>
  </si>
  <si>
    <t>Sorin Leo ECCE</t>
  </si>
  <si>
    <t>K0328393</t>
  </si>
  <si>
    <t>Wiawi HB</t>
  </si>
  <si>
    <t>K0429101</t>
  </si>
  <si>
    <t>Nal</t>
  </si>
  <si>
    <t>K0429104</t>
  </si>
  <si>
    <t>Saslili Tembibi</t>
  </si>
  <si>
    <t>K0429160</t>
  </si>
  <si>
    <t>Nera</t>
  </si>
  <si>
    <t>K0429330</t>
  </si>
  <si>
    <t>Happy Face</t>
  </si>
  <si>
    <t>K0429382</t>
  </si>
  <si>
    <t>Lebetiar Kindy</t>
  </si>
  <si>
    <t>K0429396</t>
  </si>
  <si>
    <t>Semboaz Kindy</t>
  </si>
  <si>
    <t>K0429397</t>
  </si>
  <si>
    <t>Wormat Rano (HB) ECCE</t>
  </si>
  <si>
    <t>K0429403</t>
  </si>
  <si>
    <t>Bethel</t>
  </si>
  <si>
    <t>K0443030</t>
  </si>
  <si>
    <t>Sanesup Kindy (Ambrym)</t>
  </si>
  <si>
    <t>K0443041</t>
  </si>
  <si>
    <t>K0443324</t>
  </si>
  <si>
    <t>Fanjever</t>
  </si>
  <si>
    <t>K0443386</t>
  </si>
  <si>
    <t>Tavie</t>
  </si>
  <si>
    <t>K0444180</t>
  </si>
  <si>
    <t>Luly</t>
  </si>
  <si>
    <t>K0444187</t>
  </si>
  <si>
    <t>Nalema Kindy</t>
  </si>
  <si>
    <t>K0546345</t>
  </si>
  <si>
    <t>Wambi Play Group</t>
  </si>
  <si>
    <t>K0546486</t>
  </si>
  <si>
    <t>Ere</t>
  </si>
  <si>
    <t>K0548126</t>
  </si>
  <si>
    <t>Lakalaka kindy</t>
  </si>
  <si>
    <t>K0548401</t>
  </si>
  <si>
    <t>Esnar-Pango</t>
  </si>
  <si>
    <t>K0554066</t>
  </si>
  <si>
    <t>Sikembo Kindy</t>
  </si>
  <si>
    <t>K0554322</t>
  </si>
  <si>
    <t>Hiwelo Kindy</t>
  </si>
  <si>
    <t>K0554323</t>
  </si>
  <si>
    <t>AEFJ</t>
  </si>
  <si>
    <t>K0554369</t>
  </si>
  <si>
    <t>Club Hippique Ecce Center</t>
  </si>
  <si>
    <t>K0554445</t>
  </si>
  <si>
    <t>Ova Rina ECCE</t>
  </si>
  <si>
    <t>K0554466</t>
  </si>
  <si>
    <t>Vanuatu Independent Pikinini</t>
  </si>
  <si>
    <t>K0554467</t>
  </si>
  <si>
    <t>Learning Haus Child Care</t>
  </si>
  <si>
    <t>K0554469</t>
  </si>
  <si>
    <t>Nasiarena ECCE</t>
  </si>
  <si>
    <t>K0554470</t>
  </si>
  <si>
    <t>Marabonga ECCE</t>
  </si>
  <si>
    <t>K0554471</t>
  </si>
  <si>
    <t>Ecole FranÃ§aise ECCE</t>
  </si>
  <si>
    <t>K0554472</t>
  </si>
  <si>
    <t>Tamate Play Group</t>
  </si>
  <si>
    <t>K0554476</t>
  </si>
  <si>
    <t>Club Hippique ECCE</t>
  </si>
  <si>
    <t>K0554477</t>
  </si>
  <si>
    <t>Kikilic Play Group</t>
  </si>
  <si>
    <t>K0554478</t>
  </si>
  <si>
    <t>Saint Michel Play Group</t>
  </si>
  <si>
    <t>K0554479</t>
  </si>
  <si>
    <t>Devine Child Care ECCE</t>
  </si>
  <si>
    <t>K0554482</t>
  </si>
  <si>
    <t>Eratap Etariu Child Care Center</t>
  </si>
  <si>
    <t>K0554485</t>
  </si>
  <si>
    <t>Mini Me Daycare</t>
  </si>
  <si>
    <t>K0554501</t>
  </si>
  <si>
    <t>Lakamalimali Child Care Centre</t>
  </si>
  <si>
    <t>K0560468</t>
  </si>
  <si>
    <t>Norputongi kindy</t>
  </si>
  <si>
    <t>K0663029</t>
  </si>
  <si>
    <t>Yenarauia ECCE</t>
  </si>
  <si>
    <t>K0664064</t>
  </si>
  <si>
    <t>Loupukas Community</t>
  </si>
  <si>
    <t>K0664082</t>
  </si>
  <si>
    <t>Laketam</t>
  </si>
  <si>
    <t>K0664087</t>
  </si>
  <si>
    <t>K0664096</t>
  </si>
  <si>
    <t>Green Point</t>
  </si>
  <si>
    <t>K0664098</t>
  </si>
  <si>
    <t>Ienuhup</t>
  </si>
  <si>
    <t>K0664120</t>
  </si>
  <si>
    <t>Lounapikiko</t>
  </si>
  <si>
    <t>K0664125</t>
  </si>
  <si>
    <t>Lenang Komuniti</t>
  </si>
  <si>
    <t>K0664134</t>
  </si>
  <si>
    <t>Yanavateing Kindy</t>
  </si>
  <si>
    <t>K0664165</t>
  </si>
  <si>
    <t>Etukure</t>
  </si>
  <si>
    <t>K0664169</t>
  </si>
  <si>
    <t>Meiraweng Kindy</t>
  </si>
  <si>
    <t>K0664451</t>
  </si>
  <si>
    <t>K0664455</t>
  </si>
  <si>
    <t>Loukutuane Kindy</t>
  </si>
  <si>
    <t>K0664507</t>
  </si>
  <si>
    <t>Happy Face Kindy</t>
  </si>
  <si>
    <t>K0664521</t>
  </si>
  <si>
    <t>Iapouer Kindy</t>
  </si>
  <si>
    <t>K0664523</t>
  </si>
  <si>
    <t>Lounara Kindy</t>
  </si>
  <si>
    <t>K0664524</t>
  </si>
  <si>
    <t>Iarofi Kindy</t>
  </si>
  <si>
    <t>K0664526</t>
  </si>
  <si>
    <t>St. Augustin Kindy</t>
  </si>
  <si>
    <t>K0664536</t>
  </si>
  <si>
    <t>Imaniar Kindy</t>
  </si>
  <si>
    <t>K0664548</t>
  </si>
  <si>
    <t>Isareine Kindy</t>
  </si>
  <si>
    <t>K0664550</t>
  </si>
  <si>
    <t>Yakunause ECCE</t>
  </si>
  <si>
    <t>K0664551</t>
  </si>
  <si>
    <t>Lapasilis Kindy</t>
  </si>
  <si>
    <t>K0664561</t>
  </si>
  <si>
    <t>Natona Kindy</t>
  </si>
  <si>
    <t>K0665041</t>
  </si>
  <si>
    <t>Uje</t>
  </si>
  <si>
    <t>K0667008</t>
  </si>
  <si>
    <t>Willyamu</t>
  </si>
  <si>
    <t>K0667010</t>
  </si>
  <si>
    <t>Narovorovo Primary</t>
  </si>
  <si>
    <t>TLS10</t>
  </si>
  <si>
    <t>Nasawa Primary</t>
  </si>
  <si>
    <t>TLS11</t>
  </si>
  <si>
    <t>Jubilee Farm</t>
  </si>
  <si>
    <t>TLS28</t>
  </si>
  <si>
    <t>St Michel</t>
  </si>
  <si>
    <t>TLS36</t>
  </si>
  <si>
    <t>Bombua Primary</t>
  </si>
  <si>
    <t>TLS37</t>
  </si>
  <si>
    <t>Naone Primary</t>
  </si>
  <si>
    <t>TLS4</t>
  </si>
  <si>
    <t>Bombua ECCE</t>
  </si>
  <si>
    <t>TLS43</t>
  </si>
  <si>
    <t>Jubilee Farm Kindy</t>
  </si>
  <si>
    <t>TLS45</t>
  </si>
  <si>
    <t>Sarai Hungwe Kindy</t>
  </si>
  <si>
    <t>TLS52</t>
  </si>
  <si>
    <t>Lalavaru Primary</t>
  </si>
  <si>
    <t>TLS6</t>
  </si>
  <si>
    <t>Beterara Primary</t>
  </si>
  <si>
    <t>TLS7</t>
  </si>
  <si>
    <t>Ngota Primary</t>
  </si>
  <si>
    <t>TLS8</t>
  </si>
  <si>
    <t>authority</t>
  </si>
  <si>
    <t>lang</t>
  </si>
  <si>
    <t>Row Labels</t>
  </si>
  <si>
    <t>Sum of # pupils</t>
  </si>
  <si>
    <t>Sum of # teachers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</si>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</sst>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u="none" strike="noStrike" baseline="0">
                <a:effectLst/>
              </a:rPr>
              <a:t>Secondary pupil-teacher ratio, by province, by language, by education authority. 2018, 2019, 2020</a:t>
            </a:r>
            <a:endParaRPr lang="en-GB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Charts!$B$21:$C$26</c:f>
              <c:multiLvlStrCache>
                <c:ptCount val="6"/>
                <c:lvl>
                  <c:pt idx="0">
                    <c:v>ENG</c:v>
                  </c:pt>
                  <c:pt idx="1">
                    <c:v>FRE</c:v>
                  </c:pt>
                  <c:pt idx="2">
                    <c:v>ENG</c:v>
                  </c:pt>
                  <c:pt idx="3">
                    <c:v>ENG</c:v>
                  </c:pt>
                  <c:pt idx="4">
                    <c:v>FRE</c:v>
                  </c:pt>
                  <c:pt idx="5">
                    <c:v>ENG</c:v>
                  </c:pt>
                </c:lvl>
                <c:lvl>
                  <c:pt idx="0">
                    <c:v>Church (Government Assisted)</c:v>
                  </c:pt>
                  <c:pt idx="2">
                    <c:v>Church (Not Government Assisted)</c:v>
                  </c:pt>
                  <c:pt idx="3">
                    <c:v>Government of Vanuatu</c:v>
                  </c:pt>
                  <c:pt idx="5">
                    <c:v>Private</c:v>
                  </c:pt>
                </c:lvl>
              </c:multiLvlStrCache>
            </c:multiLvlStrRef>
          </c:cat>
          <c:val>
            <c:numRef>
              <c:f>Charts!$D$21:$D$26</c:f>
              <c:numCache>
                <c:formatCode>0</c:formatCode>
                <c:ptCount val="6"/>
                <c:pt idx="0">
                  <c:v>25.159420289855074</c:v>
                </c:pt>
                <c:pt idx="1">
                  <c:v>16.886178861788618</c:v>
                </c:pt>
                <c:pt idx="2">
                  <c:v>76</c:v>
                </c:pt>
                <c:pt idx="3">
                  <c:v>19.762589928057555</c:v>
                </c:pt>
                <c:pt idx="4">
                  <c:v>33.702127659574465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6-4A94-9ADD-12CBF90BE209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Charts!$E$21:$E$26</c:f>
              <c:numCache>
                <c:formatCode>0</c:formatCode>
                <c:ptCount val="6"/>
                <c:pt idx="0">
                  <c:v>24.247311827956988</c:v>
                </c:pt>
                <c:pt idx="1">
                  <c:v>18.358108108108109</c:v>
                </c:pt>
                <c:pt idx="2">
                  <c:v>64</c:v>
                </c:pt>
                <c:pt idx="3">
                  <c:v>26.626198083067091</c:v>
                </c:pt>
                <c:pt idx="4">
                  <c:v>18.033333333333335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06-4A94-9ADD-12CBF90BE209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Charts!$F$21:$F$26</c:f>
              <c:numCache>
                <c:formatCode>0</c:formatCode>
                <c:ptCount val="6"/>
                <c:pt idx="0">
                  <c:v>24.247311827956988</c:v>
                </c:pt>
                <c:pt idx="1">
                  <c:v>18.358108108108109</c:v>
                </c:pt>
                <c:pt idx="2">
                  <c:v>64</c:v>
                </c:pt>
                <c:pt idx="3">
                  <c:v>26.626198083067091</c:v>
                </c:pt>
                <c:pt idx="4">
                  <c:v>18.033333333333335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06-4A94-9ADD-12CBF90BE2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6768415"/>
        <c:axId val="1756772159"/>
      </c:barChart>
      <c:catAx>
        <c:axId val="175676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6772159"/>
        <c:crosses val="autoZero"/>
        <c:auto val="1"/>
        <c:lblAlgn val="ctr"/>
        <c:lblOffset val="100"/>
        <c:noMultiLvlLbl val="0"/>
      </c:catAx>
      <c:valAx>
        <c:axId val="1756772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6768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Secondary pupil-teacher ratio, by province,</a:t>
            </a:r>
            <a:r>
              <a:rPr lang="tr-TR" baseline="0"/>
              <a:t> </a:t>
            </a:r>
            <a:r>
              <a:rPr lang="en-GB"/>
              <a:t>by education authority.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(Charts!$C$4,Charts!$C$7,Charts!$C$9,Charts!$C$12)</c:f>
              <c:strCache>
                <c:ptCount val="4"/>
                <c:pt idx="0">
                  <c:v>Church (Government Assisted)</c:v>
                </c:pt>
                <c:pt idx="1">
                  <c:v>Church (Not Government Assisted)</c:v>
                </c:pt>
                <c:pt idx="2">
                  <c:v>Government of Vanuatu</c:v>
                </c:pt>
                <c:pt idx="3">
                  <c:v>Private</c:v>
                </c:pt>
              </c:strCache>
            </c:strRef>
          </c:cat>
          <c:val>
            <c:numRef>
              <c:f>(Charts!$F$4,Charts!$F$7,Charts!$F$9,Charts!$F$12)</c:f>
              <c:numCache>
                <c:formatCode>0</c:formatCode>
                <c:ptCount val="4"/>
                <c:pt idx="0">
                  <c:v>21.260536398467433</c:v>
                </c:pt>
                <c:pt idx="1">
                  <c:v>76</c:v>
                </c:pt>
                <c:pt idx="2">
                  <c:v>24.45346062052506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6-4122-A02B-EB72232D5F3D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(Charts!$I$4,Charts!$I$7,Charts!$I$9,Charts!$I$12)</c:f>
              <c:numCache>
                <c:formatCode>0</c:formatCode>
                <c:ptCount val="4"/>
                <c:pt idx="0">
                  <c:v>21.637724550898202</c:v>
                </c:pt>
                <c:pt idx="1">
                  <c:v>64</c:v>
                </c:pt>
                <c:pt idx="2">
                  <c:v>23.488843813387422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26-4122-A02B-EB72232D5F3D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(Charts!$L$4,Charts!$L$7,Charts!$L$9,Charts!$L$12)</c:f>
              <c:numCache>
                <c:formatCode>0</c:formatCode>
                <c:ptCount val="4"/>
                <c:pt idx="0">
                  <c:v>21.637724550898202</c:v>
                </c:pt>
                <c:pt idx="1">
                  <c:v>64</c:v>
                </c:pt>
                <c:pt idx="2">
                  <c:v>23.488843813387422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26-4122-A02B-EB72232D5F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47984399"/>
        <c:axId val="1447997295"/>
      </c:barChart>
      <c:catAx>
        <c:axId val="1447984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7997295"/>
        <c:crosses val="autoZero"/>
        <c:auto val="1"/>
        <c:lblAlgn val="ctr"/>
        <c:lblOffset val="100"/>
        <c:noMultiLvlLbl val="0"/>
      </c:catAx>
      <c:valAx>
        <c:axId val="1447997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7984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baseline="0">
                <a:effectLst/>
              </a:rPr>
              <a:t>Secondary pupil-teacher ratio, by province, by language, by </a:t>
            </a:r>
            <a:r>
              <a:rPr lang="tr-TR" sz="1200" b="0" i="0" baseline="0">
                <a:effectLst/>
              </a:rPr>
              <a:t>language of instruction</a:t>
            </a:r>
            <a:r>
              <a:rPr lang="en-GB" sz="1200" b="0" i="0" baseline="0">
                <a:effectLst/>
              </a:rPr>
              <a:t> 2018, 2019, 2020</a:t>
            </a:r>
            <a:endParaRPr lang="en-GB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Charts!$C$16:$C$17</c:f>
              <c:strCache>
                <c:ptCount val="2"/>
                <c:pt idx="0">
                  <c:v>ENG</c:v>
                </c:pt>
                <c:pt idx="1">
                  <c:v>FRE</c:v>
                </c:pt>
              </c:strCache>
            </c:strRef>
          </c:cat>
          <c:val>
            <c:numRef>
              <c:f>Charts!$F$16:$F$17</c:f>
              <c:numCache>
                <c:formatCode>0</c:formatCode>
                <c:ptCount val="2"/>
                <c:pt idx="0">
                  <c:v>21.866348448687351</c:v>
                </c:pt>
                <c:pt idx="1">
                  <c:v>25.867424242424242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0-4AA3-94E9-11DAB065B2E1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Charts!$I$16:$I$17</c:f>
              <c:numCache>
                <c:formatCode>0</c:formatCode>
                <c:ptCount val="2"/>
                <c:pt idx="0">
                  <c:v>25.852589641434264</c:v>
                </c:pt>
                <c:pt idx="1">
                  <c:v>18.179878048780488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0-4AA3-94E9-11DAB065B2E1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Charts!$L$16:$L$17</c:f>
              <c:numCache>
                <c:formatCode>0</c:formatCode>
                <c:ptCount val="2"/>
                <c:pt idx="0">
                  <c:v>25.852589641434264</c:v>
                </c:pt>
                <c:pt idx="1">
                  <c:v>18.179878048780488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00-4AA3-94E9-11DAB065B2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47859119"/>
        <c:axId val="1447873679"/>
      </c:barChart>
      <c:catAx>
        <c:axId val="1447859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7873679"/>
        <c:crosses val="autoZero"/>
        <c:auto val="1"/>
        <c:lblAlgn val="ctr"/>
        <c:lblOffset val="100"/>
        <c:noMultiLvlLbl val="0"/>
      </c:catAx>
      <c:valAx>
        <c:axId val="144787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785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653144</xdr:colOff>
      <xdr:row>21</xdr:row>
      <xdr:rowOff>15785</xdr:rowOff>
    </xdr:from>
    <xdr:to>
      <xdr:col>14</xdr:col>
      <xdr:colOff>10887</xdr:colOff>
      <xdr:row>37</xdr:row>
      <xdr:rowOff>97972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E6B12B-BF3D-4A77-AD6F-1163C1E8A2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577581</xdr:colOff>
      <xdr:row>1</xdr:row>
      <xdr:rowOff>29873</xdr:rowOff>
    </xdr:from>
    <xdr:to>
      <xdr:col>23</xdr:col>
      <xdr:colOff>214512</xdr:colOff>
      <xdr:row>19</xdr:row>
      <xdr:rowOff>41620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574E23-3D71-4086-BECB-C913127733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250371</xdr:colOff>
      <xdr:row>21</xdr:row>
      <xdr:rowOff>174172</xdr:rowOff>
    </xdr:from>
    <xdr:to>
      <xdr:col>22</xdr:col>
      <xdr:colOff>555171</xdr:colOff>
      <xdr:row>32</xdr:row>
      <xdr:rowOff>152401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6AAF04-C610-4FEB-8243-67A588F87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"/>
  <sheetViews>
    <sheetView zoomScale="70" zoomScaleNormal="70" workbookViewId="0">
      <selection activeCell="B1" sqref="B1:F1048576"/>
    </sheetView>
  </sheetViews>
  <sheetFormatPr defaultRowHeight="14.4" x14ac:dyDescent="0.3"/>
  <cols>
    <col min="1" max="1" width="8.88671875" style="2"/>
    <col min="2" max="3" width="33.5546875" style="2" customWidth="1"/>
    <col min="4" max="4" width="9.77734375" style="2" bestFit="1" customWidth="1"/>
    <col min="5" max="5" width="10.88671875" style="2" customWidth="1"/>
    <col min="6" max="6" width="11.6640625" style="2" customWidth="1"/>
    <col min="7" max="7" width="8.88671875" style="2"/>
    <col min="8" max="8" width="12" style="2" customWidth="1"/>
    <col min="9" max="9" width="15.6640625" style="2" customWidth="1"/>
    <col min="10" max="10" width="8.88671875" style="2"/>
    <col min="11" max="11" width="36.21875" style="2" bestFit="1" customWidth="1"/>
    <col min="12" max="16384" width="8.88671875" style="2"/>
  </cols>
  <sheetData>
    <row r="1" spans="1:15" x14ac:dyDescent="0.3">
      <c r="A1" s="2">
        <v>2018</v>
      </c>
      <c r="B1" s="1" t="s">
        <v>0</v>
      </c>
      <c r="C1" s="1" t="s">
        <v>2225</v>
      </c>
      <c r="D1" s="1" t="s">
        <v>2226</v>
      </c>
      <c r="E1" s="1" t="s">
        <v>1</v>
      </c>
      <c r="F1" s="1" t="s">
        <v>2</v>
      </c>
      <c r="G1" s="3"/>
      <c r="H1" s="3"/>
      <c r="K1" s="4" t="s">
        <v>166</v>
      </c>
      <c r="L1" s="1" t="s">
        <v>1</v>
      </c>
    </row>
    <row r="2" spans="1:15" x14ac:dyDescent="0.3">
      <c r="B2" s="1" t="s">
        <v>3</v>
      </c>
      <c r="C2" s="1" t="str">
        <f>VLOOKUP(B2,schoollist!B$2:F120000,5,0)</f>
        <v>Government of Vanuatu</v>
      </c>
      <c r="D2" s="1" t="str">
        <f>VLOOKUP(B2,schoollist!B$2:Z120000,6,0)</f>
        <v>ENG</v>
      </c>
      <c r="E2" s="1">
        <v>92</v>
      </c>
      <c r="F2" s="1">
        <v>3</v>
      </c>
      <c r="H2" s="1" t="s">
        <v>150</v>
      </c>
      <c r="I2" s="1">
        <f>SUM(E2:E361)</f>
        <v>15991</v>
      </c>
      <c r="K2" s="1" t="s">
        <v>4</v>
      </c>
      <c r="L2" s="1">
        <v>58</v>
      </c>
      <c r="N2" s="2" t="s">
        <v>178</v>
      </c>
      <c r="O2" s="2">
        <f>SUM(L:L)</f>
        <v>3709</v>
      </c>
    </row>
    <row r="3" spans="1:15" x14ac:dyDescent="0.3">
      <c r="B3" s="1" t="s">
        <v>5</v>
      </c>
      <c r="C3" s="1" t="str">
        <f>VLOOKUP(B3,schoollist!B$2:F120001,5,0)</f>
        <v>Government of Vanuatu</v>
      </c>
      <c r="D3" s="1" t="str">
        <f>VLOOKUP(B3,schoollist!B$2:Z120001,6,0)</f>
        <v>ENG</v>
      </c>
      <c r="E3" s="1">
        <v>96</v>
      </c>
      <c r="F3" s="1">
        <v>4</v>
      </c>
      <c r="H3" s="1" t="s">
        <v>151</v>
      </c>
      <c r="I3" s="1">
        <f>SUM(F2:F361)</f>
        <v>683</v>
      </c>
      <c r="K3" s="1" t="s">
        <v>10</v>
      </c>
      <c r="L3" s="1">
        <v>38</v>
      </c>
    </row>
    <row r="4" spans="1:15" x14ac:dyDescent="0.3">
      <c r="B4" s="1" t="s">
        <v>6</v>
      </c>
      <c r="C4" s="1" t="str">
        <f>VLOOKUP(B4,schoollist!B$2:F120002,5,0)</f>
        <v>Government of Vanuatu</v>
      </c>
      <c r="D4" s="1" t="str">
        <f>VLOOKUP(B4,schoollist!B$2:Z120002,6,0)</f>
        <v>FRE</v>
      </c>
      <c r="E4" s="1">
        <v>33</v>
      </c>
      <c r="F4" s="1">
        <v>2</v>
      </c>
      <c r="H4" s="1" t="s">
        <v>152</v>
      </c>
      <c r="I4" s="5">
        <f>I2/I3</f>
        <v>23.412884333821378</v>
      </c>
      <c r="K4" s="1" t="s">
        <v>13</v>
      </c>
      <c r="L4" s="1">
        <v>16</v>
      </c>
    </row>
    <row r="5" spans="1:15" x14ac:dyDescent="0.3">
      <c r="B5" s="1" t="s">
        <v>7</v>
      </c>
      <c r="C5" s="1" t="str">
        <f>VLOOKUP(B5,schoollist!B$2:F120003,5,0)</f>
        <v>Church (Government Assisted)</v>
      </c>
      <c r="D5" s="1" t="str">
        <f>VLOOKUP(B5,schoollist!B$2:Z120003,6,0)</f>
        <v>FRE</v>
      </c>
      <c r="E5" s="1">
        <v>100</v>
      </c>
      <c r="F5" s="1">
        <v>4</v>
      </c>
      <c r="K5" s="1" t="s">
        <v>14</v>
      </c>
      <c r="L5" s="1">
        <v>10</v>
      </c>
    </row>
    <row r="6" spans="1:15" x14ac:dyDescent="0.3">
      <c r="B6" s="1" t="s">
        <v>8</v>
      </c>
      <c r="C6" s="1" t="str">
        <f>VLOOKUP(B6,schoollist!B$2:F120004,5,0)</f>
        <v>Government of Vanuatu</v>
      </c>
      <c r="D6" s="1" t="str">
        <f>VLOOKUP(B6,schoollist!B$2:Z120004,6,0)</f>
        <v>ENG</v>
      </c>
      <c r="E6" s="1">
        <v>274</v>
      </c>
      <c r="F6" s="1">
        <v>8</v>
      </c>
      <c r="K6" s="1" t="s">
        <v>15</v>
      </c>
      <c r="L6" s="1">
        <v>49</v>
      </c>
    </row>
    <row r="7" spans="1:15" x14ac:dyDescent="0.3">
      <c r="B7" s="1" t="s">
        <v>9</v>
      </c>
      <c r="C7" s="1" t="str">
        <f>VLOOKUP(B7,schoollist!B$2:F120005,5,0)</f>
        <v>Church (Government Assisted)</v>
      </c>
      <c r="D7" s="1" t="str">
        <f>VLOOKUP(B7,schoollist!B$2:Z120005,6,0)</f>
        <v>FRE</v>
      </c>
      <c r="E7" s="1">
        <v>90</v>
      </c>
      <c r="F7" s="1">
        <v>5</v>
      </c>
      <c r="K7" s="1" t="s">
        <v>19</v>
      </c>
      <c r="L7" s="1">
        <v>18</v>
      </c>
    </row>
    <row r="8" spans="1:15" x14ac:dyDescent="0.3">
      <c r="B8" s="1" t="s">
        <v>11</v>
      </c>
      <c r="C8" s="1" t="str">
        <f>VLOOKUP(B8,schoollist!B$2:F120006,5,0)</f>
        <v>Church (Not Government Assisted)</v>
      </c>
      <c r="D8" s="1" t="str">
        <f>VLOOKUP(B8,schoollist!B$2:Z120006,6,0)</f>
        <v>ENG</v>
      </c>
      <c r="E8" s="1">
        <v>76</v>
      </c>
      <c r="F8" s="1">
        <v>1</v>
      </c>
      <c r="K8" s="1" t="s">
        <v>29</v>
      </c>
      <c r="L8" s="1">
        <v>53</v>
      </c>
    </row>
    <row r="9" spans="1:15" x14ac:dyDescent="0.3">
      <c r="B9" s="1" t="s">
        <v>12</v>
      </c>
      <c r="C9" s="1" t="str">
        <f>VLOOKUP(B9,schoollist!B$2:F120007,5,0)</f>
        <v>Church (Government Assisted)</v>
      </c>
      <c r="D9" s="1" t="str">
        <f>VLOOKUP(B9,schoollist!B$2:Z120007,6,0)</f>
        <v>ENG</v>
      </c>
      <c r="E9" s="1">
        <v>92</v>
      </c>
      <c r="F9" s="1">
        <v>3</v>
      </c>
      <c r="K9" s="1" t="s">
        <v>30</v>
      </c>
      <c r="L9" s="1">
        <v>103</v>
      </c>
    </row>
    <row r="10" spans="1:15" x14ac:dyDescent="0.3">
      <c r="B10" s="1" t="s">
        <v>16</v>
      </c>
      <c r="C10" s="1" t="str">
        <f>VLOOKUP(B10,schoollist!B$2:F120008,5,0)</f>
        <v>Government of Vanuatu</v>
      </c>
      <c r="D10" s="1" t="str">
        <f>VLOOKUP(B10,schoollist!B$2:Z120008,6,0)</f>
        <v>FRE</v>
      </c>
      <c r="E10" s="1">
        <v>261</v>
      </c>
      <c r="F10" s="1">
        <v>15</v>
      </c>
      <c r="K10" s="1" t="s">
        <v>31</v>
      </c>
      <c r="L10" s="1">
        <v>108</v>
      </c>
    </row>
    <row r="11" spans="1:15" x14ac:dyDescent="0.3">
      <c r="B11" s="1" t="s">
        <v>17</v>
      </c>
      <c r="C11" s="1" t="str">
        <f>VLOOKUP(B11,schoollist!B$2:F120009,5,0)</f>
        <v>Government of Vanuatu</v>
      </c>
      <c r="D11" s="1" t="str">
        <f>VLOOKUP(B11,schoollist!B$2:Z120009,6,0)</f>
        <v>FRE</v>
      </c>
      <c r="E11" s="1">
        <v>75</v>
      </c>
      <c r="F11" s="1">
        <v>5</v>
      </c>
      <c r="K11" s="1" t="s">
        <v>39</v>
      </c>
      <c r="L11" s="1">
        <v>36</v>
      </c>
    </row>
    <row r="12" spans="1:15" x14ac:dyDescent="0.3">
      <c r="B12" s="1" t="s">
        <v>18</v>
      </c>
      <c r="C12" s="1" t="str">
        <f>VLOOKUP(B12,schoollist!B$2:F120010,5,0)</f>
        <v>Church (Government Assisted)</v>
      </c>
      <c r="D12" s="1" t="str">
        <f>VLOOKUP(B12,schoollist!B$2:Z120010,6,0)</f>
        <v>FRE</v>
      </c>
      <c r="E12" s="1">
        <v>81</v>
      </c>
      <c r="F12" s="1">
        <v>5</v>
      </c>
      <c r="K12" s="1" t="s">
        <v>40</v>
      </c>
      <c r="L12" s="1">
        <v>24</v>
      </c>
    </row>
    <row r="13" spans="1:15" x14ac:dyDescent="0.3">
      <c r="B13" s="1" t="s">
        <v>20</v>
      </c>
      <c r="C13" s="1" t="str">
        <f>VLOOKUP(B13,schoollist!B$2:F120011,5,0)</f>
        <v>Government of Vanuatu</v>
      </c>
      <c r="D13" s="1" t="str">
        <f>VLOOKUP(B13,schoollist!B$2:Z120011,6,0)</f>
        <v>ENG</v>
      </c>
      <c r="E13" s="1">
        <v>188</v>
      </c>
      <c r="F13" s="1">
        <v>3</v>
      </c>
      <c r="K13" s="1" t="s">
        <v>43</v>
      </c>
      <c r="L13" s="1">
        <v>58</v>
      </c>
    </row>
    <row r="14" spans="1:15" x14ac:dyDescent="0.3">
      <c r="B14" s="1" t="s">
        <v>21</v>
      </c>
      <c r="C14" s="1" t="str">
        <f>VLOOKUP(B14,schoollist!B$2:F120012,5,0)</f>
        <v>Government of Vanuatu</v>
      </c>
      <c r="D14" s="1" t="str">
        <f>VLOOKUP(B14,schoollist!B$2:Z120012,6,0)</f>
        <v>ENG</v>
      </c>
      <c r="E14" s="1">
        <v>297</v>
      </c>
      <c r="F14" s="1">
        <v>16</v>
      </c>
      <c r="K14" s="1" t="s">
        <v>45</v>
      </c>
      <c r="L14" s="1">
        <v>68</v>
      </c>
    </row>
    <row r="15" spans="1:15" x14ac:dyDescent="0.3">
      <c r="B15" s="1" t="s">
        <v>22</v>
      </c>
      <c r="C15" s="1" t="str">
        <f>VLOOKUP(B15,schoollist!B$2:F120013,5,0)</f>
        <v>Government of Vanuatu</v>
      </c>
      <c r="D15" s="1" t="str">
        <f>VLOOKUP(B15,schoollist!B$2:Z120013,6,0)</f>
        <v>ENG</v>
      </c>
      <c r="E15" s="1">
        <v>86</v>
      </c>
      <c r="F15" s="1">
        <v>2</v>
      </c>
      <c r="K15" s="1" t="s">
        <v>47</v>
      </c>
      <c r="L15" s="1">
        <v>60</v>
      </c>
    </row>
    <row r="16" spans="1:15" x14ac:dyDescent="0.3">
      <c r="B16" s="1" t="s">
        <v>23</v>
      </c>
      <c r="C16" s="1" t="str">
        <f>VLOOKUP(B16,schoollist!B$2:F120014,5,0)</f>
        <v>Church (Government Assisted)</v>
      </c>
      <c r="D16" s="1" t="str">
        <f>VLOOKUP(B16,schoollist!B$2:Z120014,6,0)</f>
        <v>FRE</v>
      </c>
      <c r="E16" s="1">
        <v>71</v>
      </c>
      <c r="F16" s="1">
        <v>3</v>
      </c>
      <c r="K16" s="1" t="s">
        <v>48</v>
      </c>
      <c r="L16" s="1">
        <v>112</v>
      </c>
    </row>
    <row r="17" spans="2:12" x14ac:dyDescent="0.3">
      <c r="B17" s="1" t="s">
        <v>24</v>
      </c>
      <c r="C17" s="1" t="str">
        <f>VLOOKUP(B17,schoollist!B$2:F120015,5,0)</f>
        <v>Government of Vanuatu</v>
      </c>
      <c r="D17" s="1" t="str">
        <f>VLOOKUP(B17,schoollist!B$2:Z120015,6,0)</f>
        <v>ENG</v>
      </c>
      <c r="E17" s="1">
        <v>154</v>
      </c>
      <c r="F17" s="1">
        <v>3</v>
      </c>
      <c r="K17" s="1" t="s">
        <v>51</v>
      </c>
      <c r="L17" s="1">
        <v>13</v>
      </c>
    </row>
    <row r="18" spans="2:12" x14ac:dyDescent="0.3">
      <c r="B18" s="1" t="s">
        <v>25</v>
      </c>
      <c r="C18" s="1" t="str">
        <f>VLOOKUP(B18,schoollist!B$2:F120016,5,0)</f>
        <v>Church (Government Assisted)</v>
      </c>
      <c r="D18" s="1" t="str">
        <f>VLOOKUP(B18,schoollist!B$2:Z120016,6,0)</f>
        <v>ENG</v>
      </c>
      <c r="E18" s="1">
        <v>100</v>
      </c>
      <c r="F18" s="1">
        <v>4</v>
      </c>
      <c r="K18" s="1" t="s">
        <v>52</v>
      </c>
      <c r="L18" s="1">
        <v>56</v>
      </c>
    </row>
    <row r="19" spans="2:12" x14ac:dyDescent="0.3">
      <c r="B19" s="1" t="s">
        <v>26</v>
      </c>
      <c r="C19" s="1" t="str">
        <f>VLOOKUP(B19,schoollist!B$2:F120017,5,0)</f>
        <v>Church (Government Assisted)</v>
      </c>
      <c r="D19" s="1" t="str">
        <f>VLOOKUP(B19,schoollist!B$2:Z120017,6,0)</f>
        <v>FRE</v>
      </c>
      <c r="E19" s="1">
        <v>112</v>
      </c>
      <c r="F19" s="1">
        <v>5</v>
      </c>
      <c r="K19" s="1" t="s">
        <v>54</v>
      </c>
      <c r="L19" s="1">
        <v>20</v>
      </c>
    </row>
    <row r="20" spans="2:12" x14ac:dyDescent="0.3">
      <c r="B20" s="1" t="s">
        <v>27</v>
      </c>
      <c r="C20" s="1" t="str">
        <f>VLOOKUP(B20,schoollist!B$2:F120018,5,0)</f>
        <v>Church (Government Assisted)</v>
      </c>
      <c r="D20" s="1" t="str">
        <f>VLOOKUP(B20,schoollist!B$2:Z120018,6,0)</f>
        <v>ENG</v>
      </c>
      <c r="E20" s="1">
        <v>77</v>
      </c>
      <c r="F20" s="1">
        <v>3</v>
      </c>
      <c r="K20" s="1" t="s">
        <v>55</v>
      </c>
      <c r="L20" s="1">
        <v>122</v>
      </c>
    </row>
    <row r="21" spans="2:12" x14ac:dyDescent="0.3">
      <c r="B21" s="1" t="s">
        <v>28</v>
      </c>
      <c r="C21" s="1" t="str">
        <f>VLOOKUP(B21,schoollist!B$2:F120019,5,0)</f>
        <v>Church (Government Assisted)</v>
      </c>
      <c r="D21" s="1" t="str">
        <f>VLOOKUP(B21,schoollist!B$2:Z120019,6,0)</f>
        <v>FRE</v>
      </c>
      <c r="E21" s="1">
        <v>64</v>
      </c>
      <c r="F21" s="1">
        <v>5</v>
      </c>
      <c r="K21" s="1" t="s">
        <v>56</v>
      </c>
      <c r="L21" s="1">
        <v>94</v>
      </c>
    </row>
    <row r="22" spans="2:12" x14ac:dyDescent="0.3">
      <c r="B22" s="1" t="s">
        <v>32</v>
      </c>
      <c r="C22" s="1" t="str">
        <f>VLOOKUP(B22,schoollist!B$2:F120020,5,0)</f>
        <v>Government of Vanuatu</v>
      </c>
      <c r="D22" s="1" t="str">
        <f>VLOOKUP(B22,schoollist!B$2:Z120020,6,0)</f>
        <v>ENG</v>
      </c>
      <c r="E22" s="1">
        <v>70</v>
      </c>
      <c r="F22" s="1">
        <v>4</v>
      </c>
      <c r="K22" s="1" t="s">
        <v>57</v>
      </c>
      <c r="L22" s="1">
        <v>75</v>
      </c>
    </row>
    <row r="23" spans="2:12" x14ac:dyDescent="0.3">
      <c r="B23" s="1" t="s">
        <v>33</v>
      </c>
      <c r="C23" s="1" t="str">
        <f>VLOOKUP(B23,schoollist!B$2:F120021,5,0)</f>
        <v>Church (Government Assisted)</v>
      </c>
      <c r="D23" s="1" t="str">
        <f>VLOOKUP(B23,schoollist!B$2:Z120021,6,0)</f>
        <v>ENG</v>
      </c>
      <c r="E23" s="1">
        <v>179</v>
      </c>
      <c r="F23" s="1">
        <v>5</v>
      </c>
      <c r="K23" s="1" t="s">
        <v>58</v>
      </c>
      <c r="L23" s="1">
        <v>57</v>
      </c>
    </row>
    <row r="24" spans="2:12" x14ac:dyDescent="0.3">
      <c r="B24" s="1" t="s">
        <v>34</v>
      </c>
      <c r="C24" s="1" t="str">
        <f>VLOOKUP(B24,schoollist!B$2:F120022,5,0)</f>
        <v>Government of Vanuatu</v>
      </c>
      <c r="D24" s="1" t="str">
        <f>VLOOKUP(B24,schoollist!B$2:Z120022,6,0)</f>
        <v>ENG</v>
      </c>
      <c r="E24" s="1">
        <v>133</v>
      </c>
      <c r="F24" s="1">
        <v>6</v>
      </c>
      <c r="K24" s="1" t="s">
        <v>60</v>
      </c>
      <c r="L24" s="1">
        <v>7</v>
      </c>
    </row>
    <row r="25" spans="2:12" x14ac:dyDescent="0.3">
      <c r="B25" s="1" t="s">
        <v>35</v>
      </c>
      <c r="C25" s="1" t="str">
        <f>VLOOKUP(B25,schoollist!B$2:F120023,5,0)</f>
        <v>Church (Government Assisted)</v>
      </c>
      <c r="D25" s="1" t="str">
        <f>VLOOKUP(B25,schoollist!B$2:Z120023,6,0)</f>
        <v>ENG</v>
      </c>
      <c r="E25" s="1">
        <v>237</v>
      </c>
      <c r="F25" s="1">
        <v>6</v>
      </c>
      <c r="K25" s="1" t="s">
        <v>63</v>
      </c>
      <c r="L25" s="1">
        <v>45</v>
      </c>
    </row>
    <row r="26" spans="2:12" x14ac:dyDescent="0.3">
      <c r="B26" s="1" t="s">
        <v>36</v>
      </c>
      <c r="C26" s="1" t="str">
        <f>VLOOKUP(B26,schoollist!B$2:F120024,5,0)</f>
        <v>Church (Government Assisted)</v>
      </c>
      <c r="D26" s="1" t="str">
        <f>VLOOKUP(B26,schoollist!B$2:Z120024,6,0)</f>
        <v>ENG</v>
      </c>
      <c r="E26" s="1">
        <v>83</v>
      </c>
      <c r="F26" s="1">
        <v>1</v>
      </c>
      <c r="K26" s="1" t="s">
        <v>65</v>
      </c>
      <c r="L26" s="1">
        <v>50</v>
      </c>
    </row>
    <row r="27" spans="2:12" x14ac:dyDescent="0.3">
      <c r="B27" s="1" t="s">
        <v>37</v>
      </c>
      <c r="C27" s="1" t="str">
        <f>VLOOKUP(B27,schoollist!B$2:F120025,5,0)</f>
        <v>Church (Government Assisted)</v>
      </c>
      <c r="D27" s="1" t="str">
        <f>VLOOKUP(B27,schoollist!B$2:Z120025,6,0)</f>
        <v>FRE</v>
      </c>
      <c r="E27" s="1">
        <v>205</v>
      </c>
      <c r="F27" s="1">
        <v>13</v>
      </c>
      <c r="K27" s="1" t="s">
        <v>67</v>
      </c>
      <c r="L27" s="1">
        <v>75</v>
      </c>
    </row>
    <row r="28" spans="2:12" x14ac:dyDescent="0.3">
      <c r="B28" s="1" t="s">
        <v>38</v>
      </c>
      <c r="C28" s="1" t="str">
        <f>VLOOKUP(B28,schoollist!B$2:F120026,5,0)</f>
        <v>Government of Vanuatu</v>
      </c>
      <c r="D28" s="1" t="str">
        <f>VLOOKUP(B28,schoollist!B$2:Z120026,6,0)</f>
        <v>ENG</v>
      </c>
      <c r="E28" s="1">
        <v>41</v>
      </c>
      <c r="F28" s="1">
        <v>1</v>
      </c>
      <c r="K28" s="1" t="s">
        <v>69</v>
      </c>
      <c r="L28" s="1">
        <v>30</v>
      </c>
    </row>
    <row r="29" spans="2:12" x14ac:dyDescent="0.3">
      <c r="B29" s="1" t="s">
        <v>41</v>
      </c>
      <c r="C29" s="1" t="str">
        <f>VLOOKUP(B29,schoollist!B$2:F120027,5,0)</f>
        <v>Church (Government Assisted)</v>
      </c>
      <c r="D29" s="1" t="str">
        <f>VLOOKUP(B29,schoollist!B$2:Z120027,6,0)</f>
        <v>ENG</v>
      </c>
      <c r="E29" s="1">
        <v>240</v>
      </c>
      <c r="F29" s="1">
        <v>13</v>
      </c>
      <c r="K29" s="1" t="s">
        <v>71</v>
      </c>
      <c r="L29" s="1">
        <v>21</v>
      </c>
    </row>
    <row r="30" spans="2:12" x14ac:dyDescent="0.3">
      <c r="B30" s="1" t="s">
        <v>42</v>
      </c>
      <c r="C30" s="1" t="str">
        <f>VLOOKUP(B30,schoollist!B$2:F120028,5,0)</f>
        <v>Church (Government Assisted)</v>
      </c>
      <c r="D30" s="1" t="str">
        <f>VLOOKUP(B30,schoollist!B$2:Z120028,6,0)</f>
        <v>ENG</v>
      </c>
      <c r="E30" s="1">
        <v>285</v>
      </c>
      <c r="F30" s="1">
        <v>4</v>
      </c>
      <c r="K30" s="1" t="s">
        <v>73</v>
      </c>
      <c r="L30" s="1">
        <v>74</v>
      </c>
    </row>
    <row r="31" spans="2:12" x14ac:dyDescent="0.3">
      <c r="B31" s="1" t="s">
        <v>44</v>
      </c>
      <c r="C31" s="1" t="str">
        <f>VLOOKUP(B31,schoollist!B$2:F120029,5,0)</f>
        <v>Church (Government Assisted)</v>
      </c>
      <c r="D31" s="1" t="str">
        <f>VLOOKUP(B31,schoollist!B$2:Z120029,6,0)</f>
        <v>FRE</v>
      </c>
      <c r="E31" s="1">
        <v>46</v>
      </c>
      <c r="F31" s="1">
        <v>3</v>
      </c>
      <c r="K31" s="1" t="s">
        <v>74</v>
      </c>
      <c r="L31" s="1">
        <v>43</v>
      </c>
    </row>
    <row r="32" spans="2:12" x14ac:dyDescent="0.3">
      <c r="B32" s="1" t="s">
        <v>46</v>
      </c>
      <c r="C32" s="1" t="str">
        <f>VLOOKUP(B32,schoollist!B$2:F120030,5,0)</f>
        <v>Church (Government Assisted)</v>
      </c>
      <c r="D32" s="1" t="str">
        <f>VLOOKUP(B32,schoollist!B$2:Z120030,6,0)</f>
        <v>ENG</v>
      </c>
      <c r="E32" s="1">
        <v>235</v>
      </c>
      <c r="F32" s="1">
        <v>12</v>
      </c>
      <c r="K32" s="1" t="s">
        <v>76</v>
      </c>
      <c r="L32" s="1">
        <v>135</v>
      </c>
    </row>
    <row r="33" spans="2:12" x14ac:dyDescent="0.3">
      <c r="B33" s="1" t="s">
        <v>49</v>
      </c>
      <c r="C33" s="1" t="str">
        <f>VLOOKUP(B33,schoollist!B$2:F120031,5,0)</f>
        <v>Church (Government Assisted)</v>
      </c>
      <c r="D33" s="1" t="str">
        <f>VLOOKUP(B33,schoollist!B$2:Z120031,6,0)</f>
        <v>ENG</v>
      </c>
      <c r="E33" s="1">
        <v>29</v>
      </c>
      <c r="F33" s="1">
        <v>11</v>
      </c>
      <c r="K33" s="1" t="s">
        <v>78</v>
      </c>
      <c r="L33" s="1">
        <v>22</v>
      </c>
    </row>
    <row r="34" spans="2:12" x14ac:dyDescent="0.3">
      <c r="B34" s="1" t="s">
        <v>50</v>
      </c>
      <c r="C34" s="1" t="str">
        <f>VLOOKUP(B34,schoollist!B$2:F120032,5,0)</f>
        <v>Church (Government Assisted)</v>
      </c>
      <c r="D34" s="1" t="str">
        <f>VLOOKUP(B34,schoollist!B$2:Z120032,6,0)</f>
        <v>FRE</v>
      </c>
      <c r="E34" s="1">
        <v>295</v>
      </c>
      <c r="F34" s="1">
        <v>18</v>
      </c>
      <c r="K34" s="1" t="s">
        <v>79</v>
      </c>
      <c r="L34" s="1">
        <v>89</v>
      </c>
    </row>
    <row r="35" spans="2:12" x14ac:dyDescent="0.3">
      <c r="B35" s="1" t="s">
        <v>53</v>
      </c>
      <c r="C35" s="1" t="str">
        <f>VLOOKUP(B35,schoollist!B$2:F120033,5,0)</f>
        <v>Government of Vanuatu</v>
      </c>
      <c r="D35" s="1" t="str">
        <f>VLOOKUP(B35,schoollist!B$2:Z120033,6,0)</f>
        <v>ENG</v>
      </c>
      <c r="E35" s="1">
        <v>196</v>
      </c>
      <c r="F35" s="1">
        <v>12</v>
      </c>
      <c r="K35" s="1" t="s">
        <v>80</v>
      </c>
      <c r="L35" s="1">
        <v>141</v>
      </c>
    </row>
    <row r="36" spans="2:12" x14ac:dyDescent="0.3">
      <c r="B36" s="1" t="s">
        <v>59</v>
      </c>
      <c r="C36" s="1" t="str">
        <f>VLOOKUP(B36,schoollist!B$2:F120034,5,0)</f>
        <v>Government of Vanuatu</v>
      </c>
      <c r="D36" s="1" t="str">
        <f>VLOOKUP(B36,schoollist!B$2:Z120034,6,0)</f>
        <v>FRE</v>
      </c>
      <c r="E36" s="1">
        <v>463</v>
      </c>
      <c r="F36" s="1">
        <v>32</v>
      </c>
      <c r="K36" s="1" t="s">
        <v>81</v>
      </c>
      <c r="L36" s="1">
        <v>19</v>
      </c>
    </row>
    <row r="37" spans="2:12" x14ac:dyDescent="0.3">
      <c r="B37" s="1" t="s">
        <v>61</v>
      </c>
      <c r="C37" s="1" t="str">
        <f>VLOOKUP(B37,schoollist!B$2:F120035,5,0)</f>
        <v>Government of Vanuatu</v>
      </c>
      <c r="D37" s="1" t="str">
        <f>VLOOKUP(B37,schoollist!B$2:Z120035,6,0)</f>
        <v>ENG</v>
      </c>
      <c r="E37" s="1">
        <v>314</v>
      </c>
      <c r="F37" s="1">
        <v>29</v>
      </c>
      <c r="K37" s="1" t="s">
        <v>84</v>
      </c>
      <c r="L37" s="1">
        <v>60</v>
      </c>
    </row>
    <row r="38" spans="2:12" x14ac:dyDescent="0.3">
      <c r="B38" s="1" t="s">
        <v>62</v>
      </c>
      <c r="C38" s="1" t="str">
        <f>VLOOKUP(B38,schoollist!B$2:F120036,5,0)</f>
        <v>Government of Vanuatu</v>
      </c>
      <c r="D38" s="1" t="str">
        <f>VLOOKUP(B38,schoollist!B$2:Z120036,6,0)</f>
        <v>ENG</v>
      </c>
      <c r="E38" s="1">
        <v>93</v>
      </c>
      <c r="F38" s="1">
        <v>5</v>
      </c>
      <c r="K38" s="1" t="s">
        <v>86</v>
      </c>
      <c r="L38" s="1">
        <v>119</v>
      </c>
    </row>
    <row r="39" spans="2:12" x14ac:dyDescent="0.3">
      <c r="B39" s="1" t="s">
        <v>64</v>
      </c>
      <c r="C39" s="1" t="str">
        <f>VLOOKUP(B39,schoollist!B$2:F120037,5,0)</f>
        <v>Church (Government Assisted)</v>
      </c>
      <c r="D39" s="1" t="str">
        <f>VLOOKUP(B39,schoollist!B$2:Z120037,6,0)</f>
        <v>FRE</v>
      </c>
      <c r="E39" s="1">
        <v>106</v>
      </c>
      <c r="F39" s="1">
        <v>11</v>
      </c>
      <c r="K39" s="1" t="s">
        <v>87</v>
      </c>
      <c r="L39" s="1">
        <v>69</v>
      </c>
    </row>
    <row r="40" spans="2:12" x14ac:dyDescent="0.3">
      <c r="B40" s="1" t="s">
        <v>66</v>
      </c>
      <c r="C40" s="1" t="str">
        <f>VLOOKUP(B40,schoollist!B$2:F120038,5,0)</f>
        <v>Government of Vanuatu</v>
      </c>
      <c r="D40" s="1" t="str">
        <f>VLOOKUP(B40,schoollist!B$2:Z120038,6,0)</f>
        <v>ENG</v>
      </c>
      <c r="E40" s="1">
        <v>157</v>
      </c>
      <c r="F40" s="1">
        <v>4</v>
      </c>
      <c r="K40" s="1" t="s">
        <v>88</v>
      </c>
      <c r="L40" s="1">
        <v>78</v>
      </c>
    </row>
    <row r="41" spans="2:12" x14ac:dyDescent="0.3">
      <c r="B41" s="1" t="s">
        <v>68</v>
      </c>
      <c r="C41" s="1" t="str">
        <f>VLOOKUP(B41,schoollist!B$2:F120039,5,0)</f>
        <v>Church (Government Assisted)</v>
      </c>
      <c r="D41" s="1" t="str">
        <f>VLOOKUP(B41,schoollist!B$2:Z120039,6,0)</f>
        <v>ENG</v>
      </c>
      <c r="E41" s="1">
        <v>62</v>
      </c>
      <c r="F41" s="1">
        <v>5</v>
      </c>
      <c r="K41" s="1" t="s">
        <v>91</v>
      </c>
      <c r="L41" s="1">
        <v>41</v>
      </c>
    </row>
    <row r="42" spans="2:12" x14ac:dyDescent="0.3">
      <c r="B42" s="1" t="s">
        <v>70</v>
      </c>
      <c r="C42" s="1" t="str">
        <f>VLOOKUP(B42,schoollist!B$2:F120040,5,0)</f>
        <v>Church (Government Assisted)</v>
      </c>
      <c r="D42" s="1" t="str">
        <f>VLOOKUP(B42,schoollist!B$2:Z120040,6,0)</f>
        <v>ENG</v>
      </c>
      <c r="E42" s="1">
        <v>191</v>
      </c>
      <c r="F42" s="1">
        <v>9</v>
      </c>
      <c r="K42" s="1" t="s">
        <v>92</v>
      </c>
      <c r="L42" s="1">
        <v>50</v>
      </c>
    </row>
    <row r="43" spans="2:12" x14ac:dyDescent="0.3">
      <c r="B43" s="1" t="s">
        <v>72</v>
      </c>
      <c r="C43" s="1" t="str">
        <f>VLOOKUP(B43,schoollist!B$2:F120041,5,0)</f>
        <v>Government of Vanuatu</v>
      </c>
      <c r="D43" s="1" t="str">
        <f>VLOOKUP(B43,schoollist!B$2:Z120041,6,0)</f>
        <v>ENG</v>
      </c>
      <c r="E43" s="1">
        <v>774</v>
      </c>
      <c r="F43" s="1">
        <v>48</v>
      </c>
      <c r="K43" s="1" t="s">
        <v>93</v>
      </c>
      <c r="L43" s="1">
        <v>61</v>
      </c>
    </row>
    <row r="44" spans="2:12" x14ac:dyDescent="0.3">
      <c r="B44" s="1" t="s">
        <v>75</v>
      </c>
      <c r="C44" s="1" t="str">
        <f>VLOOKUP(B44,schoollist!B$2:F120042,5,0)</f>
        <v>Church (Government Assisted)</v>
      </c>
      <c r="D44" s="1" t="str">
        <f>VLOOKUP(B44,schoollist!B$2:Z120042,6,0)</f>
        <v>FRE</v>
      </c>
      <c r="E44" s="1">
        <v>205</v>
      </c>
      <c r="F44" s="1">
        <v>20</v>
      </c>
      <c r="K44" s="1" t="s">
        <v>94</v>
      </c>
      <c r="L44" s="1">
        <v>42</v>
      </c>
    </row>
    <row r="45" spans="2:12" x14ac:dyDescent="0.3">
      <c r="B45" s="1" t="s">
        <v>77</v>
      </c>
      <c r="C45" s="1" t="str">
        <f>VLOOKUP(B45,schoollist!B$2:F120043,5,0)</f>
        <v>Church (Government Assisted)</v>
      </c>
      <c r="D45" s="1" t="str">
        <f>VLOOKUP(B45,schoollist!B$2:Z120043,6,0)</f>
        <v>ENG</v>
      </c>
      <c r="E45" s="1">
        <v>256</v>
      </c>
      <c r="F45" s="1">
        <v>6</v>
      </c>
      <c r="K45" s="1" t="s">
        <v>95</v>
      </c>
      <c r="L45" s="1">
        <v>237</v>
      </c>
    </row>
    <row r="46" spans="2:12" x14ac:dyDescent="0.3">
      <c r="B46" s="1" t="s">
        <v>82</v>
      </c>
      <c r="C46" s="1" t="str">
        <f>VLOOKUP(B46,schoollist!B$2:F120044,5,0)</f>
        <v>Government of Vanuatu</v>
      </c>
      <c r="D46" s="1" t="str">
        <f>VLOOKUP(B46,schoollist!B$2:Z120044,6,0)</f>
        <v>FRE</v>
      </c>
      <c r="E46" s="1">
        <v>89</v>
      </c>
      <c r="F46" s="1">
        <v>5</v>
      </c>
      <c r="K46" s="1" t="s">
        <v>96</v>
      </c>
      <c r="L46" s="1">
        <v>127</v>
      </c>
    </row>
    <row r="47" spans="2:12" x14ac:dyDescent="0.3">
      <c r="B47" s="1" t="s">
        <v>83</v>
      </c>
      <c r="C47" s="1" t="str">
        <f>VLOOKUP(B47,schoollist!B$2:F120045,5,0)</f>
        <v>Government of Vanuatu</v>
      </c>
      <c r="D47" s="1" t="str">
        <f>VLOOKUP(B47,schoollist!B$2:Z120045,6,0)</f>
        <v>ENG</v>
      </c>
      <c r="E47" s="1">
        <v>552</v>
      </c>
      <c r="F47" s="1">
        <v>27</v>
      </c>
      <c r="K47" s="1" t="s">
        <v>97</v>
      </c>
      <c r="L47" s="1">
        <v>32</v>
      </c>
    </row>
    <row r="48" spans="2:12" x14ac:dyDescent="0.3">
      <c r="B48" s="1" t="s">
        <v>101</v>
      </c>
      <c r="C48" s="1" t="str">
        <f>VLOOKUP(B48,schoollist!B$2:F120046,5,0)</f>
        <v>Church (Government Assisted)</v>
      </c>
      <c r="D48" s="1" t="str">
        <f>VLOOKUP(B48,schoollist!B$2:Z120046,6,0)</f>
        <v>FRE</v>
      </c>
      <c r="E48" s="1">
        <v>702</v>
      </c>
      <c r="F48" s="1">
        <v>31</v>
      </c>
      <c r="K48" s="1" t="s">
        <v>99</v>
      </c>
      <c r="L48" s="1">
        <v>29</v>
      </c>
    </row>
    <row r="49" spans="2:12" x14ac:dyDescent="0.3">
      <c r="B49" s="1" t="s">
        <v>85</v>
      </c>
      <c r="C49" s="1" t="str">
        <f>VLOOKUP(B49,schoollist!B$2:F120047,5,0)</f>
        <v>Government of Vanuatu</v>
      </c>
      <c r="D49" s="1" t="str">
        <f>VLOOKUP(B49,schoollist!B$2:Z120047,6,0)</f>
        <v>FRE</v>
      </c>
      <c r="E49" s="1">
        <v>234</v>
      </c>
      <c r="F49" s="1">
        <v>13</v>
      </c>
      <c r="K49" s="1" t="s">
        <v>100</v>
      </c>
      <c r="L49" s="1">
        <v>76</v>
      </c>
    </row>
    <row r="50" spans="2:12" x14ac:dyDescent="0.3">
      <c r="B50" s="1" t="s">
        <v>89</v>
      </c>
      <c r="C50" s="1" t="str">
        <f>VLOOKUP(B50,schoollist!B$2:F120048,5,0)</f>
        <v>Church (Government Assisted)</v>
      </c>
      <c r="D50" s="1" t="str">
        <f>VLOOKUP(B50,schoollist!B$2:Z120048,6,0)</f>
        <v>ENG</v>
      </c>
      <c r="E50" s="1">
        <v>470</v>
      </c>
      <c r="F50" s="1">
        <v>17</v>
      </c>
      <c r="K50" s="1" t="s">
        <v>103</v>
      </c>
      <c r="L50" s="1">
        <v>42</v>
      </c>
    </row>
    <row r="51" spans="2:12" x14ac:dyDescent="0.3">
      <c r="B51" s="1" t="s">
        <v>90</v>
      </c>
      <c r="C51" s="1" t="str">
        <f>VLOOKUP(B51,schoollist!B$2:F120049,5,0)</f>
        <v>Government of Vanuatu</v>
      </c>
      <c r="D51" s="1" t="str">
        <f>VLOOKUP(B51,schoollist!B$2:Z120049,6,0)</f>
        <v>ENG</v>
      </c>
      <c r="E51" s="1">
        <v>214</v>
      </c>
      <c r="F51" s="1">
        <v>12</v>
      </c>
      <c r="K51" s="1" t="s">
        <v>104</v>
      </c>
      <c r="L51" s="1">
        <v>86</v>
      </c>
    </row>
    <row r="52" spans="2:12" x14ac:dyDescent="0.3">
      <c r="B52" s="1" t="s">
        <v>98</v>
      </c>
      <c r="C52" s="1" t="str">
        <f>VLOOKUP(B52,schoollist!B$2:F120050,5,0)</f>
        <v>Government of Vanuatu</v>
      </c>
      <c r="D52" s="1" t="str">
        <f>VLOOKUP(B52,schoollist!B$2:Z120050,6,0)</f>
        <v>ENG</v>
      </c>
      <c r="E52" s="1">
        <v>84</v>
      </c>
      <c r="F52" s="1">
        <v>6</v>
      </c>
      <c r="K52" s="1" t="s">
        <v>105</v>
      </c>
      <c r="L52" s="1">
        <v>22</v>
      </c>
    </row>
    <row r="53" spans="2:12" x14ac:dyDescent="0.3">
      <c r="B53" s="1" t="s">
        <v>158</v>
      </c>
      <c r="C53" s="1" t="str">
        <f>VLOOKUP(B53,schoollist!B$2:F120051,5,0)</f>
        <v>Government of Vanuatu</v>
      </c>
      <c r="D53" s="1" t="str">
        <f>VLOOKUP(B53,schoollist!B$2:Z120051,6,0)</f>
        <v>FRE</v>
      </c>
      <c r="E53" s="1">
        <v>875</v>
      </c>
      <c r="F53" s="1">
        <v>47</v>
      </c>
      <c r="K53" s="1" t="s">
        <v>106</v>
      </c>
      <c r="L53" s="1">
        <v>85</v>
      </c>
    </row>
    <row r="54" spans="2:12" x14ac:dyDescent="0.3">
      <c r="B54" s="1" t="s">
        <v>102</v>
      </c>
      <c r="C54" s="1" t="str">
        <f>VLOOKUP(B54,schoollist!B$2:F120052,5,0)</f>
        <v>Government of Vanuatu</v>
      </c>
      <c r="D54" s="1" t="str">
        <f>VLOOKUP(B54,schoollist!B$2:Z120052,6,0)</f>
        <v>ENG</v>
      </c>
      <c r="E54" s="1">
        <v>729</v>
      </c>
      <c r="F54" s="1">
        <v>44</v>
      </c>
      <c r="K54" s="1" t="s">
        <v>111</v>
      </c>
      <c r="L54" s="1">
        <v>90</v>
      </c>
    </row>
    <row r="55" spans="2:12" x14ac:dyDescent="0.3">
      <c r="B55" s="1" t="s">
        <v>107</v>
      </c>
      <c r="C55" s="1" t="str">
        <f>VLOOKUP(B55,schoollist!B$2:F120053,5,0)</f>
        <v>Church (Government Assisted)</v>
      </c>
      <c r="D55" s="1" t="str">
        <f>VLOOKUP(B55,schoollist!B$2:Z120053,6,0)</f>
        <v>ENG</v>
      </c>
      <c r="E55" s="1">
        <v>84</v>
      </c>
      <c r="F55" s="1">
        <v>3</v>
      </c>
      <c r="K55" s="1" t="s">
        <v>113</v>
      </c>
      <c r="L55" s="1">
        <v>20</v>
      </c>
    </row>
    <row r="56" spans="2:12" x14ac:dyDescent="0.3">
      <c r="B56" s="1" t="s">
        <v>108</v>
      </c>
      <c r="C56" s="1" t="str">
        <f>VLOOKUP(B56,schoollist!B$2:F120054,5,0)</f>
        <v>Church (Government Assisted)</v>
      </c>
      <c r="D56" s="1" t="str">
        <f>VLOOKUP(B56,schoollist!B$2:Z120054,6,0)</f>
        <v>ENG</v>
      </c>
      <c r="E56" s="1">
        <v>60</v>
      </c>
      <c r="F56" s="1">
        <v>2</v>
      </c>
      <c r="K56" s="1" t="s">
        <v>117</v>
      </c>
      <c r="L56" s="1">
        <v>60</v>
      </c>
    </row>
    <row r="57" spans="2:12" x14ac:dyDescent="0.3">
      <c r="B57" s="1" t="s">
        <v>109</v>
      </c>
      <c r="C57" s="1" t="str">
        <f>VLOOKUP(B57,schoollist!B$2:F120055,5,0)</f>
        <v>Government of Vanuatu</v>
      </c>
      <c r="D57" s="1" t="str">
        <f>VLOOKUP(B57,schoollist!B$2:Z120055,6,0)</f>
        <v>ENG</v>
      </c>
      <c r="E57" s="1">
        <v>47</v>
      </c>
      <c r="F57" s="1">
        <v>3</v>
      </c>
      <c r="K57" s="1" t="s">
        <v>119</v>
      </c>
      <c r="L57" s="1">
        <v>168</v>
      </c>
    </row>
    <row r="58" spans="2:12" x14ac:dyDescent="0.3">
      <c r="B58" s="1" t="s">
        <v>110</v>
      </c>
      <c r="C58" s="1" t="str">
        <f>VLOOKUP(B58,schoollist!B$2:F120056,5,0)</f>
        <v>Church (Government Assisted)</v>
      </c>
      <c r="D58" s="1" t="str">
        <f>VLOOKUP(B58,schoollist!B$2:Z120056,6,0)</f>
        <v>ENG</v>
      </c>
      <c r="E58" s="1">
        <v>355</v>
      </c>
      <c r="F58" s="1">
        <v>23</v>
      </c>
      <c r="K58" s="1" t="s">
        <v>146</v>
      </c>
      <c r="L58" s="1">
        <v>27</v>
      </c>
    </row>
    <row r="59" spans="2:12" x14ac:dyDescent="0.3">
      <c r="B59" s="1" t="s">
        <v>112</v>
      </c>
      <c r="C59" s="1" t="str">
        <f>VLOOKUP(B59,schoollist!B$2:F120057,5,0)</f>
        <v>Church (Government Assisted)</v>
      </c>
      <c r="D59" s="1" t="str">
        <f>VLOOKUP(B59,schoollist!B$2:Z120057,6,0)</f>
        <v>ENG</v>
      </c>
      <c r="E59" s="1">
        <v>104</v>
      </c>
      <c r="F59" s="1">
        <v>4</v>
      </c>
      <c r="K59" s="1" t="s">
        <v>147</v>
      </c>
      <c r="L59" s="1">
        <v>76</v>
      </c>
    </row>
    <row r="60" spans="2:12" x14ac:dyDescent="0.3">
      <c r="B60" s="1" t="s">
        <v>114</v>
      </c>
      <c r="C60" s="1" t="str">
        <f>VLOOKUP(B60,schoollist!B$2:F120058,5,0)</f>
        <v>Church (Government Assisted)</v>
      </c>
      <c r="D60" s="1" t="str">
        <f>VLOOKUP(B60,schoollist!B$2:Z120058,6,0)</f>
        <v>ENG</v>
      </c>
      <c r="E60" s="1">
        <v>170</v>
      </c>
      <c r="F60" s="1">
        <v>3</v>
      </c>
      <c r="K60" s="1" t="s">
        <v>149</v>
      </c>
      <c r="L60" s="1">
        <v>13</v>
      </c>
    </row>
    <row r="61" spans="2:12" x14ac:dyDescent="0.3">
      <c r="B61" s="1" t="s">
        <v>115</v>
      </c>
      <c r="C61" s="1" t="str">
        <f>VLOOKUP(B61,schoollist!B$2:F120059,5,0)</f>
        <v>Private</v>
      </c>
      <c r="D61" s="1" t="str">
        <f>VLOOKUP(B61,schoollist!B$2:Z120059,6,0)</f>
        <v>ENG</v>
      </c>
      <c r="E61" s="1">
        <v>120</v>
      </c>
      <c r="F61" s="1">
        <v>2</v>
      </c>
    </row>
    <row r="62" spans="2:12" x14ac:dyDescent="0.3">
      <c r="B62" s="1" t="s">
        <v>116</v>
      </c>
      <c r="C62" s="1" t="str">
        <f>VLOOKUP(B62,schoollist!B$2:F120060,5,0)</f>
        <v>Government of Vanuatu</v>
      </c>
      <c r="D62" s="1" t="str">
        <f>VLOOKUP(B62,schoollist!B$2:Z120060,6,0)</f>
        <v>FRE</v>
      </c>
      <c r="E62" s="1">
        <v>140</v>
      </c>
      <c r="F62" s="1">
        <v>7</v>
      </c>
    </row>
    <row r="63" spans="2:12" x14ac:dyDescent="0.3">
      <c r="B63" s="1" t="s">
        <v>118</v>
      </c>
      <c r="C63" s="1" t="str">
        <f>VLOOKUP(B63,schoollist!B$2:F120061,5,0)</f>
        <v>Government of Vanuatu</v>
      </c>
      <c r="D63" s="1" t="str">
        <f>VLOOKUP(B63,schoollist!B$2:Z120061,6,0)</f>
        <v>ENG</v>
      </c>
      <c r="E63" s="1">
        <v>194</v>
      </c>
      <c r="F63" s="1">
        <v>9</v>
      </c>
    </row>
    <row r="64" spans="2:12" x14ac:dyDescent="0.3">
      <c r="B64" s="1" t="s">
        <v>120</v>
      </c>
      <c r="C64" s="1" t="str">
        <f>VLOOKUP(B64,schoollist!B$2:F120062,5,0)</f>
        <v>Government of Vanuatu</v>
      </c>
      <c r="D64" s="1" t="str">
        <f>VLOOKUP(B64,schoollist!B$2:Z120062,6,0)</f>
        <v>ENG</v>
      </c>
      <c r="E64" s="1">
        <v>339</v>
      </c>
      <c r="F64" s="1">
        <v>16</v>
      </c>
    </row>
    <row r="65" spans="2:6" x14ac:dyDescent="0.3">
      <c r="B65" s="1" t="s">
        <v>163</v>
      </c>
      <c r="C65" s="1" t="str">
        <f>VLOOKUP(B65,schoollist!B$2:F120063,5,0)</f>
        <v>Government of Vanuatu</v>
      </c>
      <c r="D65" s="1" t="str">
        <f>VLOOKUP(B65,schoollist!B$2:Z120063,6,0)</f>
        <v>FRE</v>
      </c>
      <c r="E65" s="1">
        <v>2534</v>
      </c>
      <c r="F65" s="1">
        <v>11</v>
      </c>
    </row>
    <row r="66" spans="2:6" x14ac:dyDescent="0.3">
      <c r="B66" s="1" t="s">
        <v>140</v>
      </c>
      <c r="C66" s="1" t="str">
        <f>VLOOKUP(B66,schoollist!B$2:F120064,5,0)</f>
        <v>Government of Vanuatu</v>
      </c>
      <c r="D66" s="1" t="str">
        <f>VLOOKUP(B66,schoollist!B$2:Z120064,6,0)</f>
        <v>ENG</v>
      </c>
      <c r="E66" s="1">
        <v>184</v>
      </c>
      <c r="F66" s="1">
        <v>8</v>
      </c>
    </row>
    <row r="67" spans="2:6" x14ac:dyDescent="0.3">
      <c r="B67" s="1" t="s">
        <v>143</v>
      </c>
      <c r="C67" s="1" t="str">
        <f>VLOOKUP(B67,schoollist!B$2:F120065,5,0)</f>
        <v>Government of Vanuatu</v>
      </c>
      <c r="D67" s="1" t="str">
        <f>VLOOKUP(B67,schoollist!B$2:Z120065,6,0)</f>
        <v>ENG</v>
      </c>
      <c r="E67" s="1">
        <v>186</v>
      </c>
      <c r="F67" s="1">
        <v>5</v>
      </c>
    </row>
    <row r="68" spans="2:6" x14ac:dyDescent="0.3">
      <c r="B68" s="1" t="s">
        <v>144</v>
      </c>
      <c r="C68" s="1" t="str">
        <f>VLOOKUP(B68,schoollist!B$2:F120066,5,0)</f>
        <v>Government of Vanuatu</v>
      </c>
      <c r="D68" s="1" t="str">
        <f>VLOOKUP(B68,schoollist!B$2:Z120066,6,0)</f>
        <v>FRE</v>
      </c>
      <c r="E68" s="1">
        <v>48</v>
      </c>
      <c r="F68" s="1">
        <v>4</v>
      </c>
    </row>
    <row r="69" spans="2:6" x14ac:dyDescent="0.3">
      <c r="B69" s="1" t="s">
        <v>145</v>
      </c>
      <c r="C69" s="1" t="str">
        <f>VLOOKUP(B69,schoollist!B$2:F120067,5,0)</f>
        <v>Church (Government Assisted)</v>
      </c>
      <c r="D69" s="1" t="str">
        <f>VLOOKUP(B69,schoollist!B$2:Z120067,6,0)</f>
        <v>ENG</v>
      </c>
      <c r="E69" s="1">
        <v>76</v>
      </c>
      <c r="F69" s="1">
        <v>1</v>
      </c>
    </row>
    <row r="70" spans="2:6" x14ac:dyDescent="0.3">
      <c r="B70" s="1" t="s">
        <v>148</v>
      </c>
      <c r="C70" s="1" t="str">
        <f>VLOOKUP(B70,schoollist!B$2:F120068,5,0)</f>
        <v>Church (Government Assisted)</v>
      </c>
      <c r="D70" s="1" t="str">
        <f>VLOOKUP(B70,schoollist!B$2:Z120068,6,0)</f>
        <v>ENG</v>
      </c>
      <c r="E70" s="1">
        <v>87</v>
      </c>
      <c r="F70" s="1">
        <v>3</v>
      </c>
    </row>
  </sheetData>
  <autoFilter ref="A1:F94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5743B-17C5-4E04-B216-5F7652158C76}">
  <dimension ref="A1:O93"/>
  <sheetViews>
    <sheetView zoomScale="70" zoomScaleNormal="70" workbookViewId="0">
      <selection activeCell="B1" sqref="B1:F93"/>
    </sheetView>
  </sheetViews>
  <sheetFormatPr defaultRowHeight="14.4" x14ac:dyDescent="0.3"/>
  <cols>
    <col min="2" max="2" width="41.5546875" bestFit="1" customWidth="1"/>
    <col min="3" max="3" width="31.33203125" bestFit="1" customWidth="1"/>
    <col min="4" max="4" width="11.21875" bestFit="1" customWidth="1"/>
    <col min="5" max="5" width="13.88671875" customWidth="1"/>
    <col min="6" max="6" width="12" customWidth="1"/>
    <col min="8" max="8" width="10.5546875" bestFit="1" customWidth="1"/>
    <col min="9" max="9" width="12.5546875" customWidth="1"/>
    <col min="11" max="11" width="28.6640625" customWidth="1"/>
  </cols>
  <sheetData>
    <row r="1" spans="1:15" ht="28.8" x14ac:dyDescent="0.3">
      <c r="A1" s="2">
        <v>2019</v>
      </c>
      <c r="B1" s="1" t="s">
        <v>0</v>
      </c>
      <c r="C1" s="1" t="s">
        <v>2225</v>
      </c>
      <c r="D1" s="1" t="s">
        <v>2226</v>
      </c>
      <c r="E1" s="1" t="s">
        <v>1</v>
      </c>
      <c r="F1" s="1" t="s">
        <v>2</v>
      </c>
      <c r="K1" s="4" t="s">
        <v>166</v>
      </c>
      <c r="L1" s="1" t="s">
        <v>1</v>
      </c>
    </row>
    <row r="2" spans="1:15" x14ac:dyDescent="0.3">
      <c r="B2" s="1" t="s">
        <v>3</v>
      </c>
      <c r="C2" s="1" t="str">
        <f>VLOOKUP(B2,schoollist!B$2:F120000,5,0)</f>
        <v>Government of Vanuatu</v>
      </c>
      <c r="D2" s="1" t="str">
        <f>VLOOKUP(B2,schoollist!B$2:Z120000,6,0)</f>
        <v>ENG</v>
      </c>
      <c r="E2" s="1">
        <v>87</v>
      </c>
      <c r="F2" s="1">
        <v>4</v>
      </c>
      <c r="K2" s="1" t="s">
        <v>4</v>
      </c>
      <c r="L2" s="1">
        <v>82</v>
      </c>
      <c r="N2" s="2" t="s">
        <v>178</v>
      </c>
      <c r="O2" s="2">
        <f>SUM(L:L)</f>
        <v>4649</v>
      </c>
    </row>
    <row r="3" spans="1:15" x14ac:dyDescent="0.3">
      <c r="B3" s="1" t="s">
        <v>5</v>
      </c>
      <c r="C3" s="1" t="str">
        <f>VLOOKUP(B3,schoollist!B$2:F120001,5,0)</f>
        <v>Government of Vanuatu</v>
      </c>
      <c r="D3" s="1" t="str">
        <f>VLOOKUP(B3,schoollist!B$2:Z120001,6,0)</f>
        <v>ENG</v>
      </c>
      <c r="E3" s="1">
        <v>182</v>
      </c>
      <c r="F3" s="1">
        <v>4</v>
      </c>
      <c r="H3" s="1" t="s">
        <v>150</v>
      </c>
      <c r="I3" s="1">
        <f>SUM(E3:E362)</f>
        <v>18854</v>
      </c>
      <c r="K3" s="1" t="s">
        <v>10</v>
      </c>
      <c r="L3" s="1">
        <v>22</v>
      </c>
    </row>
    <row r="4" spans="1:15" x14ac:dyDescent="0.3">
      <c r="B4" s="1" t="s">
        <v>6</v>
      </c>
      <c r="C4" s="1" t="str">
        <f>VLOOKUP(B4,schoollist!B$2:F120002,5,0)</f>
        <v>Government of Vanuatu</v>
      </c>
      <c r="D4" s="1" t="str">
        <f>VLOOKUP(B4,schoollist!B$2:Z120002,6,0)</f>
        <v>FRE</v>
      </c>
      <c r="E4" s="1">
        <v>33</v>
      </c>
      <c r="F4" s="1">
        <v>3</v>
      </c>
      <c r="H4" s="1" t="s">
        <v>151</v>
      </c>
      <c r="I4" s="1">
        <f>SUM(F3:F362)</f>
        <v>826</v>
      </c>
      <c r="K4" s="1" t="s">
        <v>153</v>
      </c>
      <c r="L4" s="1">
        <v>16</v>
      </c>
    </row>
    <row r="5" spans="1:15" x14ac:dyDescent="0.3">
      <c r="B5" s="1" t="s">
        <v>7</v>
      </c>
      <c r="C5" s="1" t="str">
        <f>VLOOKUP(B5,schoollist!B$2:F120003,5,0)</f>
        <v>Church (Government Assisted)</v>
      </c>
      <c r="D5" s="1" t="str">
        <f>VLOOKUP(B5,schoollist!B$2:Z120003,6,0)</f>
        <v>FRE</v>
      </c>
      <c r="E5" s="1">
        <v>92</v>
      </c>
      <c r="F5" s="1">
        <v>6</v>
      </c>
      <c r="H5" s="1" t="s">
        <v>152</v>
      </c>
      <c r="I5" s="5">
        <f>I3/I4</f>
        <v>22.825665859564165</v>
      </c>
      <c r="K5" s="1" t="s">
        <v>15</v>
      </c>
      <c r="L5" s="1">
        <v>32</v>
      </c>
    </row>
    <row r="6" spans="1:15" x14ac:dyDescent="0.3">
      <c r="B6" s="1" t="s">
        <v>8</v>
      </c>
      <c r="C6" s="1" t="str">
        <f>VLOOKUP(B6,schoollist!B$2:F120004,5,0)</f>
        <v>Government of Vanuatu</v>
      </c>
      <c r="D6" s="1" t="str">
        <f>VLOOKUP(B6,schoollist!B$2:Z120004,6,0)</f>
        <v>ENG</v>
      </c>
      <c r="E6" s="1">
        <v>330</v>
      </c>
      <c r="F6" s="1">
        <v>4</v>
      </c>
      <c r="K6" s="1" t="s">
        <v>19</v>
      </c>
      <c r="L6" s="1">
        <v>15</v>
      </c>
    </row>
    <row r="7" spans="1:15" x14ac:dyDescent="0.3">
      <c r="B7" s="1" t="s">
        <v>9</v>
      </c>
      <c r="C7" s="1" t="str">
        <f>VLOOKUP(B7,schoollist!B$2:F120005,5,0)</f>
        <v>Church (Government Assisted)</v>
      </c>
      <c r="D7" s="1" t="str">
        <f>VLOOKUP(B7,schoollist!B$2:Z120005,6,0)</f>
        <v>FRE</v>
      </c>
      <c r="E7" s="1">
        <v>128</v>
      </c>
      <c r="F7" s="1">
        <v>4</v>
      </c>
      <c r="K7" s="1" t="s">
        <v>29</v>
      </c>
      <c r="L7" s="1">
        <v>51</v>
      </c>
    </row>
    <row r="8" spans="1:15" x14ac:dyDescent="0.3">
      <c r="B8" s="1" t="s">
        <v>11</v>
      </c>
      <c r="C8" s="1" t="str">
        <f>VLOOKUP(B8,schoollist!B$2:F120006,5,0)</f>
        <v>Church (Not Government Assisted)</v>
      </c>
      <c r="D8" s="1" t="str">
        <f>VLOOKUP(B8,schoollist!B$2:Z120006,6,0)</f>
        <v>ENG</v>
      </c>
      <c r="E8" s="1">
        <v>64</v>
      </c>
      <c r="F8" s="1">
        <v>1</v>
      </c>
      <c r="K8" s="1" t="s">
        <v>31</v>
      </c>
      <c r="L8" s="1">
        <v>95</v>
      </c>
    </row>
    <row r="9" spans="1:15" x14ac:dyDescent="0.3">
      <c r="B9" s="1" t="s">
        <v>12</v>
      </c>
      <c r="C9" s="1" t="str">
        <f>VLOOKUP(B9,schoollist!B$2:F120007,5,0)</f>
        <v>Church (Government Assisted)</v>
      </c>
      <c r="D9" s="1" t="str">
        <f>VLOOKUP(B9,schoollist!B$2:Z120007,6,0)</f>
        <v>ENG</v>
      </c>
      <c r="E9" s="1">
        <v>80</v>
      </c>
      <c r="F9" s="1">
        <v>3</v>
      </c>
      <c r="K9" s="1" t="s">
        <v>42</v>
      </c>
      <c r="L9" s="1">
        <v>248</v>
      </c>
    </row>
    <row r="10" spans="1:15" x14ac:dyDescent="0.3">
      <c r="B10" s="1" t="s">
        <v>14</v>
      </c>
      <c r="C10" s="1" t="str">
        <f>VLOOKUP(B10,schoollist!B$2:F120008,5,0)</f>
        <v>Government of Vanuatu</v>
      </c>
      <c r="D10" s="1" t="str">
        <f>VLOOKUP(B10,schoollist!B$2:Z120008,6,0)</f>
        <v>ENG</v>
      </c>
      <c r="E10" s="1">
        <v>40</v>
      </c>
      <c r="F10" s="1">
        <v>1</v>
      </c>
      <c r="K10" s="1" t="s">
        <v>43</v>
      </c>
      <c r="L10" s="1">
        <v>50</v>
      </c>
    </row>
    <row r="11" spans="1:15" x14ac:dyDescent="0.3">
      <c r="B11" s="1" t="s">
        <v>16</v>
      </c>
      <c r="C11" s="1" t="str">
        <f>VLOOKUP(B11,schoollist!B$2:F120009,5,0)</f>
        <v>Government of Vanuatu</v>
      </c>
      <c r="D11" s="1" t="str">
        <f>VLOOKUP(B11,schoollist!B$2:Z120009,6,0)</f>
        <v>FRE</v>
      </c>
      <c r="E11" s="1">
        <v>253</v>
      </c>
      <c r="F11" s="1">
        <v>18</v>
      </c>
      <c r="K11" s="1" t="s">
        <v>47</v>
      </c>
      <c r="L11" s="1">
        <v>72</v>
      </c>
    </row>
    <row r="12" spans="1:15" x14ac:dyDescent="0.3">
      <c r="B12" s="1" t="s">
        <v>17</v>
      </c>
      <c r="C12" s="1" t="str">
        <f>VLOOKUP(B12,schoollist!B$2:F120010,5,0)</f>
        <v>Government of Vanuatu</v>
      </c>
      <c r="D12" s="1" t="str">
        <f>VLOOKUP(B12,schoollist!B$2:Z120010,6,0)</f>
        <v>FRE</v>
      </c>
      <c r="E12" s="1">
        <v>65</v>
      </c>
      <c r="F12" s="1">
        <v>4</v>
      </c>
      <c r="K12" s="1" t="s">
        <v>48</v>
      </c>
      <c r="L12" s="1">
        <v>133</v>
      </c>
    </row>
    <row r="13" spans="1:15" x14ac:dyDescent="0.3">
      <c r="B13" s="1" t="s">
        <v>18</v>
      </c>
      <c r="C13" s="1" t="str">
        <f>VLOOKUP(B13,schoollist!B$2:F120011,5,0)</f>
        <v>Church (Government Assisted)</v>
      </c>
      <c r="D13" s="1" t="str">
        <f>VLOOKUP(B13,schoollist!B$2:Z120011,6,0)</f>
        <v>FRE</v>
      </c>
      <c r="E13" s="1">
        <v>111</v>
      </c>
      <c r="F13" s="1">
        <v>7</v>
      </c>
      <c r="K13" s="1" t="s">
        <v>51</v>
      </c>
      <c r="L13" s="1">
        <v>22</v>
      </c>
    </row>
    <row r="14" spans="1:15" x14ac:dyDescent="0.3">
      <c r="B14" s="1" t="s">
        <v>20</v>
      </c>
      <c r="C14" s="1" t="str">
        <f>VLOOKUP(B14,schoollist!B$2:F120012,5,0)</f>
        <v>Government of Vanuatu</v>
      </c>
      <c r="D14" s="1" t="str">
        <f>VLOOKUP(B14,schoollist!B$2:Z120012,6,0)</f>
        <v>ENG</v>
      </c>
      <c r="E14" s="1">
        <v>150</v>
      </c>
      <c r="F14" s="1">
        <v>4</v>
      </c>
      <c r="K14" s="1" t="s">
        <v>52</v>
      </c>
      <c r="L14" s="1">
        <v>53</v>
      </c>
    </row>
    <row r="15" spans="1:15" x14ac:dyDescent="0.3">
      <c r="B15" s="1" t="s">
        <v>21</v>
      </c>
      <c r="C15" s="1" t="str">
        <f>VLOOKUP(B15,schoollist!B$2:F120013,5,0)</f>
        <v>Government of Vanuatu</v>
      </c>
      <c r="D15" s="1" t="str">
        <f>VLOOKUP(B15,schoollist!B$2:Z120013,6,0)</f>
        <v>ENG</v>
      </c>
      <c r="E15" s="1">
        <v>486</v>
      </c>
      <c r="F15" s="1">
        <v>21</v>
      </c>
      <c r="K15" s="1" t="s">
        <v>154</v>
      </c>
      <c r="L15" s="1">
        <v>27</v>
      </c>
    </row>
    <row r="16" spans="1:15" x14ac:dyDescent="0.3">
      <c r="B16" s="1" t="s">
        <v>22</v>
      </c>
      <c r="C16" s="1" t="str">
        <f>VLOOKUP(B16,schoollist!B$2:F120014,5,0)</f>
        <v>Government of Vanuatu</v>
      </c>
      <c r="D16" s="1" t="str">
        <f>VLOOKUP(B16,schoollist!B$2:Z120014,6,0)</f>
        <v>ENG</v>
      </c>
      <c r="E16" s="1">
        <v>110</v>
      </c>
      <c r="F16" s="1">
        <v>2</v>
      </c>
      <c r="K16" s="1" t="s">
        <v>54</v>
      </c>
      <c r="L16" s="1">
        <v>24</v>
      </c>
    </row>
    <row r="17" spans="2:12" x14ac:dyDescent="0.3">
      <c r="B17" s="1" t="s">
        <v>23</v>
      </c>
      <c r="C17" s="1" t="str">
        <f>VLOOKUP(B17,schoollist!B$2:F120015,5,0)</f>
        <v>Church (Government Assisted)</v>
      </c>
      <c r="D17" s="1" t="str">
        <f>VLOOKUP(B17,schoollist!B$2:Z120015,6,0)</f>
        <v>FRE</v>
      </c>
      <c r="E17" s="1">
        <v>108</v>
      </c>
      <c r="F17" s="1">
        <v>4</v>
      </c>
      <c r="K17" s="1" t="s">
        <v>55</v>
      </c>
      <c r="L17" s="1">
        <v>167</v>
      </c>
    </row>
    <row r="18" spans="2:12" x14ac:dyDescent="0.3">
      <c r="B18" s="1" t="s">
        <v>24</v>
      </c>
      <c r="C18" s="1" t="str">
        <f>VLOOKUP(B18,schoollist!B$2:F120016,5,0)</f>
        <v>Government of Vanuatu</v>
      </c>
      <c r="D18" s="1" t="str">
        <f>VLOOKUP(B18,schoollist!B$2:Z120016,6,0)</f>
        <v>ENG</v>
      </c>
      <c r="E18" s="1">
        <v>166</v>
      </c>
      <c r="F18" s="1">
        <v>2</v>
      </c>
      <c r="K18" s="1" t="s">
        <v>56</v>
      </c>
      <c r="L18" s="1">
        <v>100</v>
      </c>
    </row>
    <row r="19" spans="2:12" x14ac:dyDescent="0.3">
      <c r="B19" s="1" t="s">
        <v>25</v>
      </c>
      <c r="C19" s="1" t="str">
        <f>VLOOKUP(B19,schoollist!B$2:F120017,5,0)</f>
        <v>Church (Government Assisted)</v>
      </c>
      <c r="D19" s="1" t="str">
        <f>VLOOKUP(B19,schoollist!B$2:Z120017,6,0)</f>
        <v>ENG</v>
      </c>
      <c r="E19" s="1">
        <v>113</v>
      </c>
      <c r="F19" s="1">
        <v>3</v>
      </c>
      <c r="K19" s="1" t="s">
        <v>57</v>
      </c>
      <c r="L19" s="1">
        <v>80</v>
      </c>
    </row>
    <row r="20" spans="2:12" x14ac:dyDescent="0.3">
      <c r="B20" s="1" t="s">
        <v>26</v>
      </c>
      <c r="C20" s="1" t="str">
        <f>VLOOKUP(B20,schoollist!B$2:F120018,5,0)</f>
        <v>Church (Government Assisted)</v>
      </c>
      <c r="D20" s="1" t="str">
        <f>VLOOKUP(B20,schoollist!B$2:Z120018,6,0)</f>
        <v>FRE</v>
      </c>
      <c r="E20" s="1">
        <v>124</v>
      </c>
      <c r="F20" s="1">
        <v>5</v>
      </c>
      <c r="K20" s="1" t="s">
        <v>58</v>
      </c>
      <c r="L20" s="1">
        <v>80</v>
      </c>
    </row>
    <row r="21" spans="2:12" x14ac:dyDescent="0.3">
      <c r="B21" s="1" t="s">
        <v>27</v>
      </c>
      <c r="C21" s="1" t="str">
        <f>VLOOKUP(B21,schoollist!B$2:F120019,5,0)</f>
        <v>Church (Government Assisted)</v>
      </c>
      <c r="D21" s="1" t="str">
        <f>VLOOKUP(B21,schoollist!B$2:Z120019,6,0)</f>
        <v>ENG</v>
      </c>
      <c r="E21" s="1">
        <v>73</v>
      </c>
      <c r="F21" s="1">
        <v>3</v>
      </c>
      <c r="K21" s="1" t="s">
        <v>60</v>
      </c>
      <c r="L21" s="1">
        <v>30</v>
      </c>
    </row>
    <row r="22" spans="2:12" x14ac:dyDescent="0.3">
      <c r="B22" s="1" t="s">
        <v>28</v>
      </c>
      <c r="C22" s="1" t="str">
        <f>VLOOKUP(B22,schoollist!B$2:F120020,5,0)</f>
        <v>Church (Government Assisted)</v>
      </c>
      <c r="D22" s="1" t="str">
        <f>VLOOKUP(B22,schoollist!B$2:Z120020,6,0)</f>
        <v>FRE</v>
      </c>
      <c r="E22" s="1">
        <v>80</v>
      </c>
      <c r="F22" s="1">
        <v>5</v>
      </c>
      <c r="K22" s="1" t="s">
        <v>63</v>
      </c>
      <c r="L22" s="1">
        <v>38</v>
      </c>
    </row>
    <row r="23" spans="2:12" x14ac:dyDescent="0.3">
      <c r="B23" s="1" t="s">
        <v>30</v>
      </c>
      <c r="C23" s="1" t="str">
        <f>VLOOKUP(B23,schoollist!B$2:F120021,5,0)</f>
        <v>Government of Vanuatu</v>
      </c>
      <c r="D23" s="1" t="str">
        <f>VLOOKUP(B23,schoollist!B$2:Z120021,6,0)</f>
        <v>ENG</v>
      </c>
      <c r="E23" s="1">
        <v>152</v>
      </c>
      <c r="F23" s="1">
        <v>3</v>
      </c>
      <c r="K23" s="1" t="s">
        <v>65</v>
      </c>
      <c r="L23" s="1">
        <v>49</v>
      </c>
    </row>
    <row r="24" spans="2:12" x14ac:dyDescent="0.3">
      <c r="B24" s="1" t="s">
        <v>31</v>
      </c>
      <c r="C24" s="1" t="str">
        <f>VLOOKUP(B24,schoollist!B$2:F120022,5,0)</f>
        <v>Church (Government Assisted)</v>
      </c>
      <c r="D24" s="1" t="str">
        <f>VLOOKUP(B24,schoollist!B$2:Z120022,6,0)</f>
        <v>ENG</v>
      </c>
      <c r="E24" s="1">
        <v>108</v>
      </c>
      <c r="F24" s="1">
        <v>6</v>
      </c>
      <c r="K24" s="1" t="s">
        <v>67</v>
      </c>
      <c r="L24" s="1">
        <v>96</v>
      </c>
    </row>
    <row r="25" spans="2:12" x14ac:dyDescent="0.3">
      <c r="B25" s="1" t="s">
        <v>32</v>
      </c>
      <c r="C25" s="1" t="str">
        <f>VLOOKUP(B25,schoollist!B$2:F120023,5,0)</f>
        <v>Government of Vanuatu</v>
      </c>
      <c r="D25" s="1" t="str">
        <f>VLOOKUP(B25,schoollist!B$2:Z120023,6,0)</f>
        <v>ENG</v>
      </c>
      <c r="E25" s="1">
        <v>115</v>
      </c>
      <c r="F25" s="1">
        <v>3</v>
      </c>
      <c r="K25" s="1" t="s">
        <v>69</v>
      </c>
      <c r="L25" s="1">
        <v>31</v>
      </c>
    </row>
    <row r="26" spans="2:12" x14ac:dyDescent="0.3">
      <c r="B26" s="1" t="s">
        <v>33</v>
      </c>
      <c r="C26" s="1" t="str">
        <f>VLOOKUP(B26,schoollist!B$2:F120024,5,0)</f>
        <v>Church (Government Assisted)</v>
      </c>
      <c r="D26" s="1" t="str">
        <f>VLOOKUP(B26,schoollist!B$2:Z120024,6,0)</f>
        <v>ENG</v>
      </c>
      <c r="E26" s="1">
        <v>197</v>
      </c>
      <c r="F26" s="1">
        <v>4</v>
      </c>
      <c r="K26" s="1" t="s">
        <v>71</v>
      </c>
      <c r="L26" s="1">
        <v>34</v>
      </c>
    </row>
    <row r="27" spans="2:12" x14ac:dyDescent="0.3">
      <c r="B27" s="1" t="s">
        <v>34</v>
      </c>
      <c r="C27" s="1" t="str">
        <f>VLOOKUP(B27,schoollist!B$2:F120025,5,0)</f>
        <v>Government of Vanuatu</v>
      </c>
      <c r="D27" s="1" t="str">
        <f>VLOOKUP(B27,schoollist!B$2:Z120025,6,0)</f>
        <v>ENG</v>
      </c>
      <c r="E27" s="1">
        <v>154</v>
      </c>
      <c r="F27" s="1">
        <v>4</v>
      </c>
      <c r="K27" s="1" t="s">
        <v>167</v>
      </c>
      <c r="L27" s="1">
        <v>1</v>
      </c>
    </row>
    <row r="28" spans="2:12" x14ac:dyDescent="0.3">
      <c r="B28" s="1" t="s">
        <v>35</v>
      </c>
      <c r="C28" s="1" t="str">
        <f>VLOOKUP(B28,schoollist!B$2:F120026,5,0)</f>
        <v>Church (Government Assisted)</v>
      </c>
      <c r="D28" s="1" t="str">
        <f>VLOOKUP(B28,schoollist!B$2:Z120026,6,0)</f>
        <v>ENG</v>
      </c>
      <c r="E28" s="1">
        <v>247</v>
      </c>
      <c r="F28" s="1">
        <v>8</v>
      </c>
      <c r="K28" s="1" t="s">
        <v>73</v>
      </c>
      <c r="L28" s="1">
        <v>72</v>
      </c>
    </row>
    <row r="29" spans="2:12" x14ac:dyDescent="0.3">
      <c r="B29" s="1" t="s">
        <v>37</v>
      </c>
      <c r="C29" s="1" t="str">
        <f>VLOOKUP(B29,schoollist!B$2:F120027,5,0)</f>
        <v>Church (Government Assisted)</v>
      </c>
      <c r="D29" s="1" t="str">
        <f>VLOOKUP(B29,schoollist!B$2:Z120027,6,0)</f>
        <v>FRE</v>
      </c>
      <c r="E29" s="1">
        <v>218</v>
      </c>
      <c r="F29" s="1">
        <v>14</v>
      </c>
      <c r="K29" s="1" t="s">
        <v>74</v>
      </c>
      <c r="L29" s="1">
        <v>28</v>
      </c>
    </row>
    <row r="30" spans="2:12" x14ac:dyDescent="0.3">
      <c r="B30" s="1" t="s">
        <v>38</v>
      </c>
      <c r="C30" s="1" t="str">
        <f>VLOOKUP(B30,schoollist!B$2:F120028,5,0)</f>
        <v>Government of Vanuatu</v>
      </c>
      <c r="D30" s="1" t="str">
        <f>VLOOKUP(B30,schoollist!B$2:Z120028,6,0)</f>
        <v>ENG</v>
      </c>
      <c r="E30" s="1">
        <v>71</v>
      </c>
      <c r="F30" s="1">
        <v>2</v>
      </c>
      <c r="K30" s="1" t="s">
        <v>76</v>
      </c>
      <c r="L30" s="1">
        <v>162</v>
      </c>
    </row>
    <row r="31" spans="2:12" x14ac:dyDescent="0.3">
      <c r="B31" s="1" t="s">
        <v>39</v>
      </c>
      <c r="C31" s="1" t="str">
        <f>VLOOKUP(B31,schoollist!B$2:F120029,5,0)</f>
        <v>Government of Vanuatu</v>
      </c>
      <c r="D31" s="1" t="str">
        <f>VLOOKUP(B31,schoollist!B$2:Z120029,6,0)</f>
        <v>FRE</v>
      </c>
      <c r="E31" s="1">
        <v>30</v>
      </c>
      <c r="F31" s="1">
        <v>3</v>
      </c>
      <c r="K31" s="1" t="s">
        <v>79</v>
      </c>
      <c r="L31" s="1">
        <v>58</v>
      </c>
    </row>
    <row r="32" spans="2:12" x14ac:dyDescent="0.3">
      <c r="B32" s="1" t="s">
        <v>41</v>
      </c>
      <c r="C32" s="1" t="str">
        <f>VLOOKUP(B32,schoollist!B$2:F120030,5,0)</f>
        <v>Church (Government Assisted)</v>
      </c>
      <c r="D32" s="1" t="str">
        <f>VLOOKUP(B32,schoollist!B$2:Z120030,6,0)</f>
        <v>ENG</v>
      </c>
      <c r="E32" s="1">
        <v>242</v>
      </c>
      <c r="F32" s="1">
        <v>14</v>
      </c>
      <c r="K32" s="1" t="s">
        <v>80</v>
      </c>
      <c r="L32" s="1">
        <v>157</v>
      </c>
    </row>
    <row r="33" spans="2:12" x14ac:dyDescent="0.3">
      <c r="B33" s="1" t="s">
        <v>42</v>
      </c>
      <c r="C33" s="1" t="str">
        <f>VLOOKUP(B33,schoollist!B$2:F120031,5,0)</f>
        <v>Church (Government Assisted)</v>
      </c>
      <c r="D33" s="1" t="str">
        <f>VLOOKUP(B33,schoollist!B$2:Z120031,6,0)</f>
        <v>ENG</v>
      </c>
      <c r="E33" s="1">
        <v>281</v>
      </c>
      <c r="F33" s="1">
        <v>12</v>
      </c>
      <c r="K33" s="1" t="s">
        <v>81</v>
      </c>
      <c r="L33" s="1">
        <v>17</v>
      </c>
    </row>
    <row r="34" spans="2:12" x14ac:dyDescent="0.3">
      <c r="B34" s="1" t="s">
        <v>44</v>
      </c>
      <c r="C34" s="1" t="str">
        <f>VLOOKUP(B34,schoollist!B$2:F120032,5,0)</f>
        <v>Church (Government Assisted)</v>
      </c>
      <c r="D34" s="1" t="str">
        <f>VLOOKUP(B34,schoollist!B$2:Z120032,6,0)</f>
        <v>FRE</v>
      </c>
      <c r="E34" s="1">
        <v>31</v>
      </c>
      <c r="F34" s="1">
        <v>1</v>
      </c>
      <c r="K34" s="1" t="s">
        <v>84</v>
      </c>
      <c r="L34" s="1">
        <v>70</v>
      </c>
    </row>
    <row r="35" spans="2:12" x14ac:dyDescent="0.3">
      <c r="B35" s="1" t="s">
        <v>45</v>
      </c>
      <c r="C35" s="1" t="str">
        <f>VLOOKUP(B35,schoollist!B$2:F120033,5,0)</f>
        <v>Government of Vanuatu</v>
      </c>
      <c r="D35" s="1" t="str">
        <f>VLOOKUP(B35,schoollist!B$2:Z120033,6,0)</f>
        <v>ENG</v>
      </c>
      <c r="E35" s="1">
        <v>66</v>
      </c>
      <c r="F35" s="1">
        <v>4</v>
      </c>
      <c r="K35" s="1" t="s">
        <v>168</v>
      </c>
      <c r="L35" s="1">
        <v>21</v>
      </c>
    </row>
    <row r="36" spans="2:12" x14ac:dyDescent="0.3">
      <c r="B36" s="1" t="s">
        <v>46</v>
      </c>
      <c r="C36" s="1" t="str">
        <f>VLOOKUP(B36,schoollist!B$2:F120034,5,0)</f>
        <v>Church (Government Assisted)</v>
      </c>
      <c r="D36" s="1" t="str">
        <f>VLOOKUP(B36,schoollist!B$2:Z120034,6,0)</f>
        <v>ENG</v>
      </c>
      <c r="E36" s="1">
        <v>196</v>
      </c>
      <c r="F36" s="1">
        <v>11</v>
      </c>
      <c r="K36" s="1" t="s">
        <v>86</v>
      </c>
      <c r="L36" s="1">
        <v>262</v>
      </c>
    </row>
    <row r="37" spans="2:12" x14ac:dyDescent="0.3">
      <c r="B37" s="1" t="s">
        <v>49</v>
      </c>
      <c r="C37" s="1" t="str">
        <f>VLOOKUP(B37,schoollist!B$2:F120035,5,0)</f>
        <v>Church (Government Assisted)</v>
      </c>
      <c r="D37" s="1" t="str">
        <f>VLOOKUP(B37,schoollist!B$2:Z120035,6,0)</f>
        <v>ENG</v>
      </c>
      <c r="E37" s="1">
        <v>177</v>
      </c>
      <c r="F37" s="1">
        <v>14</v>
      </c>
      <c r="K37" s="1" t="s">
        <v>87</v>
      </c>
      <c r="L37" s="1">
        <v>59</v>
      </c>
    </row>
    <row r="38" spans="2:12" x14ac:dyDescent="0.3">
      <c r="B38" s="1" t="s">
        <v>50</v>
      </c>
      <c r="C38" s="1" t="str">
        <f>VLOOKUP(B38,schoollist!B$2:F120036,5,0)</f>
        <v>Church (Government Assisted)</v>
      </c>
      <c r="D38" s="1" t="str">
        <f>VLOOKUP(B38,schoollist!B$2:Z120036,6,0)</f>
        <v>FRE</v>
      </c>
      <c r="E38" s="1">
        <v>307</v>
      </c>
      <c r="F38" s="1">
        <v>23</v>
      </c>
      <c r="K38" s="1" t="s">
        <v>88</v>
      </c>
      <c r="L38" s="1">
        <v>89</v>
      </c>
    </row>
    <row r="39" spans="2:12" x14ac:dyDescent="0.3">
      <c r="B39" s="1" t="s">
        <v>53</v>
      </c>
      <c r="C39" s="1" t="str">
        <f>VLOOKUP(B39,schoollist!B$2:F120037,5,0)</f>
        <v>Government of Vanuatu</v>
      </c>
      <c r="D39" s="1" t="str">
        <f>VLOOKUP(B39,schoollist!B$2:Z120037,6,0)</f>
        <v>ENG</v>
      </c>
      <c r="E39" s="1">
        <v>225</v>
      </c>
      <c r="F39" s="1">
        <v>10</v>
      </c>
      <c r="K39" s="1" t="s">
        <v>91</v>
      </c>
      <c r="L39" s="1">
        <v>66</v>
      </c>
    </row>
    <row r="40" spans="2:12" x14ac:dyDescent="0.3">
      <c r="B40" s="1" t="s">
        <v>59</v>
      </c>
      <c r="C40" s="1" t="str">
        <f>VLOOKUP(B40,schoollist!B$2:F120038,5,0)</f>
        <v>Government of Vanuatu</v>
      </c>
      <c r="D40" s="1" t="str">
        <f>VLOOKUP(B40,schoollist!B$2:Z120038,6,0)</f>
        <v>FRE</v>
      </c>
      <c r="E40" s="1">
        <v>507</v>
      </c>
      <c r="F40" s="1">
        <v>34</v>
      </c>
      <c r="K40" s="1" t="s">
        <v>92</v>
      </c>
      <c r="L40" s="1">
        <v>50</v>
      </c>
    </row>
    <row r="41" spans="2:12" x14ac:dyDescent="0.3">
      <c r="B41" s="1" t="s">
        <v>61</v>
      </c>
      <c r="C41" s="1" t="str">
        <f>VLOOKUP(B41,schoollist!B$2:F120039,5,0)</f>
        <v>Government of Vanuatu</v>
      </c>
      <c r="D41" s="1" t="str">
        <f>VLOOKUP(B41,schoollist!B$2:Z120039,6,0)</f>
        <v>ENG</v>
      </c>
      <c r="E41" s="1">
        <v>549</v>
      </c>
      <c r="F41" s="1">
        <v>27</v>
      </c>
      <c r="K41" s="1" t="s">
        <v>93</v>
      </c>
      <c r="L41" s="1">
        <v>55</v>
      </c>
    </row>
    <row r="42" spans="2:12" x14ac:dyDescent="0.3">
      <c r="B42" s="1" t="s">
        <v>62</v>
      </c>
      <c r="C42" s="1" t="str">
        <f>VLOOKUP(B42,schoollist!B$2:F120040,5,0)</f>
        <v>Government of Vanuatu</v>
      </c>
      <c r="D42" s="1" t="str">
        <f>VLOOKUP(B42,schoollist!B$2:Z120040,6,0)</f>
        <v>ENG</v>
      </c>
      <c r="E42" s="1">
        <v>127</v>
      </c>
      <c r="F42" s="1">
        <v>5</v>
      </c>
      <c r="K42" s="1" t="s">
        <v>94</v>
      </c>
      <c r="L42" s="1">
        <v>40</v>
      </c>
    </row>
    <row r="43" spans="2:12" x14ac:dyDescent="0.3">
      <c r="B43" s="1" t="s">
        <v>64</v>
      </c>
      <c r="C43" s="1" t="str">
        <f>VLOOKUP(B43,schoollist!B$2:F120041,5,0)</f>
        <v>Church (Government Assisted)</v>
      </c>
      <c r="D43" s="1" t="str">
        <f>VLOOKUP(B43,schoollist!B$2:Z120041,6,0)</f>
        <v>FRE</v>
      </c>
      <c r="E43" s="1">
        <v>62</v>
      </c>
      <c r="F43" s="1">
        <v>11</v>
      </c>
      <c r="K43" s="1" t="s">
        <v>95</v>
      </c>
      <c r="L43" s="1">
        <v>244</v>
      </c>
    </row>
    <row r="44" spans="2:12" x14ac:dyDescent="0.3">
      <c r="B44" s="1" t="s">
        <v>66</v>
      </c>
      <c r="C44" s="1" t="str">
        <f>VLOOKUP(B44,schoollist!B$2:F120042,5,0)</f>
        <v>Government of Vanuatu</v>
      </c>
      <c r="D44" s="1" t="str">
        <f>VLOOKUP(B44,schoollist!B$2:Z120042,6,0)</f>
        <v>ENG</v>
      </c>
      <c r="E44" s="1">
        <v>98</v>
      </c>
      <c r="F44" s="1">
        <v>4</v>
      </c>
      <c r="K44" s="1" t="s">
        <v>96</v>
      </c>
      <c r="L44" s="1">
        <v>65</v>
      </c>
    </row>
    <row r="45" spans="2:12" x14ac:dyDescent="0.3">
      <c r="B45" s="1" t="s">
        <v>68</v>
      </c>
      <c r="C45" s="1" t="str">
        <f>VLOOKUP(B45,schoollist!B$2:F120043,5,0)</f>
        <v>Church (Government Assisted)</v>
      </c>
      <c r="D45" s="1" t="str">
        <f>VLOOKUP(B45,schoollist!B$2:Z120043,6,0)</f>
        <v>ENG</v>
      </c>
      <c r="E45" s="1">
        <v>51</v>
      </c>
      <c r="F45" s="1">
        <v>6</v>
      </c>
      <c r="K45" s="1" t="s">
        <v>97</v>
      </c>
      <c r="L45" s="1">
        <v>31</v>
      </c>
    </row>
    <row r="46" spans="2:12" x14ac:dyDescent="0.3">
      <c r="B46" s="1" t="s">
        <v>108</v>
      </c>
      <c r="C46" s="1" t="str">
        <f>VLOOKUP(B46,schoollist!B$2:F120044,5,0)</f>
        <v>Church (Government Assisted)</v>
      </c>
      <c r="D46" s="1" t="str">
        <f>VLOOKUP(B46,schoollist!B$2:Z120044,6,0)</f>
        <v>ENG</v>
      </c>
      <c r="E46" s="1">
        <v>74</v>
      </c>
      <c r="F46" s="1">
        <v>2</v>
      </c>
      <c r="K46" s="1" t="s">
        <v>99</v>
      </c>
      <c r="L46" s="1">
        <v>17</v>
      </c>
    </row>
    <row r="47" spans="2:12" x14ac:dyDescent="0.3">
      <c r="B47" s="1" t="s">
        <v>70</v>
      </c>
      <c r="C47" s="1" t="str">
        <f>VLOOKUP(B47,schoollist!B$2:F120045,5,0)</f>
        <v>Church (Government Assisted)</v>
      </c>
      <c r="D47" s="1" t="str">
        <f>VLOOKUP(B47,schoollist!B$2:Z120045,6,0)</f>
        <v>ENG</v>
      </c>
      <c r="E47" s="1">
        <v>171</v>
      </c>
      <c r="F47" s="1">
        <v>9</v>
      </c>
      <c r="K47" s="1" t="s">
        <v>100</v>
      </c>
      <c r="L47" s="1">
        <v>80</v>
      </c>
    </row>
    <row r="48" spans="2:12" x14ac:dyDescent="0.3">
      <c r="B48" s="1" t="s">
        <v>72</v>
      </c>
      <c r="C48" s="1" t="str">
        <f>VLOOKUP(B48,schoollist!B$2:F120046,5,0)</f>
        <v>Government of Vanuatu</v>
      </c>
      <c r="D48" s="1" t="str">
        <f>VLOOKUP(B48,schoollist!B$2:Z120046,6,0)</f>
        <v>ENG</v>
      </c>
      <c r="E48" s="1">
        <v>923</v>
      </c>
      <c r="F48" s="1">
        <v>39</v>
      </c>
      <c r="K48" s="1" t="s">
        <v>103</v>
      </c>
      <c r="L48" s="1">
        <v>34</v>
      </c>
    </row>
    <row r="49" spans="2:12" x14ac:dyDescent="0.3">
      <c r="B49" s="1" t="s">
        <v>75</v>
      </c>
      <c r="C49" s="1" t="str">
        <f>VLOOKUP(B49,schoollist!B$2:F120047,5,0)</f>
        <v>Church (Government Assisted)</v>
      </c>
      <c r="D49" s="1" t="str">
        <f>VLOOKUP(B49,schoollist!B$2:Z120047,6,0)</f>
        <v>FRE</v>
      </c>
      <c r="E49" s="1">
        <v>168</v>
      </c>
      <c r="F49" s="1">
        <v>19</v>
      </c>
      <c r="K49" s="1" t="s">
        <v>104</v>
      </c>
      <c r="L49" s="1">
        <v>106</v>
      </c>
    </row>
    <row r="50" spans="2:12" x14ac:dyDescent="0.3">
      <c r="B50" s="1" t="s">
        <v>77</v>
      </c>
      <c r="C50" s="1" t="str">
        <f>VLOOKUP(B50,schoollist!B$2:F120048,5,0)</f>
        <v>Church (Government Assisted)</v>
      </c>
      <c r="D50" s="1" t="str">
        <f>VLOOKUP(B50,schoollist!B$2:Z120048,6,0)</f>
        <v>ENG</v>
      </c>
      <c r="E50" s="1">
        <v>292</v>
      </c>
      <c r="F50" s="1">
        <v>9</v>
      </c>
      <c r="K50" s="1" t="s">
        <v>105</v>
      </c>
      <c r="L50" s="1">
        <v>18</v>
      </c>
    </row>
    <row r="51" spans="2:12" x14ac:dyDescent="0.3">
      <c r="B51" s="1" t="s">
        <v>82</v>
      </c>
      <c r="C51" s="1" t="str">
        <f>VLOOKUP(B51,schoollist!B$2:F120049,5,0)</f>
        <v>Government of Vanuatu</v>
      </c>
      <c r="D51" s="1" t="str">
        <f>VLOOKUP(B51,schoollist!B$2:Z120049,6,0)</f>
        <v>FRE</v>
      </c>
      <c r="E51" s="1">
        <v>117</v>
      </c>
      <c r="F51" s="1">
        <v>4</v>
      </c>
      <c r="K51" s="1" t="s">
        <v>106</v>
      </c>
      <c r="L51" s="1">
        <v>91</v>
      </c>
    </row>
    <row r="52" spans="2:12" x14ac:dyDescent="0.3">
      <c r="B52" s="1" t="s">
        <v>83</v>
      </c>
      <c r="C52" s="1" t="str">
        <f>VLOOKUP(B52,schoollist!B$2:F120050,5,0)</f>
        <v>Government of Vanuatu</v>
      </c>
      <c r="D52" s="1" t="str">
        <f>VLOOKUP(B52,schoollist!B$2:Z120050,6,0)</f>
        <v>ENG</v>
      </c>
      <c r="E52" s="1">
        <v>547</v>
      </c>
      <c r="F52" s="1">
        <v>28</v>
      </c>
      <c r="K52" s="1" t="s">
        <v>159</v>
      </c>
      <c r="L52" s="1">
        <v>27</v>
      </c>
    </row>
    <row r="53" spans="2:12" x14ac:dyDescent="0.3">
      <c r="B53" s="1" t="s">
        <v>85</v>
      </c>
      <c r="C53" s="1" t="str">
        <f>VLOOKUP(B53,schoollist!B$2:F120051,5,0)</f>
        <v>Government of Vanuatu</v>
      </c>
      <c r="D53" s="1" t="str">
        <f>VLOOKUP(B53,schoollist!B$2:Z120051,6,0)</f>
        <v>FRE</v>
      </c>
      <c r="E53" s="1">
        <v>253</v>
      </c>
      <c r="F53" s="1">
        <v>15</v>
      </c>
      <c r="K53" s="1" t="s">
        <v>160</v>
      </c>
      <c r="L53" s="1">
        <v>41</v>
      </c>
    </row>
    <row r="54" spans="2:12" x14ac:dyDescent="0.3">
      <c r="B54" s="1" t="s">
        <v>89</v>
      </c>
      <c r="C54" s="1" t="str">
        <f>VLOOKUP(B54,schoollist!B$2:F120052,5,0)</f>
        <v>Church (Government Assisted)</v>
      </c>
      <c r="D54" s="1" t="str">
        <f>VLOOKUP(B54,schoollist!B$2:Z120052,6,0)</f>
        <v>ENG</v>
      </c>
      <c r="E54" s="1">
        <v>576</v>
      </c>
      <c r="F54" s="1">
        <v>23</v>
      </c>
      <c r="K54" s="1" t="s">
        <v>111</v>
      </c>
      <c r="L54" s="1">
        <v>86</v>
      </c>
    </row>
    <row r="55" spans="2:12" x14ac:dyDescent="0.3">
      <c r="B55" s="1" t="s">
        <v>90</v>
      </c>
      <c r="C55" s="1" t="str">
        <f>VLOOKUP(B55,schoollist!B$2:F120053,5,0)</f>
        <v>Government of Vanuatu</v>
      </c>
      <c r="D55" s="1" t="str">
        <f>VLOOKUP(B55,schoollist!B$2:Z120053,6,0)</f>
        <v>ENG</v>
      </c>
      <c r="E55" s="1">
        <v>236</v>
      </c>
      <c r="F55" s="1">
        <v>11</v>
      </c>
      <c r="K55" s="1" t="s">
        <v>113</v>
      </c>
      <c r="L55" s="1">
        <v>20</v>
      </c>
    </row>
    <row r="56" spans="2:12" x14ac:dyDescent="0.3">
      <c r="B56" s="1" t="s">
        <v>98</v>
      </c>
      <c r="C56" s="1" t="str">
        <f>VLOOKUP(B56,schoollist!B$2:F120054,5,0)</f>
        <v>Government of Vanuatu</v>
      </c>
      <c r="D56" s="1" t="str">
        <f>VLOOKUP(B56,schoollist!B$2:Z120054,6,0)</f>
        <v>ENG</v>
      </c>
      <c r="E56" s="1">
        <v>79</v>
      </c>
      <c r="F56" s="1">
        <v>5</v>
      </c>
      <c r="K56" s="1" t="s">
        <v>117</v>
      </c>
      <c r="L56" s="1">
        <v>59</v>
      </c>
    </row>
    <row r="57" spans="2:12" x14ac:dyDescent="0.3">
      <c r="B57" s="1" t="s">
        <v>101</v>
      </c>
      <c r="C57" s="1" t="str">
        <f>VLOOKUP(B57,schoollist!B$2:F120055,5,0)</f>
        <v>Church (Government Assisted)</v>
      </c>
      <c r="D57" s="1" t="str">
        <f>VLOOKUP(B57,schoollist!B$2:Z120055,6,0)</f>
        <v>FRE</v>
      </c>
      <c r="E57" s="1">
        <v>707</v>
      </c>
      <c r="F57" s="1">
        <v>30</v>
      </c>
      <c r="K57" s="1" t="s">
        <v>169</v>
      </c>
      <c r="L57" s="1">
        <v>156</v>
      </c>
    </row>
    <row r="58" spans="2:12" x14ac:dyDescent="0.3">
      <c r="B58" s="1" t="s">
        <v>158</v>
      </c>
      <c r="C58" s="1" t="str">
        <f>VLOOKUP(B58,schoollist!B$2:F120056,5,0)</f>
        <v>Government of Vanuatu</v>
      </c>
      <c r="D58" s="1" t="str">
        <f>VLOOKUP(B58,schoollist!B$2:Z120056,6,0)</f>
        <v>FRE</v>
      </c>
      <c r="E58" s="1">
        <v>956</v>
      </c>
      <c r="F58" s="1">
        <v>50</v>
      </c>
      <c r="K58" s="1" t="s">
        <v>162</v>
      </c>
      <c r="L58" s="1">
        <v>30</v>
      </c>
    </row>
    <row r="59" spans="2:12" x14ac:dyDescent="0.3">
      <c r="B59" s="1" t="s">
        <v>102</v>
      </c>
      <c r="C59" s="1" t="str">
        <f>VLOOKUP(B59,schoollist!B$2:F120057,5,0)</f>
        <v>Government of Vanuatu</v>
      </c>
      <c r="D59" s="1" t="str">
        <f>VLOOKUP(B59,schoollist!B$2:Z120057,6,0)</f>
        <v>ENG</v>
      </c>
      <c r="E59" s="1">
        <v>1376</v>
      </c>
      <c r="F59" s="1">
        <v>66</v>
      </c>
      <c r="K59" s="1" t="s">
        <v>119</v>
      </c>
      <c r="L59" s="1">
        <v>177</v>
      </c>
    </row>
    <row r="60" spans="2:12" x14ac:dyDescent="0.3">
      <c r="B60" s="1" t="s">
        <v>107</v>
      </c>
      <c r="C60" s="1" t="str">
        <f>VLOOKUP(B60,schoollist!B$2:F120058,5,0)</f>
        <v>Church (Government Assisted)</v>
      </c>
      <c r="D60" s="1" t="str">
        <f>VLOOKUP(B60,schoollist!B$2:Z120058,6,0)</f>
        <v>ENG</v>
      </c>
      <c r="E60" s="1">
        <v>123</v>
      </c>
      <c r="F60" s="1">
        <v>2</v>
      </c>
      <c r="K60" s="1" t="s">
        <v>121</v>
      </c>
      <c r="L60" s="1">
        <v>32</v>
      </c>
    </row>
    <row r="61" spans="2:12" x14ac:dyDescent="0.3">
      <c r="B61" s="1" t="s">
        <v>108</v>
      </c>
      <c r="C61" s="1" t="str">
        <f>VLOOKUP(B61,schoollist!B$2:F120059,5,0)</f>
        <v>Church (Government Assisted)</v>
      </c>
      <c r="D61" s="1" t="str">
        <f>VLOOKUP(B61,schoollist!B$2:Z120059,6,0)</f>
        <v>ENG</v>
      </c>
      <c r="E61" s="1">
        <v>74</v>
      </c>
      <c r="F61" s="1">
        <v>2</v>
      </c>
      <c r="K61" s="1" t="s">
        <v>122</v>
      </c>
      <c r="L61" s="1">
        <v>63</v>
      </c>
    </row>
    <row r="62" spans="2:12" x14ac:dyDescent="0.3">
      <c r="B62" s="1" t="s">
        <v>109</v>
      </c>
      <c r="C62" s="1" t="str">
        <f>VLOOKUP(B62,schoollist!B$2:F120060,5,0)</f>
        <v>Government of Vanuatu</v>
      </c>
      <c r="D62" s="1" t="str">
        <f>VLOOKUP(B62,schoollist!B$2:Z120060,6,0)</f>
        <v>ENG</v>
      </c>
      <c r="E62" s="1">
        <v>79</v>
      </c>
      <c r="F62" s="1">
        <v>1</v>
      </c>
      <c r="K62" s="1" t="s">
        <v>123</v>
      </c>
      <c r="L62" s="1">
        <v>69</v>
      </c>
    </row>
    <row r="63" spans="2:12" x14ac:dyDescent="0.3">
      <c r="B63" s="1" t="s">
        <v>110</v>
      </c>
      <c r="C63" s="1" t="str">
        <f>VLOOKUP(B63,schoollist!B$2:F120061,5,0)</f>
        <v>Church (Government Assisted)</v>
      </c>
      <c r="D63" s="1" t="str">
        <f>VLOOKUP(B63,schoollist!B$2:Z120061,6,0)</f>
        <v>ENG</v>
      </c>
      <c r="E63" s="1">
        <v>367</v>
      </c>
      <c r="F63" s="1">
        <v>24</v>
      </c>
      <c r="K63" s="1" t="s">
        <v>124</v>
      </c>
      <c r="L63" s="1">
        <v>93</v>
      </c>
    </row>
    <row r="64" spans="2:12" x14ac:dyDescent="0.3">
      <c r="B64" s="1" t="s">
        <v>112</v>
      </c>
      <c r="C64" s="1" t="str">
        <f>VLOOKUP(B64,schoollist!B$2:F120062,5,0)</f>
        <v>Church (Government Assisted)</v>
      </c>
      <c r="D64" s="1" t="str">
        <f>VLOOKUP(B64,schoollist!B$2:Z120062,6,0)</f>
        <v>ENG</v>
      </c>
      <c r="E64" s="1">
        <v>114</v>
      </c>
      <c r="F64" s="1">
        <v>3</v>
      </c>
      <c r="K64" s="1" t="s">
        <v>164</v>
      </c>
      <c r="L64" s="1">
        <v>33</v>
      </c>
    </row>
    <row r="65" spans="2:12" x14ac:dyDescent="0.3">
      <c r="B65" s="1" t="s">
        <v>114</v>
      </c>
      <c r="C65" s="1" t="str">
        <f>VLOOKUP(B65,schoollist!B$2:F120063,5,0)</f>
        <v>Church (Government Assisted)</v>
      </c>
      <c r="D65" s="1" t="str">
        <f>VLOOKUP(B65,schoollist!B$2:Z120063,6,0)</f>
        <v>ENG</v>
      </c>
      <c r="E65" s="1">
        <v>144</v>
      </c>
      <c r="F65" s="1">
        <v>6</v>
      </c>
      <c r="K65" s="1" t="s">
        <v>128</v>
      </c>
      <c r="L65" s="1">
        <v>12</v>
      </c>
    </row>
    <row r="66" spans="2:12" x14ac:dyDescent="0.3">
      <c r="B66" s="1" t="s">
        <v>115</v>
      </c>
      <c r="C66" s="1" t="str">
        <f>VLOOKUP(B66,schoollist!B$2:F120064,5,0)</f>
        <v>Private</v>
      </c>
      <c r="D66" s="1" t="str">
        <f>VLOOKUP(B66,schoollist!B$2:Z120064,6,0)</f>
        <v>ENG</v>
      </c>
      <c r="E66" s="1">
        <v>70</v>
      </c>
      <c r="F66" s="1">
        <v>2</v>
      </c>
      <c r="K66" s="1" t="s">
        <v>130</v>
      </c>
      <c r="L66" s="1">
        <v>78</v>
      </c>
    </row>
    <row r="67" spans="2:12" x14ac:dyDescent="0.3">
      <c r="B67" s="1" t="s">
        <v>116</v>
      </c>
      <c r="C67" s="1" t="str">
        <f>VLOOKUP(B67,schoollist!B$2:F120065,5,0)</f>
        <v>Government of Vanuatu</v>
      </c>
      <c r="D67" s="1" t="str">
        <f>VLOOKUP(B67,schoollist!B$2:Z120065,6,0)</f>
        <v>FRE</v>
      </c>
      <c r="E67" s="1">
        <v>232</v>
      </c>
      <c r="F67" s="1">
        <v>9</v>
      </c>
      <c r="K67" s="1" t="s">
        <v>170</v>
      </c>
      <c r="L67" s="1">
        <v>34</v>
      </c>
    </row>
    <row r="68" spans="2:12" x14ac:dyDescent="0.3">
      <c r="B68" s="1" t="s">
        <v>116</v>
      </c>
      <c r="C68" s="1" t="str">
        <f>VLOOKUP(B68,schoollist!B$2:F120066,5,0)</f>
        <v>Government of Vanuatu</v>
      </c>
      <c r="D68" s="1" t="str">
        <f>VLOOKUP(B68,schoollist!B$2:Z120066,6,0)</f>
        <v>FRE</v>
      </c>
      <c r="E68" s="1">
        <v>232</v>
      </c>
      <c r="F68" s="1">
        <v>9</v>
      </c>
      <c r="K68" s="1" t="s">
        <v>146</v>
      </c>
      <c r="L68" s="1">
        <v>40</v>
      </c>
    </row>
    <row r="69" spans="2:12" x14ac:dyDescent="0.3">
      <c r="B69" s="1" t="s">
        <v>118</v>
      </c>
      <c r="C69" s="1" t="str">
        <f>VLOOKUP(B69,schoollist!B$2:F120067,5,0)</f>
        <v>Government of Vanuatu</v>
      </c>
      <c r="D69" s="1" t="str">
        <f>VLOOKUP(B69,schoollist!B$2:Z120067,6,0)</f>
        <v>ENG</v>
      </c>
      <c r="E69" s="1">
        <v>213</v>
      </c>
      <c r="F69" s="1">
        <v>8</v>
      </c>
      <c r="K69" s="1" t="s">
        <v>147</v>
      </c>
      <c r="L69" s="1">
        <v>59</v>
      </c>
    </row>
    <row r="70" spans="2:12" x14ac:dyDescent="0.3">
      <c r="B70" s="1" t="s">
        <v>120</v>
      </c>
      <c r="C70" s="1" t="str">
        <f>VLOOKUP(B70,schoollist!B$2:F120068,5,0)</f>
        <v>Government of Vanuatu</v>
      </c>
      <c r="D70" s="1" t="str">
        <f>VLOOKUP(B70,schoollist!B$2:Z120068,6,0)</f>
        <v>ENG</v>
      </c>
      <c r="E70" s="1">
        <v>307</v>
      </c>
      <c r="F70" s="1">
        <v>16</v>
      </c>
    </row>
    <row r="71" spans="2:12" x14ac:dyDescent="0.3">
      <c r="B71" s="1" t="s">
        <v>163</v>
      </c>
      <c r="C71" s="1" t="str">
        <f>VLOOKUP(B71,schoollist!B$2:F120069,5,0)</f>
        <v>Government of Vanuatu</v>
      </c>
      <c r="D71" s="1" t="str">
        <f>VLOOKUP(B71,schoollist!B$2:Z120069,6,0)</f>
        <v>FRE</v>
      </c>
      <c r="E71" s="1">
        <v>114</v>
      </c>
      <c r="F71" s="1">
        <v>12</v>
      </c>
    </row>
    <row r="72" spans="2:12" x14ac:dyDescent="0.3">
      <c r="B72" s="1" t="s">
        <v>124</v>
      </c>
      <c r="C72" s="1" t="str">
        <f>VLOOKUP(B72,schoollist!B$2:F120070,5,0)</f>
        <v>Government of Vanuatu</v>
      </c>
      <c r="D72" s="1" t="str">
        <f>VLOOKUP(B72,schoollist!B$2:Z120070,6,0)</f>
        <v>ENG</v>
      </c>
      <c r="E72" s="1">
        <v>147</v>
      </c>
      <c r="F72" s="1">
        <v>2</v>
      </c>
    </row>
    <row r="73" spans="2:12" x14ac:dyDescent="0.3">
      <c r="B73" s="1" t="s">
        <v>125</v>
      </c>
      <c r="C73" s="1" t="str">
        <f>VLOOKUP(B73,schoollist!B$2:F120071,5,0)</f>
        <v>Government of Vanuatu</v>
      </c>
      <c r="D73" s="1" t="str">
        <f>VLOOKUP(B73,schoollist!B$2:Z120071,6,0)</f>
        <v>ENG</v>
      </c>
      <c r="E73" s="1">
        <v>254</v>
      </c>
      <c r="F73" s="1">
        <v>4</v>
      </c>
    </row>
    <row r="74" spans="2:12" x14ac:dyDescent="0.3">
      <c r="B74" s="1" t="s">
        <v>126</v>
      </c>
      <c r="C74" s="1" t="str">
        <f>VLOOKUP(B74,schoollist!B$2:F120072,5,0)</f>
        <v>Church (Government Assisted)</v>
      </c>
      <c r="D74" s="1" t="str">
        <f>VLOOKUP(B74,schoollist!B$2:Z120072,6,0)</f>
        <v>FRE</v>
      </c>
      <c r="E74" s="1">
        <v>121</v>
      </c>
      <c r="F74" s="1">
        <v>2</v>
      </c>
    </row>
    <row r="75" spans="2:12" x14ac:dyDescent="0.3">
      <c r="B75" s="1" t="s">
        <v>127</v>
      </c>
      <c r="C75" s="1" t="str">
        <f>VLOOKUP(B75,schoollist!B$2:F120073,5,0)</f>
        <v>Government of Vanuatu</v>
      </c>
      <c r="D75" s="1" t="str">
        <f>VLOOKUP(B75,schoollist!B$2:Z120073,6,0)</f>
        <v>ENG</v>
      </c>
      <c r="E75" s="1">
        <v>120</v>
      </c>
      <c r="F75" s="1">
        <v>2</v>
      </c>
    </row>
    <row r="76" spans="2:12" x14ac:dyDescent="0.3">
      <c r="B76" s="1" t="s">
        <v>129</v>
      </c>
      <c r="C76" s="1" t="str">
        <f>VLOOKUP(B76,schoollist!B$2:F120074,5,0)</f>
        <v>Government of Vanuatu</v>
      </c>
      <c r="D76" s="1" t="str">
        <f>VLOOKUP(B76,schoollist!B$2:Z120074,6,0)</f>
        <v>FRE</v>
      </c>
      <c r="E76" s="1">
        <v>299</v>
      </c>
      <c r="F76" s="1">
        <v>10</v>
      </c>
    </row>
    <row r="77" spans="2:12" x14ac:dyDescent="0.3">
      <c r="B77" s="1" t="s">
        <v>131</v>
      </c>
      <c r="C77" s="1" t="str">
        <f>VLOOKUP(B77,schoollist!B$2:F120075,5,0)</f>
        <v>Government of Vanuatu</v>
      </c>
      <c r="D77" s="1" t="str">
        <f>VLOOKUP(B77,schoollist!B$2:Z120075,6,0)</f>
        <v>ENG</v>
      </c>
      <c r="E77" s="1">
        <v>114</v>
      </c>
      <c r="F77" s="1">
        <v>3</v>
      </c>
    </row>
    <row r="78" spans="2:12" x14ac:dyDescent="0.3">
      <c r="B78" s="1" t="s">
        <v>133</v>
      </c>
      <c r="C78" s="1" t="str">
        <f>VLOOKUP(B78,schoollist!B$2:F120076,5,0)</f>
        <v>Government of Vanuatu</v>
      </c>
      <c r="D78" s="1" t="str">
        <f>VLOOKUP(B78,schoollist!B$2:Z120076,6,0)</f>
        <v>ENG</v>
      </c>
      <c r="E78" s="1">
        <v>30</v>
      </c>
      <c r="F78" s="1">
        <v>1</v>
      </c>
    </row>
    <row r="79" spans="2:12" x14ac:dyDescent="0.3">
      <c r="B79" s="1" t="s">
        <v>170</v>
      </c>
      <c r="C79" s="1" t="str">
        <f>VLOOKUP(B79,schoollist!B$2:F120077,5,0)</f>
        <v>Church (Government Assisted)</v>
      </c>
      <c r="D79" s="1" t="str">
        <f>VLOOKUP(B79,schoollist!B$2:Z120077,6,0)</f>
        <v>ENG</v>
      </c>
      <c r="E79" s="1">
        <v>158</v>
      </c>
      <c r="F79" s="1">
        <v>6</v>
      </c>
    </row>
    <row r="80" spans="2:12" x14ac:dyDescent="0.3">
      <c r="B80" s="1" t="s">
        <v>134</v>
      </c>
      <c r="C80" s="1" t="str">
        <f>VLOOKUP(B80,schoollist!B$2:F120078,5,0)</f>
        <v>Church (Government Assisted)</v>
      </c>
      <c r="D80" s="1" t="str">
        <f>VLOOKUP(B80,schoollist!B$2:Z120078,6,0)</f>
        <v>FRE</v>
      </c>
      <c r="E80" s="1">
        <v>201</v>
      </c>
      <c r="F80" s="1">
        <v>5</v>
      </c>
    </row>
    <row r="81" spans="2:6" x14ac:dyDescent="0.3">
      <c r="B81" s="1" t="s">
        <v>135</v>
      </c>
      <c r="C81" s="1" t="str">
        <f>VLOOKUP(B81,schoollist!B$2:F120079,5,0)</f>
        <v>Government of Vanuatu</v>
      </c>
      <c r="D81" s="1" t="str">
        <f>VLOOKUP(B81,schoollist!B$2:Z120079,6,0)</f>
        <v>ENG</v>
      </c>
      <c r="E81" s="1">
        <v>113</v>
      </c>
      <c r="F81" s="1">
        <v>2</v>
      </c>
    </row>
    <row r="82" spans="2:6" x14ac:dyDescent="0.3">
      <c r="B82" s="1" t="s">
        <v>136</v>
      </c>
      <c r="C82" s="1" t="str">
        <f>VLOOKUP(B82,schoollist!B$2:F120080,5,0)</f>
        <v>Church (Government Assisted)</v>
      </c>
      <c r="D82" s="1" t="str">
        <f>VLOOKUP(B82,schoollist!B$2:Z120080,6,0)</f>
        <v>ENG</v>
      </c>
      <c r="E82" s="1">
        <v>341</v>
      </c>
      <c r="F82" s="1">
        <v>9</v>
      </c>
    </row>
    <row r="83" spans="2:6" x14ac:dyDescent="0.3">
      <c r="B83" s="1" t="s">
        <v>137</v>
      </c>
      <c r="C83" s="1" t="str">
        <f>VLOOKUP(B83,schoollist!B$2:F120081,5,0)</f>
        <v>Church (Government Assisted)</v>
      </c>
      <c r="D83" s="1" t="str">
        <f>VLOOKUP(B83,schoollist!B$2:Z120081,6,0)</f>
        <v>FRE</v>
      </c>
      <c r="E83" s="1">
        <v>259</v>
      </c>
      <c r="F83" s="1">
        <v>12</v>
      </c>
    </row>
    <row r="84" spans="2:6" x14ac:dyDescent="0.3">
      <c r="B84" s="1" t="s">
        <v>138</v>
      </c>
      <c r="C84" s="1" t="str">
        <f>VLOOKUP(B84,schoollist!B$2:F120082,5,0)</f>
        <v>Government of Vanuatu</v>
      </c>
      <c r="D84" s="1" t="str">
        <f>VLOOKUP(B84,schoollist!B$2:Z120082,6,0)</f>
        <v>FRE</v>
      </c>
      <c r="E84" s="1">
        <v>93</v>
      </c>
      <c r="F84" s="1">
        <v>4</v>
      </c>
    </row>
    <row r="85" spans="2:6" x14ac:dyDescent="0.3">
      <c r="B85" s="1" t="s">
        <v>139</v>
      </c>
      <c r="C85" s="1" t="str">
        <f>VLOOKUP(B85,schoollist!B$2:F120083,5,0)</f>
        <v>Government of Vanuatu</v>
      </c>
      <c r="D85" s="1" t="str">
        <f>VLOOKUP(B85,schoollist!B$2:Z120083,6,0)</f>
        <v>ENG</v>
      </c>
      <c r="E85" s="1">
        <v>102</v>
      </c>
      <c r="F85" s="1">
        <v>1</v>
      </c>
    </row>
    <row r="86" spans="2:6" x14ac:dyDescent="0.3">
      <c r="B86" s="1" t="s">
        <v>140</v>
      </c>
      <c r="C86" s="1" t="str">
        <f>VLOOKUP(B86,schoollist!B$2:F120084,5,0)</f>
        <v>Government of Vanuatu</v>
      </c>
      <c r="D86" s="1" t="str">
        <f>VLOOKUP(B86,schoollist!B$2:Z120084,6,0)</f>
        <v>ENG</v>
      </c>
      <c r="E86" s="1">
        <v>340</v>
      </c>
      <c r="F86" s="1">
        <v>10</v>
      </c>
    </row>
    <row r="87" spans="2:6" x14ac:dyDescent="0.3">
      <c r="B87" s="1" t="s">
        <v>141</v>
      </c>
      <c r="C87" s="1" t="str">
        <f>VLOOKUP(B87,schoollist!B$2:F120085,5,0)</f>
        <v>Government of Vanuatu</v>
      </c>
      <c r="D87" s="1" t="str">
        <f>VLOOKUP(B87,schoollist!B$2:Z120085,6,0)</f>
        <v>ENG</v>
      </c>
      <c r="E87" s="1">
        <v>90</v>
      </c>
      <c r="F87" s="1">
        <v>3</v>
      </c>
    </row>
    <row r="88" spans="2:6" x14ac:dyDescent="0.3">
      <c r="B88" s="1" t="s">
        <v>142</v>
      </c>
      <c r="C88" s="1" t="str">
        <f>VLOOKUP(B88,schoollist!B$2:F120086,5,0)</f>
        <v>Church (Government Assisted)</v>
      </c>
      <c r="D88" s="1" t="str">
        <f>VLOOKUP(B88,schoollist!B$2:Z120086,6,0)</f>
        <v>ENG</v>
      </c>
      <c r="E88" s="1">
        <v>93</v>
      </c>
      <c r="F88" s="1">
        <v>2</v>
      </c>
    </row>
    <row r="89" spans="2:6" x14ac:dyDescent="0.3">
      <c r="B89" s="1" t="s">
        <v>143</v>
      </c>
      <c r="C89" s="1" t="str">
        <f>VLOOKUP(B89,schoollist!B$2:F120087,5,0)</f>
        <v>Government of Vanuatu</v>
      </c>
      <c r="D89" s="1" t="str">
        <f>VLOOKUP(B89,schoollist!B$2:Z120087,6,0)</f>
        <v>ENG</v>
      </c>
      <c r="E89" s="1">
        <v>156</v>
      </c>
      <c r="F89" s="1">
        <v>7</v>
      </c>
    </row>
    <row r="90" spans="2:6" x14ac:dyDescent="0.3">
      <c r="B90" s="1" t="s">
        <v>144</v>
      </c>
      <c r="C90" s="1" t="str">
        <f>VLOOKUP(B90,schoollist!B$2:F120088,5,0)</f>
        <v>Government of Vanuatu</v>
      </c>
      <c r="D90" s="1" t="str">
        <f>VLOOKUP(B90,schoollist!B$2:Z120088,6,0)</f>
        <v>FRE</v>
      </c>
      <c r="E90" s="1">
        <v>61</v>
      </c>
      <c r="F90" s="1">
        <v>3</v>
      </c>
    </row>
    <row r="91" spans="2:6" x14ac:dyDescent="0.3">
      <c r="B91" s="1" t="s">
        <v>145</v>
      </c>
      <c r="C91" s="1" t="str">
        <f>VLOOKUP(B91,schoollist!B$2:F120089,5,0)</f>
        <v>Church (Government Assisted)</v>
      </c>
      <c r="D91" s="1" t="str">
        <f>VLOOKUP(B91,schoollist!B$2:Z120089,6,0)</f>
        <v>ENG</v>
      </c>
      <c r="E91" s="1">
        <v>135</v>
      </c>
      <c r="F91" s="1">
        <v>2</v>
      </c>
    </row>
    <row r="92" spans="2:6" x14ac:dyDescent="0.3">
      <c r="B92" s="1" t="s">
        <v>165</v>
      </c>
      <c r="C92" s="1" t="str">
        <f>VLOOKUP(B92,schoollist!B$2:F120090,5,0)</f>
        <v>Government of Vanuatu</v>
      </c>
      <c r="D92" s="1" t="str">
        <f>VLOOKUP(B92,schoollist!B$2:Z120090,6,0)</f>
        <v>FRE</v>
      </c>
      <c r="E92" s="1">
        <v>1</v>
      </c>
      <c r="F92" s="1">
        <v>2</v>
      </c>
    </row>
    <row r="93" spans="2:6" x14ac:dyDescent="0.3">
      <c r="B93" s="1" t="s">
        <v>148</v>
      </c>
      <c r="C93" s="1" t="str">
        <f>VLOOKUP(B93,schoollist!B$2:F120091,5,0)</f>
        <v>Church (Government Assisted)</v>
      </c>
      <c r="D93" s="1" t="str">
        <f>VLOOKUP(B93,schoollist!B$2:Z120091,6,0)</f>
        <v>ENG</v>
      </c>
      <c r="E93" s="1">
        <v>83</v>
      </c>
      <c r="F93" s="1">
        <v>3</v>
      </c>
    </row>
  </sheetData>
  <autoFilter ref="A1:F84" xr:uid="{E475743B-17C5-4E04-B216-5F7652158C76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93E7-88EA-4EB5-8C52-BA79612A59D3}">
  <dimension ref="A1:O93"/>
  <sheetViews>
    <sheetView zoomScale="85" zoomScaleNormal="85" workbookViewId="0">
      <selection activeCell="B1" sqref="B1:F93"/>
    </sheetView>
  </sheetViews>
  <sheetFormatPr defaultRowHeight="14.4" x14ac:dyDescent="0.3"/>
  <cols>
    <col min="2" max="2" width="41.5546875" style="2" bestFit="1" customWidth="1"/>
    <col min="3" max="3" width="21.33203125" style="2" bestFit="1" customWidth="1"/>
    <col min="4" max="4" width="10.44140625" style="2" customWidth="1"/>
    <col min="5" max="6" width="8.88671875" style="2"/>
    <col min="8" max="8" width="16.33203125" customWidth="1"/>
    <col min="11" max="11" width="32.77734375" customWidth="1"/>
  </cols>
  <sheetData>
    <row r="1" spans="1:15" ht="28.8" x14ac:dyDescent="0.3">
      <c r="A1" s="2">
        <v>2020</v>
      </c>
      <c r="B1" s="1" t="s">
        <v>0</v>
      </c>
      <c r="C1" s="1" t="s">
        <v>2225</v>
      </c>
      <c r="D1" s="1" t="s">
        <v>2226</v>
      </c>
      <c r="E1" s="1" t="s">
        <v>1</v>
      </c>
      <c r="F1" s="1" t="s">
        <v>2</v>
      </c>
      <c r="K1" s="4" t="s">
        <v>166</v>
      </c>
      <c r="L1" s="1" t="s">
        <v>1</v>
      </c>
    </row>
    <row r="2" spans="1:15" x14ac:dyDescent="0.3">
      <c r="B2" s="1" t="s">
        <v>3</v>
      </c>
      <c r="C2" s="1" t="str">
        <f>VLOOKUP(B2,schoollist!B$2:F120000,5,0)</f>
        <v>Government of Vanuatu</v>
      </c>
      <c r="D2" s="1" t="str">
        <f>VLOOKUP(B2,schoollist!B$2:Z120000,6,0)</f>
        <v>ENG</v>
      </c>
      <c r="E2" s="1">
        <v>87</v>
      </c>
      <c r="F2" s="1">
        <v>4</v>
      </c>
      <c r="K2" s="1" t="s">
        <v>4</v>
      </c>
      <c r="L2" s="1">
        <v>87</v>
      </c>
      <c r="N2" s="2" t="s">
        <v>178</v>
      </c>
      <c r="O2" s="2">
        <f>SUM(L:L)</f>
        <v>5136</v>
      </c>
    </row>
    <row r="3" spans="1:15" x14ac:dyDescent="0.3">
      <c r="B3" s="1" t="s">
        <v>5</v>
      </c>
      <c r="C3" s="1" t="str">
        <f>VLOOKUP(B3,schoollist!B$2:F120001,5,0)</f>
        <v>Government of Vanuatu</v>
      </c>
      <c r="D3" s="1" t="str">
        <f>VLOOKUP(B3,schoollist!B$2:Z120001,6,0)</f>
        <v>ENG</v>
      </c>
      <c r="E3" s="1">
        <v>182</v>
      </c>
      <c r="F3" s="1">
        <v>4</v>
      </c>
      <c r="H3" s="1" t="s">
        <v>150</v>
      </c>
      <c r="I3" s="1">
        <f>SUM(E3:E362)</f>
        <v>18854</v>
      </c>
      <c r="K3" s="1" t="s">
        <v>153</v>
      </c>
      <c r="L3" s="1">
        <v>16</v>
      </c>
    </row>
    <row r="4" spans="1:15" x14ac:dyDescent="0.3">
      <c r="B4" s="1" t="s">
        <v>6</v>
      </c>
      <c r="C4" s="1" t="str">
        <f>VLOOKUP(B4,schoollist!B$2:F120002,5,0)</f>
        <v>Government of Vanuatu</v>
      </c>
      <c r="D4" s="1" t="str">
        <f>VLOOKUP(B4,schoollist!B$2:Z120002,6,0)</f>
        <v>FRE</v>
      </c>
      <c r="E4" s="1">
        <v>33</v>
      </c>
      <c r="F4" s="1">
        <v>3</v>
      </c>
      <c r="H4" s="1" t="s">
        <v>151</v>
      </c>
      <c r="I4" s="1">
        <f>SUM(F3:F362)</f>
        <v>826</v>
      </c>
      <c r="K4" s="1" t="s">
        <v>15</v>
      </c>
      <c r="L4" s="1">
        <v>32</v>
      </c>
    </row>
    <row r="5" spans="1:15" x14ac:dyDescent="0.3">
      <c r="B5" s="1" t="s">
        <v>7</v>
      </c>
      <c r="C5" s="1" t="str">
        <f>VLOOKUP(B5,schoollist!B$2:F120003,5,0)</f>
        <v>Church (Government Assisted)</v>
      </c>
      <c r="D5" s="1" t="str">
        <f>VLOOKUP(B5,schoollist!B$2:Z120003,6,0)</f>
        <v>FRE</v>
      </c>
      <c r="E5" s="1">
        <v>92</v>
      </c>
      <c r="F5" s="1">
        <v>6</v>
      </c>
      <c r="H5" s="1" t="s">
        <v>152</v>
      </c>
      <c r="I5" s="5">
        <f>I3/I4</f>
        <v>22.825665859564165</v>
      </c>
      <c r="K5" s="1" t="s">
        <v>29</v>
      </c>
      <c r="L5" s="1">
        <v>50</v>
      </c>
    </row>
    <row r="6" spans="1:15" x14ac:dyDescent="0.3">
      <c r="B6" s="1" t="s">
        <v>8</v>
      </c>
      <c r="C6" s="1" t="str">
        <f>VLOOKUP(B6,schoollist!B$2:F120004,5,0)</f>
        <v>Government of Vanuatu</v>
      </c>
      <c r="D6" s="1" t="str">
        <f>VLOOKUP(B6,schoollist!B$2:Z120004,6,0)</f>
        <v>ENG</v>
      </c>
      <c r="E6" s="1">
        <v>330</v>
      </c>
      <c r="F6" s="1">
        <v>4</v>
      </c>
      <c r="K6" s="1" t="s">
        <v>43</v>
      </c>
      <c r="L6" s="1">
        <v>52</v>
      </c>
    </row>
    <row r="7" spans="1:15" x14ac:dyDescent="0.3">
      <c r="B7" s="1" t="s">
        <v>9</v>
      </c>
      <c r="C7" s="1" t="str">
        <f>VLOOKUP(B7,schoollist!B$2:F120005,5,0)</f>
        <v>Church (Government Assisted)</v>
      </c>
      <c r="D7" s="1" t="str">
        <f>VLOOKUP(B7,schoollist!B$2:Z120005,6,0)</f>
        <v>FRE</v>
      </c>
      <c r="E7" s="1">
        <v>128</v>
      </c>
      <c r="F7" s="1">
        <v>4</v>
      </c>
      <c r="K7" s="1" t="s">
        <v>47</v>
      </c>
      <c r="L7" s="1">
        <v>76</v>
      </c>
    </row>
    <row r="8" spans="1:15" x14ac:dyDescent="0.3">
      <c r="B8" s="1" t="s">
        <v>11</v>
      </c>
      <c r="C8" s="1" t="str">
        <f>VLOOKUP(B8,schoollist!B$2:F120006,5,0)</f>
        <v>Church (Not Government Assisted)</v>
      </c>
      <c r="D8" s="1" t="str">
        <f>VLOOKUP(B8,schoollist!B$2:Z120006,6,0)</f>
        <v>ENG</v>
      </c>
      <c r="E8" s="1">
        <v>64</v>
      </c>
      <c r="F8" s="1">
        <v>1</v>
      </c>
      <c r="K8" s="1" t="s">
        <v>48</v>
      </c>
      <c r="L8" s="1">
        <v>132</v>
      </c>
    </row>
    <row r="9" spans="1:15" x14ac:dyDescent="0.3">
      <c r="B9" s="1" t="s">
        <v>12</v>
      </c>
      <c r="C9" s="1" t="str">
        <f>VLOOKUP(B9,schoollist!B$2:F120007,5,0)</f>
        <v>Church (Government Assisted)</v>
      </c>
      <c r="D9" s="1" t="str">
        <f>VLOOKUP(B9,schoollist!B$2:Z120007,6,0)</f>
        <v>ENG</v>
      </c>
      <c r="E9" s="1">
        <v>80</v>
      </c>
      <c r="F9" s="1">
        <v>3</v>
      </c>
      <c r="K9" s="1" t="s">
        <v>51</v>
      </c>
      <c r="L9" s="1">
        <v>40</v>
      </c>
    </row>
    <row r="10" spans="1:15" x14ac:dyDescent="0.3">
      <c r="B10" s="1" t="s">
        <v>14</v>
      </c>
      <c r="C10" s="1" t="str">
        <f>VLOOKUP(B10,schoollist!B$2:F120008,5,0)</f>
        <v>Government of Vanuatu</v>
      </c>
      <c r="D10" s="1" t="str">
        <f>VLOOKUP(B10,schoollist!B$2:Z120008,6,0)</f>
        <v>ENG</v>
      </c>
      <c r="E10" s="1">
        <v>40</v>
      </c>
      <c r="F10" s="1">
        <v>1</v>
      </c>
      <c r="K10" s="1" t="s">
        <v>52</v>
      </c>
      <c r="L10" s="1">
        <v>55</v>
      </c>
    </row>
    <row r="11" spans="1:15" x14ac:dyDescent="0.3">
      <c r="B11" s="1" t="s">
        <v>16</v>
      </c>
      <c r="C11" s="1" t="str">
        <f>VLOOKUP(B11,schoollist!B$2:F120009,5,0)</f>
        <v>Government of Vanuatu</v>
      </c>
      <c r="D11" s="1" t="str">
        <f>VLOOKUP(B11,schoollist!B$2:Z120009,6,0)</f>
        <v>FRE</v>
      </c>
      <c r="E11" s="1">
        <v>253</v>
      </c>
      <c r="F11" s="1">
        <v>18</v>
      </c>
      <c r="K11" s="1" t="s">
        <v>154</v>
      </c>
      <c r="L11" s="1">
        <v>32</v>
      </c>
    </row>
    <row r="12" spans="1:15" x14ac:dyDescent="0.3">
      <c r="B12" s="1" t="s">
        <v>17</v>
      </c>
      <c r="C12" s="1" t="str">
        <f>VLOOKUP(B12,schoollist!B$2:F120010,5,0)</f>
        <v>Government of Vanuatu</v>
      </c>
      <c r="D12" s="1" t="str">
        <f>VLOOKUP(B12,schoollist!B$2:Z120010,6,0)</f>
        <v>FRE</v>
      </c>
      <c r="E12" s="1">
        <v>65</v>
      </c>
      <c r="F12" s="1">
        <v>4</v>
      </c>
      <c r="K12" s="1" t="s">
        <v>54</v>
      </c>
      <c r="L12" s="1">
        <v>1</v>
      </c>
    </row>
    <row r="13" spans="1:15" x14ac:dyDescent="0.3">
      <c r="B13" s="1" t="s">
        <v>18</v>
      </c>
      <c r="C13" s="1" t="str">
        <f>VLOOKUP(B13,schoollist!B$2:F120011,5,0)</f>
        <v>Church (Government Assisted)</v>
      </c>
      <c r="D13" s="1" t="str">
        <f>VLOOKUP(B13,schoollist!B$2:Z120011,6,0)</f>
        <v>FRE</v>
      </c>
      <c r="E13" s="1">
        <v>111</v>
      </c>
      <c r="F13" s="1">
        <v>7</v>
      </c>
      <c r="K13" s="1" t="s">
        <v>55</v>
      </c>
      <c r="L13" s="1">
        <v>155</v>
      </c>
    </row>
    <row r="14" spans="1:15" x14ac:dyDescent="0.3">
      <c r="B14" s="1" t="s">
        <v>20</v>
      </c>
      <c r="C14" s="1" t="str">
        <f>VLOOKUP(B14,schoollist!B$2:F120012,5,0)</f>
        <v>Government of Vanuatu</v>
      </c>
      <c r="D14" s="1" t="str">
        <f>VLOOKUP(B14,schoollist!B$2:Z120012,6,0)</f>
        <v>ENG</v>
      </c>
      <c r="E14" s="1">
        <v>150</v>
      </c>
      <c r="F14" s="1">
        <v>4</v>
      </c>
      <c r="K14" s="1" t="s">
        <v>56</v>
      </c>
      <c r="L14" s="1">
        <v>76</v>
      </c>
    </row>
    <row r="15" spans="1:15" x14ac:dyDescent="0.3">
      <c r="B15" s="1" t="s">
        <v>21</v>
      </c>
      <c r="C15" s="1" t="str">
        <f>VLOOKUP(B15,schoollist!B$2:F120013,5,0)</f>
        <v>Government of Vanuatu</v>
      </c>
      <c r="D15" s="1" t="str">
        <f>VLOOKUP(B15,schoollist!B$2:Z120013,6,0)</f>
        <v>ENG</v>
      </c>
      <c r="E15" s="1">
        <v>486</v>
      </c>
      <c r="F15" s="1">
        <v>21</v>
      </c>
      <c r="K15" s="1" t="s">
        <v>57</v>
      </c>
      <c r="L15" s="1">
        <v>58</v>
      </c>
    </row>
    <row r="16" spans="1:15" x14ac:dyDescent="0.3">
      <c r="B16" s="1" t="s">
        <v>22</v>
      </c>
      <c r="C16" s="1" t="str">
        <f>VLOOKUP(B16,schoollist!B$2:F120014,5,0)</f>
        <v>Government of Vanuatu</v>
      </c>
      <c r="D16" s="1" t="str">
        <f>VLOOKUP(B16,schoollist!B$2:Z120014,6,0)</f>
        <v>ENG</v>
      </c>
      <c r="E16" s="1">
        <v>110</v>
      </c>
      <c r="F16" s="1">
        <v>2</v>
      </c>
      <c r="K16" s="1" t="s">
        <v>58</v>
      </c>
      <c r="L16" s="1">
        <v>87</v>
      </c>
    </row>
    <row r="17" spans="2:12" x14ac:dyDescent="0.3">
      <c r="B17" s="1" t="s">
        <v>23</v>
      </c>
      <c r="C17" s="1" t="str">
        <f>VLOOKUP(B17,schoollist!B$2:F120015,5,0)</f>
        <v>Church (Government Assisted)</v>
      </c>
      <c r="D17" s="1" t="str">
        <f>VLOOKUP(B17,schoollist!B$2:Z120015,6,0)</f>
        <v>FRE</v>
      </c>
      <c r="E17" s="1">
        <v>108</v>
      </c>
      <c r="F17" s="1">
        <v>4</v>
      </c>
      <c r="K17" s="1" t="s">
        <v>171</v>
      </c>
      <c r="L17" s="1">
        <v>4</v>
      </c>
    </row>
    <row r="18" spans="2:12" x14ac:dyDescent="0.3">
      <c r="B18" s="1" t="s">
        <v>24</v>
      </c>
      <c r="C18" s="1" t="str">
        <f>VLOOKUP(B18,schoollist!B$2:F120016,5,0)</f>
        <v>Government of Vanuatu</v>
      </c>
      <c r="D18" s="1" t="str">
        <f>VLOOKUP(B18,schoollist!B$2:Z120016,6,0)</f>
        <v>ENG</v>
      </c>
      <c r="E18" s="1">
        <v>166</v>
      </c>
      <c r="F18" s="1">
        <v>2</v>
      </c>
      <c r="K18" s="1" t="s">
        <v>60</v>
      </c>
      <c r="L18" s="1">
        <v>36</v>
      </c>
    </row>
    <row r="19" spans="2:12" x14ac:dyDescent="0.3">
      <c r="B19" s="1" t="s">
        <v>25</v>
      </c>
      <c r="C19" s="1" t="str">
        <f>VLOOKUP(B19,schoollist!B$2:F120017,5,0)</f>
        <v>Church (Government Assisted)</v>
      </c>
      <c r="D19" s="1" t="str">
        <f>VLOOKUP(B19,schoollist!B$2:Z120017,6,0)</f>
        <v>ENG</v>
      </c>
      <c r="E19" s="1">
        <v>113</v>
      </c>
      <c r="F19" s="1">
        <v>3</v>
      </c>
      <c r="K19" s="1" t="s">
        <v>63</v>
      </c>
      <c r="L19" s="1">
        <v>39</v>
      </c>
    </row>
    <row r="20" spans="2:12" x14ac:dyDescent="0.3">
      <c r="B20" s="1" t="s">
        <v>26</v>
      </c>
      <c r="C20" s="1" t="str">
        <f>VLOOKUP(B20,schoollist!B$2:F120018,5,0)</f>
        <v>Church (Government Assisted)</v>
      </c>
      <c r="D20" s="1" t="str">
        <f>VLOOKUP(B20,schoollist!B$2:Z120018,6,0)</f>
        <v>FRE</v>
      </c>
      <c r="E20" s="1">
        <v>124</v>
      </c>
      <c r="F20" s="1">
        <v>5</v>
      </c>
      <c r="K20" s="1" t="s">
        <v>65</v>
      </c>
      <c r="L20" s="1">
        <v>77</v>
      </c>
    </row>
    <row r="21" spans="2:12" x14ac:dyDescent="0.3">
      <c r="B21" s="1" t="s">
        <v>27</v>
      </c>
      <c r="C21" s="1" t="str">
        <f>VLOOKUP(B21,schoollist!B$2:F120019,5,0)</f>
        <v>Church (Government Assisted)</v>
      </c>
      <c r="D21" s="1" t="str">
        <f>VLOOKUP(B21,schoollist!B$2:Z120019,6,0)</f>
        <v>ENG</v>
      </c>
      <c r="E21" s="1">
        <v>73</v>
      </c>
      <c r="F21" s="1">
        <v>3</v>
      </c>
      <c r="K21" s="1" t="s">
        <v>67</v>
      </c>
      <c r="L21" s="1">
        <v>89</v>
      </c>
    </row>
    <row r="22" spans="2:12" x14ac:dyDescent="0.3">
      <c r="B22" s="1" t="s">
        <v>28</v>
      </c>
      <c r="C22" s="1" t="str">
        <f>VLOOKUP(B22,schoollist!B$2:F120020,5,0)</f>
        <v>Church (Government Assisted)</v>
      </c>
      <c r="D22" s="1" t="str">
        <f>VLOOKUP(B22,schoollist!B$2:Z120020,6,0)</f>
        <v>FRE</v>
      </c>
      <c r="E22" s="1">
        <v>80</v>
      </c>
      <c r="F22" s="1">
        <v>5</v>
      </c>
      <c r="K22" s="1" t="s">
        <v>69</v>
      </c>
      <c r="L22" s="1">
        <v>32</v>
      </c>
    </row>
    <row r="23" spans="2:12" x14ac:dyDescent="0.3">
      <c r="B23" s="1" t="s">
        <v>30</v>
      </c>
      <c r="C23" s="1" t="str">
        <f>VLOOKUP(B23,schoollist!B$2:F120021,5,0)</f>
        <v>Government of Vanuatu</v>
      </c>
      <c r="D23" s="1" t="str">
        <f>VLOOKUP(B23,schoollist!B$2:Z120021,6,0)</f>
        <v>ENG</v>
      </c>
      <c r="E23" s="1">
        <v>152</v>
      </c>
      <c r="F23" s="1">
        <v>3</v>
      </c>
      <c r="K23" s="1" t="s">
        <v>71</v>
      </c>
      <c r="L23" s="1">
        <v>33</v>
      </c>
    </row>
    <row r="24" spans="2:12" x14ac:dyDescent="0.3">
      <c r="B24" s="1" t="s">
        <v>31</v>
      </c>
      <c r="C24" s="1" t="str">
        <f>VLOOKUP(B24,schoollist!B$2:F120022,5,0)</f>
        <v>Church (Government Assisted)</v>
      </c>
      <c r="D24" s="1" t="str">
        <f>VLOOKUP(B24,schoollist!B$2:Z120022,6,0)</f>
        <v>ENG</v>
      </c>
      <c r="E24" s="1">
        <v>108</v>
      </c>
      <c r="F24" s="1">
        <v>6</v>
      </c>
      <c r="K24" s="1" t="s">
        <v>167</v>
      </c>
      <c r="L24" s="1">
        <v>28</v>
      </c>
    </row>
    <row r="25" spans="2:12" x14ac:dyDescent="0.3">
      <c r="B25" s="1" t="s">
        <v>32</v>
      </c>
      <c r="C25" s="1" t="str">
        <f>VLOOKUP(B25,schoollist!B$2:F120023,5,0)</f>
        <v>Government of Vanuatu</v>
      </c>
      <c r="D25" s="1" t="str">
        <f>VLOOKUP(B25,schoollist!B$2:Z120023,6,0)</f>
        <v>ENG</v>
      </c>
      <c r="E25" s="1">
        <v>115</v>
      </c>
      <c r="F25" s="1">
        <v>3</v>
      </c>
      <c r="K25" s="1" t="s">
        <v>73</v>
      </c>
      <c r="L25" s="1">
        <v>70</v>
      </c>
    </row>
    <row r="26" spans="2:12" x14ac:dyDescent="0.3">
      <c r="B26" s="1" t="s">
        <v>33</v>
      </c>
      <c r="C26" s="1" t="str">
        <f>VLOOKUP(B26,schoollist!B$2:F120024,5,0)</f>
        <v>Church (Government Assisted)</v>
      </c>
      <c r="D26" s="1" t="str">
        <f>VLOOKUP(B26,schoollist!B$2:Z120024,6,0)</f>
        <v>ENG</v>
      </c>
      <c r="E26" s="1">
        <v>197</v>
      </c>
      <c r="F26" s="1">
        <v>4</v>
      </c>
      <c r="K26" s="1" t="s">
        <v>74</v>
      </c>
      <c r="L26" s="1">
        <v>28</v>
      </c>
    </row>
    <row r="27" spans="2:12" x14ac:dyDescent="0.3">
      <c r="B27" s="1" t="s">
        <v>34</v>
      </c>
      <c r="C27" s="1" t="str">
        <f>VLOOKUP(B27,schoollist!B$2:F120025,5,0)</f>
        <v>Government of Vanuatu</v>
      </c>
      <c r="D27" s="1" t="str">
        <f>VLOOKUP(B27,schoollist!B$2:Z120025,6,0)</f>
        <v>ENG</v>
      </c>
      <c r="E27" s="1">
        <v>154</v>
      </c>
      <c r="F27" s="1">
        <v>4</v>
      </c>
      <c r="K27" s="1" t="s">
        <v>76</v>
      </c>
      <c r="L27" s="1">
        <v>161</v>
      </c>
    </row>
    <row r="28" spans="2:12" x14ac:dyDescent="0.3">
      <c r="B28" s="1" t="s">
        <v>35</v>
      </c>
      <c r="C28" s="1" t="str">
        <f>VLOOKUP(B28,schoollist!B$2:F120026,5,0)</f>
        <v>Church (Government Assisted)</v>
      </c>
      <c r="D28" s="1" t="str">
        <f>VLOOKUP(B28,schoollist!B$2:Z120026,6,0)</f>
        <v>ENG</v>
      </c>
      <c r="E28" s="1">
        <v>247</v>
      </c>
      <c r="F28" s="1">
        <v>8</v>
      </c>
      <c r="K28" s="1" t="s">
        <v>79</v>
      </c>
      <c r="L28" s="1">
        <v>70</v>
      </c>
    </row>
    <row r="29" spans="2:12" x14ac:dyDescent="0.3">
      <c r="B29" s="1" t="s">
        <v>37</v>
      </c>
      <c r="C29" s="1" t="str">
        <f>VLOOKUP(B29,schoollist!B$2:F120027,5,0)</f>
        <v>Church (Government Assisted)</v>
      </c>
      <c r="D29" s="1" t="str">
        <f>VLOOKUP(B29,schoollist!B$2:Z120027,6,0)</f>
        <v>FRE</v>
      </c>
      <c r="E29" s="1">
        <v>218</v>
      </c>
      <c r="F29" s="1">
        <v>14</v>
      </c>
      <c r="K29" s="1" t="s">
        <v>80</v>
      </c>
      <c r="L29" s="1">
        <v>160</v>
      </c>
    </row>
    <row r="30" spans="2:12" x14ac:dyDescent="0.3">
      <c r="B30" s="1" t="s">
        <v>38</v>
      </c>
      <c r="C30" s="1" t="str">
        <f>VLOOKUP(B30,schoollist!B$2:F120028,5,0)</f>
        <v>Government of Vanuatu</v>
      </c>
      <c r="D30" s="1" t="str">
        <f>VLOOKUP(B30,schoollist!B$2:Z120028,6,0)</f>
        <v>ENG</v>
      </c>
      <c r="E30" s="1">
        <v>71</v>
      </c>
      <c r="F30" s="1">
        <v>2</v>
      </c>
      <c r="K30" s="1" t="s">
        <v>81</v>
      </c>
      <c r="L30" s="1">
        <v>16</v>
      </c>
    </row>
    <row r="31" spans="2:12" x14ac:dyDescent="0.3">
      <c r="B31" s="1" t="s">
        <v>39</v>
      </c>
      <c r="C31" s="1" t="str">
        <f>VLOOKUP(B31,schoollist!B$2:F120029,5,0)</f>
        <v>Government of Vanuatu</v>
      </c>
      <c r="D31" s="1" t="str">
        <f>VLOOKUP(B31,schoollist!B$2:Z120029,6,0)</f>
        <v>FRE</v>
      </c>
      <c r="E31" s="1">
        <v>30</v>
      </c>
      <c r="F31" s="1">
        <v>3</v>
      </c>
      <c r="K31" s="1" t="s">
        <v>84</v>
      </c>
      <c r="L31" s="1">
        <v>79</v>
      </c>
    </row>
    <row r="32" spans="2:12" x14ac:dyDescent="0.3">
      <c r="B32" s="1" t="s">
        <v>41</v>
      </c>
      <c r="C32" s="1" t="str">
        <f>VLOOKUP(B32,schoollist!B$2:F120030,5,0)</f>
        <v>Church (Government Assisted)</v>
      </c>
      <c r="D32" s="1" t="str">
        <f>VLOOKUP(B32,schoollist!B$2:Z120030,6,0)</f>
        <v>ENG</v>
      </c>
      <c r="E32" s="1">
        <v>242</v>
      </c>
      <c r="F32" s="1">
        <v>14</v>
      </c>
      <c r="K32" s="1" t="s">
        <v>168</v>
      </c>
      <c r="L32" s="1">
        <v>30</v>
      </c>
    </row>
    <row r="33" spans="2:12" x14ac:dyDescent="0.3">
      <c r="B33" s="1" t="s">
        <v>42</v>
      </c>
      <c r="C33" s="1" t="str">
        <f>VLOOKUP(B33,schoollist!B$2:F120031,5,0)</f>
        <v>Church (Government Assisted)</v>
      </c>
      <c r="D33" s="1" t="str">
        <f>VLOOKUP(B33,schoollist!B$2:Z120031,6,0)</f>
        <v>ENG</v>
      </c>
      <c r="E33" s="1">
        <v>281</v>
      </c>
      <c r="F33" s="1">
        <v>12</v>
      </c>
      <c r="K33" s="1" t="s">
        <v>86</v>
      </c>
      <c r="L33" s="1">
        <v>258</v>
      </c>
    </row>
    <row r="34" spans="2:12" x14ac:dyDescent="0.3">
      <c r="B34" s="1" t="s">
        <v>44</v>
      </c>
      <c r="C34" s="1" t="str">
        <f>VLOOKUP(B34,schoollist!B$2:F120032,5,0)</f>
        <v>Church (Government Assisted)</v>
      </c>
      <c r="D34" s="1" t="str">
        <f>VLOOKUP(B34,schoollist!B$2:Z120032,6,0)</f>
        <v>FRE</v>
      </c>
      <c r="E34" s="1">
        <v>31</v>
      </c>
      <c r="F34" s="1">
        <v>1</v>
      </c>
      <c r="K34" s="1" t="s">
        <v>87</v>
      </c>
      <c r="L34" s="1">
        <v>59</v>
      </c>
    </row>
    <row r="35" spans="2:12" x14ac:dyDescent="0.3">
      <c r="B35" s="1" t="s">
        <v>45</v>
      </c>
      <c r="C35" s="1" t="str">
        <f>VLOOKUP(B35,schoollist!B$2:F120033,5,0)</f>
        <v>Government of Vanuatu</v>
      </c>
      <c r="D35" s="1" t="str">
        <f>VLOOKUP(B35,schoollist!B$2:Z120033,6,0)</f>
        <v>ENG</v>
      </c>
      <c r="E35" s="1">
        <v>66</v>
      </c>
      <c r="F35" s="1">
        <v>4</v>
      </c>
      <c r="K35" s="1" t="s">
        <v>88</v>
      </c>
      <c r="L35" s="1">
        <v>127</v>
      </c>
    </row>
    <row r="36" spans="2:12" x14ac:dyDescent="0.3">
      <c r="B36" s="1" t="s">
        <v>46</v>
      </c>
      <c r="C36" s="1" t="str">
        <f>VLOOKUP(B36,schoollist!B$2:F120034,5,0)</f>
        <v>Church (Government Assisted)</v>
      </c>
      <c r="D36" s="1" t="str">
        <f>VLOOKUP(B36,schoollist!B$2:Z120034,6,0)</f>
        <v>ENG</v>
      </c>
      <c r="E36" s="1">
        <v>196</v>
      </c>
      <c r="F36" s="1">
        <v>11</v>
      </c>
      <c r="K36" s="1" t="s">
        <v>91</v>
      </c>
      <c r="L36" s="1">
        <v>91</v>
      </c>
    </row>
    <row r="37" spans="2:12" x14ac:dyDescent="0.3">
      <c r="B37" s="1" t="s">
        <v>49</v>
      </c>
      <c r="C37" s="1" t="str">
        <f>VLOOKUP(B37,schoollist!B$2:F120035,5,0)</f>
        <v>Church (Government Assisted)</v>
      </c>
      <c r="D37" s="1" t="str">
        <f>VLOOKUP(B37,schoollist!B$2:Z120035,6,0)</f>
        <v>ENG</v>
      </c>
      <c r="E37" s="1">
        <v>177</v>
      </c>
      <c r="F37" s="1">
        <v>14</v>
      </c>
      <c r="K37" s="1" t="s">
        <v>92</v>
      </c>
      <c r="L37" s="1">
        <v>57</v>
      </c>
    </row>
    <row r="38" spans="2:12" x14ac:dyDescent="0.3">
      <c r="B38" s="1" t="s">
        <v>50</v>
      </c>
      <c r="C38" s="1" t="str">
        <f>VLOOKUP(B38,schoollist!B$2:F120036,5,0)</f>
        <v>Church (Government Assisted)</v>
      </c>
      <c r="D38" s="1" t="str">
        <f>VLOOKUP(B38,schoollist!B$2:Z120036,6,0)</f>
        <v>FRE</v>
      </c>
      <c r="E38" s="1">
        <v>307</v>
      </c>
      <c r="F38" s="1">
        <v>23</v>
      </c>
      <c r="K38" s="1" t="s">
        <v>93</v>
      </c>
      <c r="L38" s="1">
        <v>60</v>
      </c>
    </row>
    <row r="39" spans="2:12" x14ac:dyDescent="0.3">
      <c r="B39" s="1" t="s">
        <v>53</v>
      </c>
      <c r="C39" s="1" t="str">
        <f>VLOOKUP(B39,schoollist!B$2:F120037,5,0)</f>
        <v>Government of Vanuatu</v>
      </c>
      <c r="D39" s="1" t="str">
        <f>VLOOKUP(B39,schoollist!B$2:Z120037,6,0)</f>
        <v>ENG</v>
      </c>
      <c r="E39" s="1">
        <v>225</v>
      </c>
      <c r="F39" s="1">
        <v>10</v>
      </c>
      <c r="K39" s="1" t="s">
        <v>155</v>
      </c>
      <c r="L39" s="1">
        <v>24</v>
      </c>
    </row>
    <row r="40" spans="2:12" x14ac:dyDescent="0.3">
      <c r="B40" s="1" t="s">
        <v>59</v>
      </c>
      <c r="C40" s="1" t="str">
        <f>VLOOKUP(B40,schoollist!B$2:F120038,5,0)</f>
        <v>Government of Vanuatu</v>
      </c>
      <c r="D40" s="1" t="str">
        <f>VLOOKUP(B40,schoollist!B$2:Z120038,6,0)</f>
        <v>FRE</v>
      </c>
      <c r="E40" s="1">
        <v>507</v>
      </c>
      <c r="F40" s="1">
        <v>34</v>
      </c>
      <c r="K40" s="1" t="s">
        <v>156</v>
      </c>
      <c r="L40" s="1">
        <v>38</v>
      </c>
    </row>
    <row r="41" spans="2:12" x14ac:dyDescent="0.3">
      <c r="B41" s="1" t="s">
        <v>61</v>
      </c>
      <c r="C41" s="1" t="str">
        <f>VLOOKUP(B41,schoollist!B$2:F120039,5,0)</f>
        <v>Government of Vanuatu</v>
      </c>
      <c r="D41" s="1" t="str">
        <f>VLOOKUP(B41,schoollist!B$2:Z120039,6,0)</f>
        <v>ENG</v>
      </c>
      <c r="E41" s="1">
        <v>549</v>
      </c>
      <c r="F41" s="1">
        <v>27</v>
      </c>
      <c r="K41" s="1" t="s">
        <v>94</v>
      </c>
      <c r="L41" s="1">
        <v>45</v>
      </c>
    </row>
    <row r="42" spans="2:12" x14ac:dyDescent="0.3">
      <c r="B42" s="1" t="s">
        <v>62</v>
      </c>
      <c r="C42" s="1" t="str">
        <f>VLOOKUP(B42,schoollist!B$2:F120040,5,0)</f>
        <v>Government of Vanuatu</v>
      </c>
      <c r="D42" s="1" t="str">
        <f>VLOOKUP(B42,schoollist!B$2:Z120040,6,0)</f>
        <v>ENG</v>
      </c>
      <c r="E42" s="1">
        <v>127</v>
      </c>
      <c r="F42" s="1">
        <v>5</v>
      </c>
      <c r="K42" s="1" t="s">
        <v>95</v>
      </c>
      <c r="L42" s="1">
        <v>232</v>
      </c>
    </row>
    <row r="43" spans="2:12" x14ac:dyDescent="0.3">
      <c r="B43" s="1" t="s">
        <v>64</v>
      </c>
      <c r="C43" s="1" t="str">
        <f>VLOOKUP(B43,schoollist!B$2:F120041,5,0)</f>
        <v>Church (Government Assisted)</v>
      </c>
      <c r="D43" s="1" t="str">
        <f>VLOOKUP(B43,schoollist!B$2:Z120041,6,0)</f>
        <v>FRE</v>
      </c>
      <c r="E43" s="1">
        <v>62</v>
      </c>
      <c r="F43" s="1">
        <v>11</v>
      </c>
      <c r="K43" s="1" t="s">
        <v>96</v>
      </c>
      <c r="L43" s="1">
        <v>78</v>
      </c>
    </row>
    <row r="44" spans="2:12" x14ac:dyDescent="0.3">
      <c r="B44" s="1" t="s">
        <v>66</v>
      </c>
      <c r="C44" s="1" t="str">
        <f>VLOOKUP(B44,schoollist!B$2:F120042,5,0)</f>
        <v>Government of Vanuatu</v>
      </c>
      <c r="D44" s="1" t="str">
        <f>VLOOKUP(B44,schoollist!B$2:Z120042,6,0)</f>
        <v>ENG</v>
      </c>
      <c r="E44" s="1">
        <v>98</v>
      </c>
      <c r="F44" s="1">
        <v>4</v>
      </c>
      <c r="K44" s="1" t="s">
        <v>172</v>
      </c>
      <c r="L44" s="1">
        <v>76</v>
      </c>
    </row>
    <row r="45" spans="2:12" x14ac:dyDescent="0.3">
      <c r="B45" s="1" t="s">
        <v>68</v>
      </c>
      <c r="C45" s="1" t="str">
        <f>VLOOKUP(B45,schoollist!B$2:F120043,5,0)</f>
        <v>Church (Government Assisted)</v>
      </c>
      <c r="D45" s="1" t="str">
        <f>VLOOKUP(B45,schoollist!B$2:Z120043,6,0)</f>
        <v>ENG</v>
      </c>
      <c r="E45" s="1">
        <v>51</v>
      </c>
      <c r="F45" s="1">
        <v>6</v>
      </c>
      <c r="K45" s="1" t="s">
        <v>97</v>
      </c>
      <c r="L45" s="1">
        <v>31</v>
      </c>
    </row>
    <row r="46" spans="2:12" x14ac:dyDescent="0.3">
      <c r="B46" s="1" t="s">
        <v>108</v>
      </c>
      <c r="C46" s="1" t="str">
        <f>VLOOKUP(B46,schoollist!B$2:F120044,5,0)</f>
        <v>Church (Government Assisted)</v>
      </c>
      <c r="D46" s="1" t="str">
        <f>VLOOKUP(B46,schoollist!B$2:Z120044,6,0)</f>
        <v>ENG</v>
      </c>
      <c r="E46" s="1">
        <v>74</v>
      </c>
      <c r="F46" s="1">
        <v>2</v>
      </c>
      <c r="K46" s="1" t="s">
        <v>157</v>
      </c>
      <c r="L46" s="1">
        <v>17</v>
      </c>
    </row>
    <row r="47" spans="2:12" x14ac:dyDescent="0.3">
      <c r="B47" s="1" t="s">
        <v>70</v>
      </c>
      <c r="C47" s="1" t="str">
        <f>VLOOKUP(B47,schoollist!B$2:F120045,5,0)</f>
        <v>Church (Government Assisted)</v>
      </c>
      <c r="D47" s="1" t="str">
        <f>VLOOKUP(B47,schoollist!B$2:Z120045,6,0)</f>
        <v>ENG</v>
      </c>
      <c r="E47" s="1">
        <v>171</v>
      </c>
      <c r="F47" s="1">
        <v>9</v>
      </c>
      <c r="K47" s="1" t="s">
        <v>99</v>
      </c>
      <c r="L47" s="1">
        <v>28</v>
      </c>
    </row>
    <row r="48" spans="2:12" x14ac:dyDescent="0.3">
      <c r="B48" s="1" t="s">
        <v>72</v>
      </c>
      <c r="C48" s="1" t="str">
        <f>VLOOKUP(B48,schoollist!B$2:F120046,5,0)</f>
        <v>Government of Vanuatu</v>
      </c>
      <c r="D48" s="1" t="str">
        <f>VLOOKUP(B48,schoollist!B$2:Z120046,6,0)</f>
        <v>ENG</v>
      </c>
      <c r="E48" s="1">
        <v>923</v>
      </c>
      <c r="F48" s="1">
        <v>39</v>
      </c>
      <c r="K48" s="1" t="s">
        <v>100</v>
      </c>
      <c r="L48" s="1">
        <v>72</v>
      </c>
    </row>
    <row r="49" spans="2:12" x14ac:dyDescent="0.3">
      <c r="B49" s="1" t="s">
        <v>75</v>
      </c>
      <c r="C49" s="1" t="str">
        <f>VLOOKUP(B49,schoollist!B$2:F120047,5,0)</f>
        <v>Church (Government Assisted)</v>
      </c>
      <c r="D49" s="1" t="str">
        <f>VLOOKUP(B49,schoollist!B$2:Z120047,6,0)</f>
        <v>FRE</v>
      </c>
      <c r="E49" s="1">
        <v>168</v>
      </c>
      <c r="F49" s="1">
        <v>19</v>
      </c>
      <c r="K49" s="1" t="s">
        <v>173</v>
      </c>
      <c r="L49" s="1">
        <v>40</v>
      </c>
    </row>
    <row r="50" spans="2:12" x14ac:dyDescent="0.3">
      <c r="B50" s="1" t="s">
        <v>77</v>
      </c>
      <c r="C50" s="1" t="str">
        <f>VLOOKUP(B50,schoollist!B$2:F120048,5,0)</f>
        <v>Church (Government Assisted)</v>
      </c>
      <c r="D50" s="1" t="str">
        <f>VLOOKUP(B50,schoollist!B$2:Z120048,6,0)</f>
        <v>ENG</v>
      </c>
      <c r="E50" s="1">
        <v>292</v>
      </c>
      <c r="F50" s="1">
        <v>9</v>
      </c>
      <c r="K50" s="1" t="s">
        <v>103</v>
      </c>
      <c r="L50" s="1">
        <v>27</v>
      </c>
    </row>
    <row r="51" spans="2:12" x14ac:dyDescent="0.3">
      <c r="B51" s="1" t="s">
        <v>82</v>
      </c>
      <c r="C51" s="1" t="str">
        <f>VLOOKUP(B51,schoollist!B$2:F120049,5,0)</f>
        <v>Government of Vanuatu</v>
      </c>
      <c r="D51" s="1" t="str">
        <f>VLOOKUP(B51,schoollist!B$2:Z120049,6,0)</f>
        <v>FRE</v>
      </c>
      <c r="E51" s="1">
        <v>117</v>
      </c>
      <c r="F51" s="1">
        <v>4</v>
      </c>
      <c r="K51" s="1" t="s">
        <v>104</v>
      </c>
      <c r="L51" s="1">
        <v>124</v>
      </c>
    </row>
    <row r="52" spans="2:12" x14ac:dyDescent="0.3">
      <c r="B52" s="1" t="s">
        <v>83</v>
      </c>
      <c r="C52" s="1" t="str">
        <f>VLOOKUP(B52,schoollist!B$2:F120050,5,0)</f>
        <v>Government of Vanuatu</v>
      </c>
      <c r="D52" s="1" t="str">
        <f>VLOOKUP(B52,schoollist!B$2:Z120050,6,0)</f>
        <v>ENG</v>
      </c>
      <c r="E52" s="1">
        <v>547</v>
      </c>
      <c r="F52" s="1">
        <v>28</v>
      </c>
      <c r="K52" s="1" t="s">
        <v>105</v>
      </c>
      <c r="L52" s="1">
        <v>21</v>
      </c>
    </row>
    <row r="53" spans="2:12" x14ac:dyDescent="0.3">
      <c r="B53" s="1" t="s">
        <v>85</v>
      </c>
      <c r="C53" s="1" t="str">
        <f>VLOOKUP(B53,schoollist!B$2:F120051,5,0)</f>
        <v>Government of Vanuatu</v>
      </c>
      <c r="D53" s="1" t="str">
        <f>VLOOKUP(B53,schoollist!B$2:Z120051,6,0)</f>
        <v>FRE</v>
      </c>
      <c r="E53" s="1">
        <v>253</v>
      </c>
      <c r="F53" s="1">
        <v>15</v>
      </c>
      <c r="K53" s="1" t="s">
        <v>106</v>
      </c>
      <c r="L53" s="1">
        <v>92</v>
      </c>
    </row>
    <row r="54" spans="2:12" x14ac:dyDescent="0.3">
      <c r="B54" s="1" t="s">
        <v>89</v>
      </c>
      <c r="C54" s="1" t="str">
        <f>VLOOKUP(B54,schoollist!B$2:F120052,5,0)</f>
        <v>Church (Government Assisted)</v>
      </c>
      <c r="D54" s="1" t="str">
        <f>VLOOKUP(B54,schoollist!B$2:Z120052,6,0)</f>
        <v>ENG</v>
      </c>
      <c r="E54" s="1">
        <v>576</v>
      </c>
      <c r="F54" s="1">
        <v>23</v>
      </c>
      <c r="K54" s="1" t="s">
        <v>160</v>
      </c>
      <c r="L54" s="1">
        <v>50</v>
      </c>
    </row>
    <row r="55" spans="2:12" x14ac:dyDescent="0.3">
      <c r="B55" s="1" t="s">
        <v>90</v>
      </c>
      <c r="C55" s="1" t="str">
        <f>VLOOKUP(B55,schoollist!B$2:F120053,5,0)</f>
        <v>Government of Vanuatu</v>
      </c>
      <c r="D55" s="1" t="str">
        <f>VLOOKUP(B55,schoollist!B$2:Z120053,6,0)</f>
        <v>ENG</v>
      </c>
      <c r="E55" s="1">
        <v>236</v>
      </c>
      <c r="F55" s="1">
        <v>11</v>
      </c>
      <c r="K55" s="1" t="s">
        <v>111</v>
      </c>
      <c r="L55" s="1">
        <v>81</v>
      </c>
    </row>
    <row r="56" spans="2:12" x14ac:dyDescent="0.3">
      <c r="B56" s="1" t="s">
        <v>98</v>
      </c>
      <c r="C56" s="1" t="str">
        <f>VLOOKUP(B56,schoollist!B$2:F120054,5,0)</f>
        <v>Government of Vanuatu</v>
      </c>
      <c r="D56" s="1" t="str">
        <f>VLOOKUP(B56,schoollist!B$2:Z120054,6,0)</f>
        <v>ENG</v>
      </c>
      <c r="E56" s="1">
        <v>79</v>
      </c>
      <c r="F56" s="1">
        <v>5</v>
      </c>
      <c r="K56" s="1" t="s">
        <v>174</v>
      </c>
      <c r="L56" s="1">
        <v>41</v>
      </c>
    </row>
    <row r="57" spans="2:12" x14ac:dyDescent="0.3">
      <c r="B57" s="1" t="s">
        <v>101</v>
      </c>
      <c r="C57" s="1" t="str">
        <f>VLOOKUP(B57,schoollist!B$2:F120055,5,0)</f>
        <v>Church (Government Assisted)</v>
      </c>
      <c r="D57" s="1" t="str">
        <f>VLOOKUP(B57,schoollist!B$2:Z120055,6,0)</f>
        <v>FRE</v>
      </c>
      <c r="E57" s="1">
        <v>707</v>
      </c>
      <c r="F57" s="1">
        <v>30</v>
      </c>
      <c r="K57" s="1" t="s">
        <v>161</v>
      </c>
      <c r="L57" s="1">
        <v>23</v>
      </c>
    </row>
    <row r="58" spans="2:12" x14ac:dyDescent="0.3">
      <c r="B58" s="1" t="s">
        <v>158</v>
      </c>
      <c r="C58" s="1" t="str">
        <f>VLOOKUP(B58,schoollist!B$2:F120056,5,0)</f>
        <v>Government of Vanuatu</v>
      </c>
      <c r="D58" s="1" t="str">
        <f>VLOOKUP(B58,schoollist!B$2:Z120056,6,0)</f>
        <v>FRE</v>
      </c>
      <c r="E58" s="1">
        <v>956</v>
      </c>
      <c r="F58" s="1">
        <v>50</v>
      </c>
      <c r="K58" s="1" t="s">
        <v>175</v>
      </c>
      <c r="L58" s="1">
        <v>140</v>
      </c>
    </row>
    <row r="59" spans="2:12" x14ac:dyDescent="0.3">
      <c r="B59" s="1" t="s">
        <v>102</v>
      </c>
      <c r="C59" s="1" t="str">
        <f>VLOOKUP(B59,schoollist!B$2:F120057,5,0)</f>
        <v>Government of Vanuatu</v>
      </c>
      <c r="D59" s="1" t="str">
        <f>VLOOKUP(B59,schoollist!B$2:Z120057,6,0)</f>
        <v>ENG</v>
      </c>
      <c r="E59" s="1">
        <v>1376</v>
      </c>
      <c r="F59" s="1">
        <v>66</v>
      </c>
      <c r="K59" s="1" t="s">
        <v>113</v>
      </c>
      <c r="L59" s="1">
        <v>23</v>
      </c>
    </row>
    <row r="60" spans="2:12" x14ac:dyDescent="0.3">
      <c r="B60" s="1" t="s">
        <v>107</v>
      </c>
      <c r="C60" s="1" t="str">
        <f>VLOOKUP(B60,schoollist!B$2:F120058,5,0)</f>
        <v>Church (Government Assisted)</v>
      </c>
      <c r="D60" s="1" t="str">
        <f>VLOOKUP(B60,schoollist!B$2:Z120058,6,0)</f>
        <v>ENG</v>
      </c>
      <c r="E60" s="1">
        <v>123</v>
      </c>
      <c r="F60" s="1">
        <v>2</v>
      </c>
      <c r="K60" s="1" t="s">
        <v>117</v>
      </c>
      <c r="L60" s="1">
        <v>64</v>
      </c>
    </row>
    <row r="61" spans="2:12" x14ac:dyDescent="0.3">
      <c r="B61" s="1" t="s">
        <v>108</v>
      </c>
      <c r="C61" s="1" t="str">
        <f>VLOOKUP(B61,schoollist!B$2:F120059,5,0)</f>
        <v>Church (Government Assisted)</v>
      </c>
      <c r="D61" s="1" t="str">
        <f>VLOOKUP(B61,schoollist!B$2:Z120059,6,0)</f>
        <v>ENG</v>
      </c>
      <c r="E61" s="1">
        <v>74</v>
      </c>
      <c r="F61" s="1">
        <v>2</v>
      </c>
      <c r="K61" s="1" t="s">
        <v>169</v>
      </c>
      <c r="L61" s="1">
        <v>500</v>
      </c>
    </row>
    <row r="62" spans="2:12" x14ac:dyDescent="0.3">
      <c r="B62" s="1" t="s">
        <v>109</v>
      </c>
      <c r="C62" s="1" t="str">
        <f>VLOOKUP(B62,schoollist!B$2:F120060,5,0)</f>
        <v>Government of Vanuatu</v>
      </c>
      <c r="D62" s="1" t="str">
        <f>VLOOKUP(B62,schoollist!B$2:Z120060,6,0)</f>
        <v>ENG</v>
      </c>
      <c r="E62" s="1">
        <v>79</v>
      </c>
      <c r="F62" s="1">
        <v>1</v>
      </c>
      <c r="K62" s="1" t="s">
        <v>162</v>
      </c>
      <c r="L62" s="1">
        <v>52</v>
      </c>
    </row>
    <row r="63" spans="2:12" x14ac:dyDescent="0.3">
      <c r="B63" s="1" t="s">
        <v>110</v>
      </c>
      <c r="C63" s="1" t="str">
        <f>VLOOKUP(B63,schoollist!B$2:F120061,5,0)</f>
        <v>Church (Government Assisted)</v>
      </c>
      <c r="D63" s="1" t="str">
        <f>VLOOKUP(B63,schoollist!B$2:Z120061,6,0)</f>
        <v>ENG</v>
      </c>
      <c r="E63" s="1">
        <v>367</v>
      </c>
      <c r="F63" s="1">
        <v>24</v>
      </c>
      <c r="K63" s="1" t="s">
        <v>119</v>
      </c>
      <c r="L63" s="1">
        <v>193</v>
      </c>
    </row>
    <row r="64" spans="2:12" x14ac:dyDescent="0.3">
      <c r="B64" s="1" t="s">
        <v>112</v>
      </c>
      <c r="C64" s="1" t="str">
        <f>VLOOKUP(B64,schoollist!B$2:F120062,5,0)</f>
        <v>Church (Government Assisted)</v>
      </c>
      <c r="D64" s="1" t="str">
        <f>VLOOKUP(B64,schoollist!B$2:Z120062,6,0)</f>
        <v>ENG</v>
      </c>
      <c r="E64" s="1">
        <v>114</v>
      </c>
      <c r="F64" s="1">
        <v>3</v>
      </c>
      <c r="K64" s="1" t="s">
        <v>122</v>
      </c>
      <c r="L64" s="1">
        <v>53</v>
      </c>
    </row>
    <row r="65" spans="2:12" x14ac:dyDescent="0.3">
      <c r="B65" s="1" t="s">
        <v>114</v>
      </c>
      <c r="C65" s="1" t="str">
        <f>VLOOKUP(B65,schoollist!B$2:F120063,5,0)</f>
        <v>Church (Government Assisted)</v>
      </c>
      <c r="D65" s="1" t="str">
        <f>VLOOKUP(B65,schoollist!B$2:Z120063,6,0)</f>
        <v>ENG</v>
      </c>
      <c r="E65" s="1">
        <v>144</v>
      </c>
      <c r="F65" s="1">
        <v>6</v>
      </c>
      <c r="K65" s="1" t="s">
        <v>123</v>
      </c>
      <c r="L65" s="1">
        <v>79</v>
      </c>
    </row>
    <row r="66" spans="2:12" x14ac:dyDescent="0.3">
      <c r="B66" s="1" t="s">
        <v>115</v>
      </c>
      <c r="C66" s="1" t="str">
        <f>VLOOKUP(B66,schoollist!B$2:F120064,5,0)</f>
        <v>Private</v>
      </c>
      <c r="D66" s="1" t="str">
        <f>VLOOKUP(B66,schoollist!B$2:Z120064,6,0)</f>
        <v>ENG</v>
      </c>
      <c r="E66" s="1">
        <v>70</v>
      </c>
      <c r="F66" s="1">
        <v>2</v>
      </c>
      <c r="K66" s="1" t="s">
        <v>130</v>
      </c>
      <c r="L66" s="1">
        <v>101</v>
      </c>
    </row>
    <row r="67" spans="2:12" x14ac:dyDescent="0.3">
      <c r="B67" s="1" t="s">
        <v>116</v>
      </c>
      <c r="C67" s="1" t="str">
        <f>VLOOKUP(B67,schoollist!B$2:F120065,5,0)</f>
        <v>Government of Vanuatu</v>
      </c>
      <c r="D67" s="1" t="str">
        <f>VLOOKUP(B67,schoollist!B$2:Z120065,6,0)</f>
        <v>FRE</v>
      </c>
      <c r="E67" s="1">
        <v>232</v>
      </c>
      <c r="F67" s="1">
        <v>9</v>
      </c>
      <c r="K67" s="1" t="s">
        <v>132</v>
      </c>
      <c r="L67" s="1">
        <v>94</v>
      </c>
    </row>
    <row r="68" spans="2:12" x14ac:dyDescent="0.3">
      <c r="B68" s="1" t="s">
        <v>116</v>
      </c>
      <c r="C68" s="1" t="str">
        <f>VLOOKUP(B68,schoollist!B$2:F120066,5,0)</f>
        <v>Government of Vanuatu</v>
      </c>
      <c r="D68" s="1" t="str">
        <f>VLOOKUP(B68,schoollist!B$2:Z120066,6,0)</f>
        <v>FRE</v>
      </c>
      <c r="E68" s="1">
        <v>232</v>
      </c>
      <c r="F68" s="1">
        <v>9</v>
      </c>
      <c r="K68" s="1" t="s">
        <v>176</v>
      </c>
      <c r="L68" s="1">
        <v>25</v>
      </c>
    </row>
    <row r="69" spans="2:12" x14ac:dyDescent="0.3">
      <c r="B69" s="1" t="s">
        <v>118</v>
      </c>
      <c r="C69" s="1" t="str">
        <f>VLOOKUP(B69,schoollist!B$2:F120067,5,0)</f>
        <v>Government of Vanuatu</v>
      </c>
      <c r="D69" s="1" t="str">
        <f>VLOOKUP(B69,schoollist!B$2:Z120067,6,0)</f>
        <v>ENG</v>
      </c>
      <c r="E69" s="1">
        <v>213</v>
      </c>
      <c r="F69" s="1">
        <v>8</v>
      </c>
      <c r="K69" s="1" t="s">
        <v>177</v>
      </c>
      <c r="L69" s="1">
        <v>23</v>
      </c>
    </row>
    <row r="70" spans="2:12" x14ac:dyDescent="0.3">
      <c r="B70" s="1" t="s">
        <v>120</v>
      </c>
      <c r="C70" s="1" t="str">
        <f>VLOOKUP(B70,schoollist!B$2:F120068,5,0)</f>
        <v>Government of Vanuatu</v>
      </c>
      <c r="D70" s="1" t="str">
        <f>VLOOKUP(B70,schoollist!B$2:Z120068,6,0)</f>
        <v>ENG</v>
      </c>
      <c r="E70" s="1">
        <v>307</v>
      </c>
      <c r="F70" s="1">
        <v>16</v>
      </c>
      <c r="K70" s="1" t="s">
        <v>146</v>
      </c>
      <c r="L70" s="1">
        <v>36</v>
      </c>
    </row>
    <row r="71" spans="2:12" x14ac:dyDescent="0.3">
      <c r="B71" s="1" t="s">
        <v>163</v>
      </c>
      <c r="C71" s="1" t="str">
        <f>VLOOKUP(B71,schoollist!B$2:F120069,5,0)</f>
        <v>Government of Vanuatu</v>
      </c>
      <c r="D71" s="1" t="str">
        <f>VLOOKUP(B71,schoollist!B$2:Z120069,6,0)</f>
        <v>FRE</v>
      </c>
      <c r="E71" s="1">
        <v>114</v>
      </c>
      <c r="F71" s="1">
        <v>12</v>
      </c>
      <c r="K71" s="1" t="s">
        <v>147</v>
      </c>
      <c r="L71" s="1">
        <v>60</v>
      </c>
    </row>
    <row r="72" spans="2:12" x14ac:dyDescent="0.3">
      <c r="B72" s="1" t="s">
        <v>124</v>
      </c>
      <c r="C72" s="1" t="str">
        <f>VLOOKUP(B72,schoollist!B$2:F120070,5,0)</f>
        <v>Government of Vanuatu</v>
      </c>
      <c r="D72" s="1" t="str">
        <f>VLOOKUP(B72,schoollist!B$2:Z120070,6,0)</f>
        <v>ENG</v>
      </c>
      <c r="E72" s="1">
        <v>147</v>
      </c>
      <c r="F72" s="1">
        <v>2</v>
      </c>
    </row>
    <row r="73" spans="2:12" x14ac:dyDescent="0.3">
      <c r="B73" s="1" t="s">
        <v>125</v>
      </c>
      <c r="C73" s="1" t="str">
        <f>VLOOKUP(B73,schoollist!B$2:F120071,5,0)</f>
        <v>Government of Vanuatu</v>
      </c>
      <c r="D73" s="1" t="str">
        <f>VLOOKUP(B73,schoollist!B$2:Z120071,6,0)</f>
        <v>ENG</v>
      </c>
      <c r="E73" s="1">
        <v>254</v>
      </c>
      <c r="F73" s="1">
        <v>4</v>
      </c>
    </row>
    <row r="74" spans="2:12" x14ac:dyDescent="0.3">
      <c r="B74" s="1" t="s">
        <v>126</v>
      </c>
      <c r="C74" s="1" t="str">
        <f>VLOOKUP(B74,schoollist!B$2:F120072,5,0)</f>
        <v>Church (Government Assisted)</v>
      </c>
      <c r="D74" s="1" t="str">
        <f>VLOOKUP(B74,schoollist!B$2:Z120072,6,0)</f>
        <v>FRE</v>
      </c>
      <c r="E74" s="1">
        <v>121</v>
      </c>
      <c r="F74" s="1">
        <v>2</v>
      </c>
    </row>
    <row r="75" spans="2:12" x14ac:dyDescent="0.3">
      <c r="B75" s="1" t="s">
        <v>127</v>
      </c>
      <c r="C75" s="1" t="str">
        <f>VLOOKUP(B75,schoollist!B$2:F120073,5,0)</f>
        <v>Government of Vanuatu</v>
      </c>
      <c r="D75" s="1" t="str">
        <f>VLOOKUP(B75,schoollist!B$2:Z120073,6,0)</f>
        <v>ENG</v>
      </c>
      <c r="E75" s="1">
        <v>120</v>
      </c>
      <c r="F75" s="1">
        <v>2</v>
      </c>
    </row>
    <row r="76" spans="2:12" x14ac:dyDescent="0.3">
      <c r="B76" s="1" t="s">
        <v>129</v>
      </c>
      <c r="C76" s="1" t="str">
        <f>VLOOKUP(B76,schoollist!B$2:F120074,5,0)</f>
        <v>Government of Vanuatu</v>
      </c>
      <c r="D76" s="1" t="str">
        <f>VLOOKUP(B76,schoollist!B$2:Z120074,6,0)</f>
        <v>FRE</v>
      </c>
      <c r="E76" s="1">
        <v>299</v>
      </c>
      <c r="F76" s="1">
        <v>10</v>
      </c>
    </row>
    <row r="77" spans="2:12" x14ac:dyDescent="0.3">
      <c r="B77" s="1" t="s">
        <v>131</v>
      </c>
      <c r="C77" s="1" t="str">
        <f>VLOOKUP(B77,schoollist!B$2:F120075,5,0)</f>
        <v>Government of Vanuatu</v>
      </c>
      <c r="D77" s="1" t="str">
        <f>VLOOKUP(B77,schoollist!B$2:Z120075,6,0)</f>
        <v>ENG</v>
      </c>
      <c r="E77" s="1">
        <v>114</v>
      </c>
      <c r="F77" s="1">
        <v>3</v>
      </c>
    </row>
    <row r="78" spans="2:12" x14ac:dyDescent="0.3">
      <c r="B78" s="1" t="s">
        <v>133</v>
      </c>
      <c r="C78" s="1" t="str">
        <f>VLOOKUP(B78,schoollist!B$2:F120076,5,0)</f>
        <v>Government of Vanuatu</v>
      </c>
      <c r="D78" s="1" t="str">
        <f>VLOOKUP(B78,schoollist!B$2:Z120076,6,0)</f>
        <v>ENG</v>
      </c>
      <c r="E78" s="1">
        <v>30</v>
      </c>
      <c r="F78" s="1">
        <v>1</v>
      </c>
    </row>
    <row r="79" spans="2:12" x14ac:dyDescent="0.3">
      <c r="B79" s="1" t="s">
        <v>170</v>
      </c>
      <c r="C79" s="1" t="str">
        <f>VLOOKUP(B79,schoollist!B$2:F120077,5,0)</f>
        <v>Church (Government Assisted)</v>
      </c>
      <c r="D79" s="1" t="str">
        <f>VLOOKUP(B79,schoollist!B$2:Z120077,6,0)</f>
        <v>ENG</v>
      </c>
      <c r="E79" s="1">
        <v>158</v>
      </c>
      <c r="F79" s="1">
        <v>6</v>
      </c>
    </row>
    <row r="80" spans="2:12" x14ac:dyDescent="0.3">
      <c r="B80" s="1" t="s">
        <v>134</v>
      </c>
      <c r="C80" s="1" t="str">
        <f>VLOOKUP(B80,schoollist!B$2:F120078,5,0)</f>
        <v>Church (Government Assisted)</v>
      </c>
      <c r="D80" s="1" t="str">
        <f>VLOOKUP(B80,schoollist!B$2:Z120078,6,0)</f>
        <v>FRE</v>
      </c>
      <c r="E80" s="1">
        <v>201</v>
      </c>
      <c r="F80" s="1">
        <v>5</v>
      </c>
    </row>
    <row r="81" spans="2:6" x14ac:dyDescent="0.3">
      <c r="B81" s="1" t="s">
        <v>135</v>
      </c>
      <c r="C81" s="1" t="str">
        <f>VLOOKUP(B81,schoollist!B$2:F120079,5,0)</f>
        <v>Government of Vanuatu</v>
      </c>
      <c r="D81" s="1" t="str">
        <f>VLOOKUP(B81,schoollist!B$2:Z120079,6,0)</f>
        <v>ENG</v>
      </c>
      <c r="E81" s="1">
        <v>113</v>
      </c>
      <c r="F81" s="1">
        <v>2</v>
      </c>
    </row>
    <row r="82" spans="2:6" x14ac:dyDescent="0.3">
      <c r="B82" s="1" t="s">
        <v>136</v>
      </c>
      <c r="C82" s="1" t="str">
        <f>VLOOKUP(B82,schoollist!B$2:F120080,5,0)</f>
        <v>Church (Government Assisted)</v>
      </c>
      <c r="D82" s="1" t="str">
        <f>VLOOKUP(B82,schoollist!B$2:Z120080,6,0)</f>
        <v>ENG</v>
      </c>
      <c r="E82" s="1">
        <v>341</v>
      </c>
      <c r="F82" s="1">
        <v>9</v>
      </c>
    </row>
    <row r="83" spans="2:6" x14ac:dyDescent="0.3">
      <c r="B83" s="1" t="s">
        <v>137</v>
      </c>
      <c r="C83" s="1" t="str">
        <f>VLOOKUP(B83,schoollist!B$2:F120081,5,0)</f>
        <v>Church (Government Assisted)</v>
      </c>
      <c r="D83" s="1" t="str">
        <f>VLOOKUP(B83,schoollist!B$2:Z120081,6,0)</f>
        <v>FRE</v>
      </c>
      <c r="E83" s="1">
        <v>259</v>
      </c>
      <c r="F83" s="1">
        <v>12</v>
      </c>
    </row>
    <row r="84" spans="2:6" x14ac:dyDescent="0.3">
      <c r="B84" s="1" t="s">
        <v>138</v>
      </c>
      <c r="C84" s="1" t="str">
        <f>VLOOKUP(B84,schoollist!B$2:F120082,5,0)</f>
        <v>Government of Vanuatu</v>
      </c>
      <c r="D84" s="1" t="str">
        <f>VLOOKUP(B84,schoollist!B$2:Z120082,6,0)</f>
        <v>FRE</v>
      </c>
      <c r="E84" s="1">
        <v>93</v>
      </c>
      <c r="F84" s="1">
        <v>4</v>
      </c>
    </row>
    <row r="85" spans="2:6" x14ac:dyDescent="0.3">
      <c r="B85" s="1" t="s">
        <v>139</v>
      </c>
      <c r="C85" s="1" t="str">
        <f>VLOOKUP(B85,schoollist!B$2:F120083,5,0)</f>
        <v>Government of Vanuatu</v>
      </c>
      <c r="D85" s="1" t="str">
        <f>VLOOKUP(B85,schoollist!B$2:Z120083,6,0)</f>
        <v>ENG</v>
      </c>
      <c r="E85" s="1">
        <v>102</v>
      </c>
      <c r="F85" s="1">
        <v>1</v>
      </c>
    </row>
    <row r="86" spans="2:6" x14ac:dyDescent="0.3">
      <c r="B86" s="1" t="s">
        <v>140</v>
      </c>
      <c r="C86" s="1" t="str">
        <f>VLOOKUP(B86,schoollist!B$2:F120084,5,0)</f>
        <v>Government of Vanuatu</v>
      </c>
      <c r="D86" s="1" t="str">
        <f>VLOOKUP(B86,schoollist!B$2:Z120084,6,0)</f>
        <v>ENG</v>
      </c>
      <c r="E86" s="1">
        <v>340</v>
      </c>
      <c r="F86" s="1">
        <v>10</v>
      </c>
    </row>
    <row r="87" spans="2:6" x14ac:dyDescent="0.3">
      <c r="B87" s="1" t="s">
        <v>141</v>
      </c>
      <c r="C87" s="1" t="str">
        <f>VLOOKUP(B87,schoollist!B$2:F120085,5,0)</f>
        <v>Government of Vanuatu</v>
      </c>
      <c r="D87" s="1" t="str">
        <f>VLOOKUP(B87,schoollist!B$2:Z120085,6,0)</f>
        <v>ENG</v>
      </c>
      <c r="E87" s="1">
        <v>90</v>
      </c>
      <c r="F87" s="1">
        <v>3</v>
      </c>
    </row>
    <row r="88" spans="2:6" x14ac:dyDescent="0.3">
      <c r="B88" s="1" t="s">
        <v>142</v>
      </c>
      <c r="C88" s="1" t="str">
        <f>VLOOKUP(B88,schoollist!B$2:F120086,5,0)</f>
        <v>Church (Government Assisted)</v>
      </c>
      <c r="D88" s="1" t="str">
        <f>VLOOKUP(B88,schoollist!B$2:Z120086,6,0)</f>
        <v>ENG</v>
      </c>
      <c r="E88" s="1">
        <v>93</v>
      </c>
      <c r="F88" s="1">
        <v>2</v>
      </c>
    </row>
    <row r="89" spans="2:6" x14ac:dyDescent="0.3">
      <c r="B89" s="1" t="s">
        <v>143</v>
      </c>
      <c r="C89" s="1" t="str">
        <f>VLOOKUP(B89,schoollist!B$2:F120087,5,0)</f>
        <v>Government of Vanuatu</v>
      </c>
      <c r="D89" s="1" t="str">
        <f>VLOOKUP(B89,schoollist!B$2:Z120087,6,0)</f>
        <v>ENG</v>
      </c>
      <c r="E89" s="1">
        <v>156</v>
      </c>
      <c r="F89" s="1">
        <v>7</v>
      </c>
    </row>
    <row r="90" spans="2:6" x14ac:dyDescent="0.3">
      <c r="B90" s="1" t="s">
        <v>144</v>
      </c>
      <c r="C90" s="1" t="str">
        <f>VLOOKUP(B90,schoollist!B$2:F120088,5,0)</f>
        <v>Government of Vanuatu</v>
      </c>
      <c r="D90" s="1" t="str">
        <f>VLOOKUP(B90,schoollist!B$2:Z120088,6,0)</f>
        <v>FRE</v>
      </c>
      <c r="E90" s="1">
        <v>61</v>
      </c>
      <c r="F90" s="1">
        <v>3</v>
      </c>
    </row>
    <row r="91" spans="2:6" x14ac:dyDescent="0.3">
      <c r="B91" s="1" t="s">
        <v>145</v>
      </c>
      <c r="C91" s="1" t="str">
        <f>VLOOKUP(B91,schoollist!B$2:F120089,5,0)</f>
        <v>Church (Government Assisted)</v>
      </c>
      <c r="D91" s="1" t="str">
        <f>VLOOKUP(B91,schoollist!B$2:Z120089,6,0)</f>
        <v>ENG</v>
      </c>
      <c r="E91" s="1">
        <v>135</v>
      </c>
      <c r="F91" s="1">
        <v>2</v>
      </c>
    </row>
    <row r="92" spans="2:6" x14ac:dyDescent="0.3">
      <c r="B92" s="1" t="s">
        <v>165</v>
      </c>
      <c r="C92" s="1" t="str">
        <f>VLOOKUP(B92,schoollist!B$2:F120090,5,0)</f>
        <v>Government of Vanuatu</v>
      </c>
      <c r="D92" s="1" t="str">
        <f>VLOOKUP(B92,schoollist!B$2:Z120090,6,0)</f>
        <v>FRE</v>
      </c>
      <c r="E92" s="1">
        <v>1</v>
      </c>
      <c r="F92" s="1">
        <v>2</v>
      </c>
    </row>
    <row r="93" spans="2:6" x14ac:dyDescent="0.3">
      <c r="B93" s="1" t="s">
        <v>148</v>
      </c>
      <c r="C93" s="1" t="str">
        <f>VLOOKUP(B93,schoollist!B$2:F120091,5,0)</f>
        <v>Church (Government Assisted)</v>
      </c>
      <c r="D93" s="1" t="str">
        <f>VLOOKUP(B93,schoollist!B$2:Z120091,6,0)</f>
        <v>ENG</v>
      </c>
      <c r="E93" s="1">
        <v>83</v>
      </c>
      <c r="F93" s="1">
        <v>3</v>
      </c>
    </row>
  </sheetData>
  <autoFilter ref="A1:F93" xr:uid="{B02793E7-88EA-4EB5-8C52-BA79612A59D3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80B0-B3E1-428F-B689-AA3DA5254CC9}">
  <dimension ref="B1:G1424"/>
  <sheetViews>
    <sheetView workbookViewId="0">
      <selection activeCell="C274" sqref="C274"/>
    </sheetView>
  </sheetViews>
  <sheetFormatPr defaultRowHeight="14.4" x14ac:dyDescent="0.3"/>
  <cols>
    <col min="2" max="2" width="45" bestFit="1" customWidth="1"/>
  </cols>
  <sheetData>
    <row r="1" spans="2:7" x14ac:dyDescent="0.3">
      <c r="B1" t="s">
        <v>179</v>
      </c>
      <c r="C1" t="s">
        <v>180</v>
      </c>
      <c r="D1" t="s">
        <v>181</v>
      </c>
      <c r="E1" t="s">
        <v>182</v>
      </c>
      <c r="F1" t="s">
        <v>183</v>
      </c>
      <c r="G1" t="s">
        <v>184</v>
      </c>
    </row>
    <row r="2" spans="2:7" x14ac:dyDescent="0.3">
      <c r="B2" t="s">
        <v>185</v>
      </c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2:7" x14ac:dyDescent="0.3">
      <c r="B3" t="s">
        <v>191</v>
      </c>
      <c r="C3" t="s">
        <v>192</v>
      </c>
      <c r="D3" t="s">
        <v>187</v>
      </c>
      <c r="E3" t="s">
        <v>188</v>
      </c>
      <c r="F3" t="s">
        <v>189</v>
      </c>
      <c r="G3" t="s">
        <v>190</v>
      </c>
    </row>
    <row r="4" spans="2:7" x14ac:dyDescent="0.3">
      <c r="B4" t="s">
        <v>193</v>
      </c>
      <c r="C4" t="s">
        <v>194</v>
      </c>
      <c r="D4" t="s">
        <v>187</v>
      </c>
      <c r="E4" t="s">
        <v>188</v>
      </c>
      <c r="F4" t="s">
        <v>189</v>
      </c>
      <c r="G4" t="s">
        <v>190</v>
      </c>
    </row>
    <row r="5" spans="2:7" x14ac:dyDescent="0.3">
      <c r="B5" t="s">
        <v>195</v>
      </c>
      <c r="C5" t="s">
        <v>196</v>
      </c>
      <c r="D5" t="s">
        <v>187</v>
      </c>
      <c r="E5" t="s">
        <v>188</v>
      </c>
      <c r="F5" t="s">
        <v>189</v>
      </c>
      <c r="G5" t="s">
        <v>197</v>
      </c>
    </row>
    <row r="6" spans="2:7" x14ac:dyDescent="0.3">
      <c r="B6" t="s">
        <v>198</v>
      </c>
      <c r="C6" t="s">
        <v>199</v>
      </c>
      <c r="D6" t="s">
        <v>187</v>
      </c>
      <c r="E6" t="s">
        <v>188</v>
      </c>
      <c r="F6" t="s">
        <v>189</v>
      </c>
      <c r="G6" t="s">
        <v>190</v>
      </c>
    </row>
    <row r="7" spans="2:7" x14ac:dyDescent="0.3">
      <c r="B7" t="s">
        <v>200</v>
      </c>
      <c r="C7" t="s">
        <v>201</v>
      </c>
      <c r="D7" t="s">
        <v>187</v>
      </c>
      <c r="E7" t="s">
        <v>188</v>
      </c>
      <c r="F7" t="s">
        <v>189</v>
      </c>
      <c r="G7" t="s">
        <v>190</v>
      </c>
    </row>
    <row r="8" spans="2:7" x14ac:dyDescent="0.3">
      <c r="B8" t="s">
        <v>202</v>
      </c>
      <c r="C8" t="s">
        <v>203</v>
      </c>
      <c r="D8" t="s">
        <v>187</v>
      </c>
      <c r="E8" t="s">
        <v>188</v>
      </c>
      <c r="F8" t="s">
        <v>189</v>
      </c>
      <c r="G8" t="s">
        <v>190</v>
      </c>
    </row>
    <row r="9" spans="2:7" x14ac:dyDescent="0.3">
      <c r="B9" t="s">
        <v>204</v>
      </c>
      <c r="C9" t="s">
        <v>205</v>
      </c>
      <c r="D9" t="s">
        <v>187</v>
      </c>
      <c r="E9" t="s">
        <v>188</v>
      </c>
      <c r="F9" t="s">
        <v>189</v>
      </c>
      <c r="G9" t="s">
        <v>190</v>
      </c>
    </row>
    <row r="10" spans="2:7" x14ac:dyDescent="0.3">
      <c r="B10" t="s">
        <v>206</v>
      </c>
      <c r="C10" t="s">
        <v>207</v>
      </c>
      <c r="D10" t="s">
        <v>187</v>
      </c>
      <c r="E10" t="s">
        <v>188</v>
      </c>
      <c r="F10" t="s">
        <v>189</v>
      </c>
      <c r="G10" t="s">
        <v>190</v>
      </c>
    </row>
    <row r="11" spans="2:7" x14ac:dyDescent="0.3">
      <c r="B11" t="s">
        <v>208</v>
      </c>
      <c r="C11" t="s">
        <v>209</v>
      </c>
      <c r="D11" t="s">
        <v>187</v>
      </c>
      <c r="E11" t="s">
        <v>188</v>
      </c>
      <c r="F11" t="s">
        <v>189</v>
      </c>
      <c r="G11" t="s">
        <v>190</v>
      </c>
    </row>
    <row r="12" spans="2:7" x14ac:dyDescent="0.3">
      <c r="B12" t="s">
        <v>210</v>
      </c>
      <c r="C12" t="s">
        <v>211</v>
      </c>
      <c r="D12" t="s">
        <v>187</v>
      </c>
      <c r="E12" t="s">
        <v>188</v>
      </c>
      <c r="F12" t="s">
        <v>189</v>
      </c>
      <c r="G12" t="s">
        <v>190</v>
      </c>
    </row>
    <row r="13" spans="2:7" x14ac:dyDescent="0.3">
      <c r="B13" t="s">
        <v>212</v>
      </c>
      <c r="C13" t="s">
        <v>213</v>
      </c>
      <c r="D13" t="s">
        <v>187</v>
      </c>
      <c r="E13" t="s">
        <v>188</v>
      </c>
      <c r="F13" t="s">
        <v>189</v>
      </c>
      <c r="G13" t="s">
        <v>190</v>
      </c>
    </row>
    <row r="14" spans="2:7" x14ac:dyDescent="0.3">
      <c r="B14" t="s">
        <v>214</v>
      </c>
      <c r="C14" t="s">
        <v>215</v>
      </c>
      <c r="D14" t="s">
        <v>187</v>
      </c>
      <c r="E14" t="s">
        <v>188</v>
      </c>
      <c r="F14" t="s">
        <v>189</v>
      </c>
      <c r="G14" t="s">
        <v>190</v>
      </c>
    </row>
    <row r="15" spans="2:7" x14ac:dyDescent="0.3">
      <c r="B15" t="s">
        <v>216</v>
      </c>
      <c r="C15" t="s">
        <v>217</v>
      </c>
      <c r="D15" t="s">
        <v>187</v>
      </c>
      <c r="E15" t="s">
        <v>188</v>
      </c>
      <c r="F15" t="s">
        <v>189</v>
      </c>
      <c r="G15" t="s">
        <v>190</v>
      </c>
    </row>
    <row r="16" spans="2:7" x14ac:dyDescent="0.3">
      <c r="B16" t="s">
        <v>218</v>
      </c>
      <c r="C16">
        <v>43101</v>
      </c>
      <c r="D16" t="s">
        <v>187</v>
      </c>
      <c r="E16" t="s">
        <v>188</v>
      </c>
      <c r="F16" t="s">
        <v>189</v>
      </c>
      <c r="G16" t="s">
        <v>219</v>
      </c>
    </row>
    <row r="17" spans="2:7" x14ac:dyDescent="0.3">
      <c r="B17" t="s">
        <v>220</v>
      </c>
      <c r="C17">
        <v>44316</v>
      </c>
      <c r="D17" t="s">
        <v>187</v>
      </c>
      <c r="E17" t="s">
        <v>221</v>
      </c>
      <c r="F17" t="s">
        <v>189</v>
      </c>
      <c r="G17" t="s">
        <v>219</v>
      </c>
    </row>
    <row r="18" spans="2:7" x14ac:dyDescent="0.3">
      <c r="B18" t="s">
        <v>222</v>
      </c>
      <c r="C18">
        <v>42919</v>
      </c>
      <c r="D18" t="s">
        <v>187</v>
      </c>
      <c r="E18" t="s">
        <v>188</v>
      </c>
      <c r="F18" t="s">
        <v>189</v>
      </c>
      <c r="G18" t="s">
        <v>219</v>
      </c>
    </row>
    <row r="19" spans="2:7" x14ac:dyDescent="0.3">
      <c r="B19" t="s">
        <v>223</v>
      </c>
      <c r="C19">
        <v>42985</v>
      </c>
      <c r="D19" t="s">
        <v>187</v>
      </c>
      <c r="E19" t="s">
        <v>188</v>
      </c>
      <c r="F19" t="s">
        <v>189</v>
      </c>
      <c r="G19" t="s">
        <v>219</v>
      </c>
    </row>
    <row r="20" spans="2:7" x14ac:dyDescent="0.3">
      <c r="B20" t="s">
        <v>224</v>
      </c>
      <c r="C20">
        <v>44357</v>
      </c>
      <c r="D20" t="s">
        <v>187</v>
      </c>
      <c r="E20" t="s">
        <v>221</v>
      </c>
      <c r="F20" t="s">
        <v>189</v>
      </c>
      <c r="G20" t="s">
        <v>219</v>
      </c>
    </row>
    <row r="21" spans="2:7" x14ac:dyDescent="0.3">
      <c r="B21" t="s">
        <v>225</v>
      </c>
      <c r="C21">
        <v>44359</v>
      </c>
      <c r="D21" t="s">
        <v>187</v>
      </c>
      <c r="E21" t="s">
        <v>221</v>
      </c>
      <c r="F21" t="s">
        <v>189</v>
      </c>
      <c r="G21" t="s">
        <v>219</v>
      </c>
    </row>
    <row r="22" spans="2:7" x14ac:dyDescent="0.3">
      <c r="B22" t="s">
        <v>226</v>
      </c>
      <c r="C22">
        <v>42960</v>
      </c>
      <c r="D22" t="s">
        <v>187</v>
      </c>
      <c r="E22" t="s">
        <v>188</v>
      </c>
      <c r="F22" t="s">
        <v>189</v>
      </c>
      <c r="G22" t="s">
        <v>219</v>
      </c>
    </row>
    <row r="23" spans="2:7" x14ac:dyDescent="0.3">
      <c r="B23" t="s">
        <v>23</v>
      </c>
      <c r="C23">
        <v>44370</v>
      </c>
      <c r="D23" t="s">
        <v>187</v>
      </c>
      <c r="E23" t="s">
        <v>221</v>
      </c>
      <c r="F23" t="s">
        <v>189</v>
      </c>
      <c r="G23" t="s">
        <v>219</v>
      </c>
    </row>
    <row r="24" spans="2:7" x14ac:dyDescent="0.3">
      <c r="B24" t="s">
        <v>227</v>
      </c>
      <c r="C24">
        <v>42930</v>
      </c>
      <c r="D24" t="s">
        <v>187</v>
      </c>
      <c r="E24" t="s">
        <v>188</v>
      </c>
      <c r="F24" t="s">
        <v>189</v>
      </c>
      <c r="G24" t="s">
        <v>219</v>
      </c>
    </row>
    <row r="25" spans="2:7" x14ac:dyDescent="0.3">
      <c r="B25" t="s">
        <v>228</v>
      </c>
      <c r="C25">
        <v>42944</v>
      </c>
      <c r="D25" t="s">
        <v>187</v>
      </c>
      <c r="E25" t="s">
        <v>188</v>
      </c>
      <c r="F25" t="s">
        <v>189</v>
      </c>
      <c r="G25" t="s">
        <v>219</v>
      </c>
    </row>
    <row r="26" spans="2:7" x14ac:dyDescent="0.3">
      <c r="B26" t="s">
        <v>229</v>
      </c>
      <c r="C26">
        <v>44376</v>
      </c>
      <c r="D26" t="s">
        <v>187</v>
      </c>
      <c r="E26" t="s">
        <v>221</v>
      </c>
      <c r="F26" t="s">
        <v>189</v>
      </c>
      <c r="G26" t="s">
        <v>219</v>
      </c>
    </row>
    <row r="27" spans="2:7" x14ac:dyDescent="0.3">
      <c r="B27" t="s">
        <v>26</v>
      </c>
      <c r="C27">
        <v>42978</v>
      </c>
      <c r="D27" t="s">
        <v>187</v>
      </c>
      <c r="E27" t="s">
        <v>188</v>
      </c>
      <c r="F27" t="s">
        <v>189</v>
      </c>
      <c r="G27" t="s">
        <v>219</v>
      </c>
    </row>
    <row r="28" spans="2:7" x14ac:dyDescent="0.3">
      <c r="B28" t="s">
        <v>230</v>
      </c>
      <c r="C28">
        <v>43081</v>
      </c>
      <c r="D28" t="s">
        <v>187</v>
      </c>
      <c r="E28" t="s">
        <v>231</v>
      </c>
      <c r="F28" t="s">
        <v>189</v>
      </c>
      <c r="G28" t="s">
        <v>219</v>
      </c>
    </row>
    <row r="29" spans="2:7" x14ac:dyDescent="0.3">
      <c r="B29" t="s">
        <v>7</v>
      </c>
      <c r="C29">
        <v>329309</v>
      </c>
      <c r="D29" t="s">
        <v>187</v>
      </c>
      <c r="E29" t="s">
        <v>188</v>
      </c>
      <c r="F29" t="s">
        <v>189</v>
      </c>
      <c r="G29" t="s">
        <v>219</v>
      </c>
    </row>
    <row r="30" spans="2:7" x14ac:dyDescent="0.3">
      <c r="B30" t="s">
        <v>9</v>
      </c>
      <c r="C30">
        <v>329314</v>
      </c>
      <c r="D30" t="s">
        <v>187</v>
      </c>
      <c r="E30" t="s">
        <v>188</v>
      </c>
      <c r="F30" t="s">
        <v>189</v>
      </c>
      <c r="G30" t="s">
        <v>219</v>
      </c>
    </row>
    <row r="31" spans="2:7" x14ac:dyDescent="0.3">
      <c r="B31" t="s">
        <v>23</v>
      </c>
      <c r="C31">
        <v>343303</v>
      </c>
      <c r="D31" t="s">
        <v>187</v>
      </c>
      <c r="E31" t="s">
        <v>221</v>
      </c>
      <c r="F31" t="s">
        <v>189</v>
      </c>
      <c r="G31" t="s">
        <v>219</v>
      </c>
    </row>
    <row r="32" spans="2:7" x14ac:dyDescent="0.3">
      <c r="B32" t="s">
        <v>26</v>
      </c>
      <c r="C32">
        <v>429379</v>
      </c>
      <c r="D32" t="s">
        <v>187</v>
      </c>
      <c r="E32" t="s">
        <v>188</v>
      </c>
      <c r="F32" t="s">
        <v>189</v>
      </c>
      <c r="G32" t="s">
        <v>219</v>
      </c>
    </row>
    <row r="33" spans="2:7" x14ac:dyDescent="0.3">
      <c r="B33" t="s">
        <v>28</v>
      </c>
      <c r="C33">
        <v>429373</v>
      </c>
      <c r="D33" t="s">
        <v>187</v>
      </c>
      <c r="E33" t="s">
        <v>188</v>
      </c>
      <c r="F33" t="s">
        <v>189</v>
      </c>
      <c r="G33" t="s">
        <v>219</v>
      </c>
    </row>
    <row r="34" spans="2:7" x14ac:dyDescent="0.3">
      <c r="B34" t="s">
        <v>232</v>
      </c>
      <c r="C34" t="s">
        <v>233</v>
      </c>
      <c r="D34" t="s">
        <v>187</v>
      </c>
      <c r="E34" t="s">
        <v>188</v>
      </c>
      <c r="F34" t="s">
        <v>189</v>
      </c>
      <c r="G34" t="s">
        <v>190</v>
      </c>
    </row>
    <row r="35" spans="2:7" x14ac:dyDescent="0.3">
      <c r="B35" t="s">
        <v>234</v>
      </c>
      <c r="C35" t="s">
        <v>235</v>
      </c>
      <c r="D35" t="s">
        <v>187</v>
      </c>
      <c r="E35" t="s">
        <v>188</v>
      </c>
      <c r="F35" t="s">
        <v>189</v>
      </c>
      <c r="G35" t="s">
        <v>190</v>
      </c>
    </row>
    <row r="36" spans="2:7" x14ac:dyDescent="0.3">
      <c r="B36" t="s">
        <v>236</v>
      </c>
      <c r="C36">
        <v>42909</v>
      </c>
      <c r="D36" t="s">
        <v>187</v>
      </c>
      <c r="E36" t="s">
        <v>188</v>
      </c>
      <c r="F36" t="s">
        <v>189</v>
      </c>
      <c r="G36" t="s">
        <v>219</v>
      </c>
    </row>
    <row r="37" spans="2:7" x14ac:dyDescent="0.3">
      <c r="B37" t="s">
        <v>237</v>
      </c>
      <c r="C37">
        <v>43115</v>
      </c>
      <c r="D37" t="s">
        <v>187</v>
      </c>
      <c r="E37" t="s">
        <v>238</v>
      </c>
      <c r="F37" t="s">
        <v>189</v>
      </c>
      <c r="G37" t="s">
        <v>219</v>
      </c>
    </row>
    <row r="38" spans="2:7" x14ac:dyDescent="0.3">
      <c r="B38" t="s">
        <v>239</v>
      </c>
      <c r="C38">
        <v>42952</v>
      </c>
      <c r="D38" t="s">
        <v>187</v>
      </c>
      <c r="E38" t="s">
        <v>188</v>
      </c>
      <c r="F38" t="s">
        <v>189</v>
      </c>
      <c r="G38" t="s">
        <v>219</v>
      </c>
    </row>
    <row r="39" spans="2:7" x14ac:dyDescent="0.3">
      <c r="B39" t="s">
        <v>18</v>
      </c>
      <c r="C39">
        <v>42958</v>
      </c>
      <c r="D39" t="s">
        <v>187</v>
      </c>
      <c r="E39" t="s">
        <v>188</v>
      </c>
      <c r="F39" t="s">
        <v>189</v>
      </c>
      <c r="G39" t="s">
        <v>219</v>
      </c>
    </row>
    <row r="40" spans="2:7" x14ac:dyDescent="0.3">
      <c r="B40" t="s">
        <v>240</v>
      </c>
      <c r="C40">
        <v>42963</v>
      </c>
      <c r="D40" t="s">
        <v>187</v>
      </c>
      <c r="E40" t="s">
        <v>188</v>
      </c>
      <c r="F40" t="s">
        <v>189</v>
      </c>
      <c r="G40" t="s">
        <v>219</v>
      </c>
    </row>
    <row r="41" spans="2:7" x14ac:dyDescent="0.3">
      <c r="B41" t="s">
        <v>241</v>
      </c>
      <c r="C41">
        <v>42986</v>
      </c>
      <c r="D41" t="s">
        <v>187</v>
      </c>
      <c r="E41" t="s">
        <v>188</v>
      </c>
      <c r="F41" t="s">
        <v>189</v>
      </c>
      <c r="G41" t="s">
        <v>219</v>
      </c>
    </row>
    <row r="42" spans="2:7" x14ac:dyDescent="0.3">
      <c r="B42" t="s">
        <v>242</v>
      </c>
      <c r="C42">
        <v>42989</v>
      </c>
      <c r="D42" t="s">
        <v>187</v>
      </c>
      <c r="E42" t="s">
        <v>188</v>
      </c>
      <c r="F42" t="s">
        <v>189</v>
      </c>
      <c r="G42" t="s">
        <v>219</v>
      </c>
    </row>
    <row r="43" spans="2:7" x14ac:dyDescent="0.3">
      <c r="B43" t="s">
        <v>18</v>
      </c>
      <c r="C43">
        <v>329305</v>
      </c>
      <c r="D43" t="s">
        <v>187</v>
      </c>
      <c r="E43" t="s">
        <v>188</v>
      </c>
      <c r="F43" t="s">
        <v>189</v>
      </c>
      <c r="G43" t="s">
        <v>219</v>
      </c>
    </row>
    <row r="44" spans="2:7" x14ac:dyDescent="0.3">
      <c r="B44" t="s">
        <v>243</v>
      </c>
      <c r="C44">
        <v>44439</v>
      </c>
      <c r="D44" t="s">
        <v>187</v>
      </c>
      <c r="E44" t="s">
        <v>244</v>
      </c>
      <c r="F44" t="s">
        <v>189</v>
      </c>
      <c r="G44" t="s">
        <v>245</v>
      </c>
    </row>
    <row r="45" spans="2:7" x14ac:dyDescent="0.3">
      <c r="B45" t="s">
        <v>25</v>
      </c>
      <c r="C45">
        <v>42971</v>
      </c>
      <c r="D45" t="s">
        <v>187</v>
      </c>
      <c r="E45" t="s">
        <v>188</v>
      </c>
      <c r="F45" t="s">
        <v>189</v>
      </c>
      <c r="G45" t="s">
        <v>245</v>
      </c>
    </row>
    <row r="46" spans="2:7" x14ac:dyDescent="0.3">
      <c r="B46" t="s">
        <v>25</v>
      </c>
      <c r="C46">
        <v>329308</v>
      </c>
      <c r="D46" t="s">
        <v>187</v>
      </c>
      <c r="E46" t="s">
        <v>188</v>
      </c>
      <c r="F46" t="s">
        <v>189</v>
      </c>
      <c r="G46" t="s">
        <v>245</v>
      </c>
    </row>
    <row r="47" spans="2:7" x14ac:dyDescent="0.3">
      <c r="B47" t="s">
        <v>27</v>
      </c>
      <c r="C47">
        <v>344310</v>
      </c>
      <c r="D47" t="s">
        <v>187</v>
      </c>
      <c r="E47" t="s">
        <v>244</v>
      </c>
      <c r="F47" t="s">
        <v>189</v>
      </c>
      <c r="G47" t="s">
        <v>245</v>
      </c>
    </row>
    <row r="48" spans="2:7" x14ac:dyDescent="0.3">
      <c r="B48" t="s">
        <v>243</v>
      </c>
      <c r="C48" t="s">
        <v>246</v>
      </c>
      <c r="D48" t="s">
        <v>187</v>
      </c>
      <c r="E48" t="s">
        <v>244</v>
      </c>
      <c r="F48" t="s">
        <v>247</v>
      </c>
      <c r="G48" t="s">
        <v>245</v>
      </c>
    </row>
    <row r="49" spans="2:7" x14ac:dyDescent="0.3">
      <c r="B49" t="s">
        <v>248</v>
      </c>
      <c r="C49">
        <v>44306</v>
      </c>
      <c r="D49" t="s">
        <v>187</v>
      </c>
      <c r="E49" t="s">
        <v>221</v>
      </c>
      <c r="F49" t="s">
        <v>189</v>
      </c>
      <c r="G49" t="s">
        <v>245</v>
      </c>
    </row>
    <row r="50" spans="2:7" x14ac:dyDescent="0.3">
      <c r="B50" t="s">
        <v>249</v>
      </c>
      <c r="C50">
        <v>44323</v>
      </c>
      <c r="D50" t="s">
        <v>187</v>
      </c>
      <c r="E50" t="s">
        <v>221</v>
      </c>
      <c r="F50" t="s">
        <v>189</v>
      </c>
      <c r="G50" t="s">
        <v>245</v>
      </c>
    </row>
    <row r="51" spans="2:7" x14ac:dyDescent="0.3">
      <c r="B51" t="s">
        <v>250</v>
      </c>
      <c r="C51">
        <v>42924</v>
      </c>
      <c r="D51" t="s">
        <v>187</v>
      </c>
      <c r="E51" t="s">
        <v>188</v>
      </c>
      <c r="F51" t="s">
        <v>189</v>
      </c>
      <c r="G51" t="s">
        <v>245</v>
      </c>
    </row>
    <row r="52" spans="2:7" x14ac:dyDescent="0.3">
      <c r="B52" t="s">
        <v>251</v>
      </c>
      <c r="C52">
        <v>44329</v>
      </c>
      <c r="D52" t="s">
        <v>187</v>
      </c>
      <c r="E52" t="s">
        <v>221</v>
      </c>
      <c r="F52" t="s">
        <v>189</v>
      </c>
      <c r="G52" t="s">
        <v>245</v>
      </c>
    </row>
    <row r="53" spans="2:7" x14ac:dyDescent="0.3">
      <c r="B53" t="s">
        <v>252</v>
      </c>
      <c r="C53">
        <v>429358</v>
      </c>
      <c r="D53" t="s">
        <v>187</v>
      </c>
      <c r="E53" t="s">
        <v>188</v>
      </c>
      <c r="F53" t="s">
        <v>189</v>
      </c>
      <c r="G53" t="s">
        <v>245</v>
      </c>
    </row>
    <row r="54" spans="2:7" x14ac:dyDescent="0.3">
      <c r="B54" t="s">
        <v>253</v>
      </c>
      <c r="C54">
        <v>44337</v>
      </c>
      <c r="D54" t="s">
        <v>187</v>
      </c>
      <c r="E54" t="s">
        <v>221</v>
      </c>
      <c r="F54" t="s">
        <v>189</v>
      </c>
      <c r="G54" t="s">
        <v>245</v>
      </c>
    </row>
    <row r="55" spans="2:7" x14ac:dyDescent="0.3">
      <c r="B55" t="s">
        <v>254</v>
      </c>
      <c r="C55">
        <v>42945</v>
      </c>
      <c r="D55" t="s">
        <v>187</v>
      </c>
      <c r="E55" t="s">
        <v>188</v>
      </c>
      <c r="F55" t="s">
        <v>189</v>
      </c>
      <c r="G55" t="s">
        <v>245</v>
      </c>
    </row>
    <row r="56" spans="2:7" x14ac:dyDescent="0.3">
      <c r="B56" t="s">
        <v>255</v>
      </c>
      <c r="C56">
        <v>42988</v>
      </c>
      <c r="D56" t="s">
        <v>187</v>
      </c>
      <c r="E56" t="s">
        <v>188</v>
      </c>
      <c r="F56" t="s">
        <v>189</v>
      </c>
      <c r="G56" t="s">
        <v>245</v>
      </c>
    </row>
    <row r="57" spans="2:7" x14ac:dyDescent="0.3">
      <c r="B57" t="s">
        <v>12</v>
      </c>
      <c r="C57">
        <v>443374</v>
      </c>
      <c r="D57" t="s">
        <v>187</v>
      </c>
      <c r="E57" t="s">
        <v>221</v>
      </c>
      <c r="F57" t="s">
        <v>189</v>
      </c>
      <c r="G57" t="s">
        <v>245</v>
      </c>
    </row>
    <row r="58" spans="2:7" x14ac:dyDescent="0.3">
      <c r="B58" t="s">
        <v>256</v>
      </c>
      <c r="C58" t="s">
        <v>257</v>
      </c>
      <c r="D58" t="s">
        <v>187</v>
      </c>
      <c r="E58" t="s">
        <v>188</v>
      </c>
      <c r="F58" t="s">
        <v>189</v>
      </c>
      <c r="G58" t="s">
        <v>190</v>
      </c>
    </row>
    <row r="59" spans="2:7" x14ac:dyDescent="0.3">
      <c r="B59" t="s">
        <v>153</v>
      </c>
      <c r="C59">
        <v>429394</v>
      </c>
      <c r="D59" t="s">
        <v>187</v>
      </c>
      <c r="E59" t="s">
        <v>188</v>
      </c>
      <c r="F59" t="s">
        <v>258</v>
      </c>
      <c r="G59" t="s">
        <v>245</v>
      </c>
    </row>
    <row r="60" spans="2:7" x14ac:dyDescent="0.3">
      <c r="B60" t="s">
        <v>259</v>
      </c>
      <c r="C60" t="s">
        <v>260</v>
      </c>
      <c r="D60" t="s">
        <v>187</v>
      </c>
      <c r="E60" t="s">
        <v>188</v>
      </c>
      <c r="F60" t="s">
        <v>258</v>
      </c>
      <c r="G60" t="s">
        <v>245</v>
      </c>
    </row>
    <row r="61" spans="2:7" x14ac:dyDescent="0.3">
      <c r="B61" t="s">
        <v>11</v>
      </c>
      <c r="C61">
        <v>429389</v>
      </c>
      <c r="D61" t="s">
        <v>187</v>
      </c>
      <c r="E61" t="s">
        <v>188</v>
      </c>
      <c r="F61" t="s">
        <v>258</v>
      </c>
      <c r="G61" t="s">
        <v>245</v>
      </c>
    </row>
    <row r="62" spans="2:7" x14ac:dyDescent="0.3">
      <c r="B62" t="s">
        <v>261</v>
      </c>
      <c r="C62">
        <v>42902</v>
      </c>
      <c r="D62" t="s">
        <v>187</v>
      </c>
      <c r="E62" t="s">
        <v>188</v>
      </c>
      <c r="F62" t="s">
        <v>262</v>
      </c>
      <c r="G62" t="s">
        <v>245</v>
      </c>
    </row>
    <row r="63" spans="2:7" x14ac:dyDescent="0.3">
      <c r="B63" t="s">
        <v>263</v>
      </c>
      <c r="C63">
        <v>42907</v>
      </c>
      <c r="D63" t="s">
        <v>187</v>
      </c>
      <c r="E63" t="s">
        <v>188</v>
      </c>
      <c r="F63" t="s">
        <v>262</v>
      </c>
      <c r="G63" t="s">
        <v>219</v>
      </c>
    </row>
    <row r="64" spans="2:7" x14ac:dyDescent="0.3">
      <c r="B64" t="s">
        <v>264</v>
      </c>
      <c r="C64">
        <v>42908</v>
      </c>
      <c r="D64" t="s">
        <v>187</v>
      </c>
      <c r="E64" t="s">
        <v>188</v>
      </c>
      <c r="F64" t="s">
        <v>262</v>
      </c>
      <c r="G64" t="s">
        <v>245</v>
      </c>
    </row>
    <row r="65" spans="2:7" x14ac:dyDescent="0.3">
      <c r="B65" t="s">
        <v>5</v>
      </c>
      <c r="C65">
        <v>42912</v>
      </c>
      <c r="D65" t="s">
        <v>187</v>
      </c>
      <c r="E65" t="s">
        <v>188</v>
      </c>
      <c r="F65" t="s">
        <v>262</v>
      </c>
      <c r="G65" t="s">
        <v>245</v>
      </c>
    </row>
    <row r="66" spans="2:7" x14ac:dyDescent="0.3">
      <c r="B66" t="s">
        <v>265</v>
      </c>
      <c r="C66">
        <v>44313</v>
      </c>
      <c r="D66" t="s">
        <v>187</v>
      </c>
      <c r="E66" t="s">
        <v>221</v>
      </c>
      <c r="F66" t="s">
        <v>262</v>
      </c>
      <c r="G66" t="s">
        <v>245</v>
      </c>
    </row>
    <row r="67" spans="2:7" x14ac:dyDescent="0.3">
      <c r="B67" t="s">
        <v>266</v>
      </c>
      <c r="C67">
        <v>42918</v>
      </c>
      <c r="D67" t="s">
        <v>187</v>
      </c>
      <c r="E67" t="s">
        <v>188</v>
      </c>
      <c r="F67" t="s">
        <v>262</v>
      </c>
      <c r="G67" t="s">
        <v>245</v>
      </c>
    </row>
    <row r="68" spans="2:7" x14ac:dyDescent="0.3">
      <c r="B68" t="s">
        <v>267</v>
      </c>
      <c r="C68">
        <v>42917</v>
      </c>
      <c r="D68" t="s">
        <v>187</v>
      </c>
      <c r="E68" t="s">
        <v>188</v>
      </c>
      <c r="F68" t="s">
        <v>262</v>
      </c>
      <c r="G68" t="s">
        <v>219</v>
      </c>
    </row>
    <row r="69" spans="2:7" x14ac:dyDescent="0.3">
      <c r="B69" t="s">
        <v>268</v>
      </c>
      <c r="C69">
        <v>44320</v>
      </c>
      <c r="D69" t="s">
        <v>187</v>
      </c>
      <c r="E69" t="s">
        <v>221</v>
      </c>
      <c r="F69" t="s">
        <v>262</v>
      </c>
      <c r="G69" t="s">
        <v>219</v>
      </c>
    </row>
    <row r="70" spans="2:7" x14ac:dyDescent="0.3">
      <c r="B70" t="s">
        <v>269</v>
      </c>
      <c r="C70">
        <v>42921</v>
      </c>
      <c r="D70" t="s">
        <v>187</v>
      </c>
      <c r="E70" t="s">
        <v>188</v>
      </c>
      <c r="F70" t="s">
        <v>262</v>
      </c>
      <c r="G70" t="s">
        <v>219</v>
      </c>
    </row>
    <row r="71" spans="2:7" x14ac:dyDescent="0.3">
      <c r="B71" t="s">
        <v>270</v>
      </c>
      <c r="C71">
        <v>42922</v>
      </c>
      <c r="D71" t="s">
        <v>187</v>
      </c>
      <c r="E71" t="s">
        <v>188</v>
      </c>
      <c r="F71" t="s">
        <v>262</v>
      </c>
      <c r="G71" t="s">
        <v>245</v>
      </c>
    </row>
    <row r="72" spans="2:7" x14ac:dyDescent="0.3">
      <c r="B72" t="s">
        <v>271</v>
      </c>
      <c r="C72">
        <v>441320</v>
      </c>
      <c r="D72" t="s">
        <v>187</v>
      </c>
      <c r="E72" t="s">
        <v>272</v>
      </c>
      <c r="F72" t="s">
        <v>262</v>
      </c>
      <c r="G72" t="s">
        <v>245</v>
      </c>
    </row>
    <row r="73" spans="2:7" x14ac:dyDescent="0.3">
      <c r="B73" t="s">
        <v>273</v>
      </c>
      <c r="C73">
        <v>42926</v>
      </c>
      <c r="D73" t="s">
        <v>187</v>
      </c>
      <c r="E73" t="s">
        <v>188</v>
      </c>
      <c r="F73" t="s">
        <v>262</v>
      </c>
      <c r="G73" t="s">
        <v>219</v>
      </c>
    </row>
    <row r="74" spans="2:7" x14ac:dyDescent="0.3">
      <c r="B74" t="s">
        <v>274</v>
      </c>
      <c r="C74">
        <v>42928</v>
      </c>
      <c r="D74" t="s">
        <v>187</v>
      </c>
      <c r="E74" t="s">
        <v>188</v>
      </c>
      <c r="F74" t="s">
        <v>262</v>
      </c>
      <c r="G74" t="s">
        <v>245</v>
      </c>
    </row>
    <row r="75" spans="2:7" x14ac:dyDescent="0.3">
      <c r="B75" t="s">
        <v>8</v>
      </c>
      <c r="C75">
        <v>42927</v>
      </c>
      <c r="D75" t="s">
        <v>187</v>
      </c>
      <c r="E75" t="s">
        <v>188</v>
      </c>
      <c r="F75" t="s">
        <v>262</v>
      </c>
      <c r="G75" t="s">
        <v>245</v>
      </c>
    </row>
    <row r="76" spans="2:7" x14ac:dyDescent="0.3">
      <c r="B76" t="s">
        <v>275</v>
      </c>
      <c r="C76">
        <v>429317</v>
      </c>
      <c r="D76" t="s">
        <v>187</v>
      </c>
      <c r="E76" t="s">
        <v>188</v>
      </c>
      <c r="F76" t="s">
        <v>262</v>
      </c>
      <c r="G76" t="s">
        <v>219</v>
      </c>
    </row>
    <row r="77" spans="2:7" x14ac:dyDescent="0.3">
      <c r="B77" t="s">
        <v>276</v>
      </c>
      <c r="C77">
        <v>42931</v>
      </c>
      <c r="D77" t="s">
        <v>187</v>
      </c>
      <c r="E77" t="s">
        <v>188</v>
      </c>
      <c r="F77" t="s">
        <v>262</v>
      </c>
      <c r="G77" t="s">
        <v>245</v>
      </c>
    </row>
    <row r="78" spans="2:7" x14ac:dyDescent="0.3">
      <c r="B78" t="s">
        <v>277</v>
      </c>
      <c r="C78">
        <v>44433</v>
      </c>
      <c r="D78" t="s">
        <v>187</v>
      </c>
      <c r="E78" t="s">
        <v>244</v>
      </c>
      <c r="F78" t="s">
        <v>262</v>
      </c>
      <c r="G78" t="s">
        <v>219</v>
      </c>
    </row>
    <row r="79" spans="2:7" x14ac:dyDescent="0.3">
      <c r="B79" t="s">
        <v>278</v>
      </c>
      <c r="C79">
        <v>44335</v>
      </c>
      <c r="D79" t="s">
        <v>187</v>
      </c>
      <c r="E79" t="s">
        <v>221</v>
      </c>
      <c r="F79" t="s">
        <v>262</v>
      </c>
      <c r="G79" t="s">
        <v>245</v>
      </c>
    </row>
    <row r="80" spans="2:7" x14ac:dyDescent="0.3">
      <c r="B80" t="s">
        <v>279</v>
      </c>
      <c r="C80">
        <v>44497</v>
      </c>
      <c r="D80" t="s">
        <v>187</v>
      </c>
      <c r="E80" t="s">
        <v>188</v>
      </c>
      <c r="F80" t="s">
        <v>262</v>
      </c>
      <c r="G80" t="s">
        <v>245</v>
      </c>
    </row>
    <row r="81" spans="2:7" x14ac:dyDescent="0.3">
      <c r="B81" t="s">
        <v>204</v>
      </c>
      <c r="C81">
        <v>42936</v>
      </c>
      <c r="D81" t="s">
        <v>187</v>
      </c>
      <c r="E81" t="s">
        <v>188</v>
      </c>
      <c r="F81" t="s">
        <v>262</v>
      </c>
      <c r="G81" t="s">
        <v>245</v>
      </c>
    </row>
    <row r="82" spans="2:7" x14ac:dyDescent="0.3">
      <c r="B82" t="s">
        <v>280</v>
      </c>
      <c r="C82">
        <v>42938</v>
      </c>
      <c r="D82" t="s">
        <v>187</v>
      </c>
      <c r="E82" t="s">
        <v>188</v>
      </c>
      <c r="F82" t="s">
        <v>262</v>
      </c>
      <c r="G82" t="s">
        <v>245</v>
      </c>
    </row>
    <row r="83" spans="2:7" x14ac:dyDescent="0.3">
      <c r="B83" t="s">
        <v>281</v>
      </c>
      <c r="C83">
        <v>44340</v>
      </c>
      <c r="D83" t="s">
        <v>187</v>
      </c>
      <c r="E83" t="s">
        <v>221</v>
      </c>
      <c r="F83" t="s">
        <v>262</v>
      </c>
      <c r="G83" t="s">
        <v>219</v>
      </c>
    </row>
    <row r="84" spans="2:7" x14ac:dyDescent="0.3">
      <c r="B84" t="s">
        <v>282</v>
      </c>
      <c r="C84">
        <v>44442</v>
      </c>
      <c r="D84" t="s">
        <v>187</v>
      </c>
      <c r="E84" t="s">
        <v>244</v>
      </c>
      <c r="F84" t="s">
        <v>262</v>
      </c>
      <c r="G84" t="s">
        <v>245</v>
      </c>
    </row>
    <row r="85" spans="2:7" x14ac:dyDescent="0.3">
      <c r="B85" t="s">
        <v>283</v>
      </c>
      <c r="C85">
        <v>44043</v>
      </c>
      <c r="D85" t="s">
        <v>187</v>
      </c>
      <c r="E85" t="s">
        <v>188</v>
      </c>
      <c r="F85" t="s">
        <v>262</v>
      </c>
      <c r="G85" t="s">
        <v>245</v>
      </c>
    </row>
    <row r="86" spans="2:7" x14ac:dyDescent="0.3">
      <c r="B86" t="s">
        <v>284</v>
      </c>
      <c r="C86">
        <v>44346</v>
      </c>
      <c r="D86" t="s">
        <v>187</v>
      </c>
      <c r="E86" t="s">
        <v>221</v>
      </c>
      <c r="F86" t="s">
        <v>262</v>
      </c>
      <c r="G86" t="s">
        <v>245</v>
      </c>
    </row>
    <row r="87" spans="2:7" x14ac:dyDescent="0.3">
      <c r="B87" t="s">
        <v>13</v>
      </c>
      <c r="C87">
        <v>42948</v>
      </c>
      <c r="D87" t="s">
        <v>187</v>
      </c>
      <c r="E87" t="s">
        <v>188</v>
      </c>
      <c r="F87" t="s">
        <v>262</v>
      </c>
      <c r="G87" t="s">
        <v>245</v>
      </c>
    </row>
    <row r="88" spans="2:7" x14ac:dyDescent="0.3">
      <c r="B88" t="s">
        <v>285</v>
      </c>
      <c r="C88">
        <v>44350</v>
      </c>
      <c r="D88" t="s">
        <v>187</v>
      </c>
      <c r="E88" t="s">
        <v>221</v>
      </c>
      <c r="F88" t="s">
        <v>262</v>
      </c>
      <c r="G88" t="s">
        <v>245</v>
      </c>
    </row>
    <row r="89" spans="2:7" x14ac:dyDescent="0.3">
      <c r="B89" t="s">
        <v>286</v>
      </c>
      <c r="C89">
        <v>42951</v>
      </c>
      <c r="D89" t="s">
        <v>187</v>
      </c>
      <c r="E89" t="s">
        <v>188</v>
      </c>
      <c r="F89" t="s">
        <v>262</v>
      </c>
      <c r="G89" t="s">
        <v>245</v>
      </c>
    </row>
    <row r="90" spans="2:7" x14ac:dyDescent="0.3">
      <c r="B90" t="s">
        <v>287</v>
      </c>
      <c r="C90">
        <v>43953</v>
      </c>
      <c r="D90" t="s">
        <v>187</v>
      </c>
      <c r="E90" t="s">
        <v>288</v>
      </c>
      <c r="F90" t="s">
        <v>262</v>
      </c>
      <c r="G90" t="s">
        <v>245</v>
      </c>
    </row>
    <row r="91" spans="2:7" x14ac:dyDescent="0.3">
      <c r="B91" t="s">
        <v>289</v>
      </c>
      <c r="C91">
        <v>42955</v>
      </c>
      <c r="D91" t="s">
        <v>187</v>
      </c>
      <c r="E91" t="s">
        <v>188</v>
      </c>
      <c r="F91" t="s">
        <v>262</v>
      </c>
      <c r="G91" t="s">
        <v>245</v>
      </c>
    </row>
    <row r="92" spans="2:7" x14ac:dyDescent="0.3">
      <c r="B92" t="s">
        <v>16</v>
      </c>
      <c r="C92">
        <v>42956</v>
      </c>
      <c r="D92" t="s">
        <v>187</v>
      </c>
      <c r="E92" t="s">
        <v>188</v>
      </c>
      <c r="F92" t="s">
        <v>262</v>
      </c>
      <c r="G92" t="s">
        <v>219</v>
      </c>
    </row>
    <row r="93" spans="2:7" x14ac:dyDescent="0.3">
      <c r="B93" t="s">
        <v>19</v>
      </c>
      <c r="C93">
        <v>42961</v>
      </c>
      <c r="D93" t="s">
        <v>187</v>
      </c>
      <c r="E93" t="s">
        <v>188</v>
      </c>
      <c r="F93" t="s">
        <v>262</v>
      </c>
      <c r="G93" t="s">
        <v>245</v>
      </c>
    </row>
    <row r="94" spans="2:7" x14ac:dyDescent="0.3">
      <c r="B94" t="s">
        <v>290</v>
      </c>
      <c r="C94">
        <v>443336</v>
      </c>
      <c r="D94" t="s">
        <v>187</v>
      </c>
      <c r="E94" t="s">
        <v>221</v>
      </c>
      <c r="F94" t="s">
        <v>262</v>
      </c>
      <c r="G94" t="s">
        <v>245</v>
      </c>
    </row>
    <row r="95" spans="2:7" x14ac:dyDescent="0.3">
      <c r="B95" t="s">
        <v>290</v>
      </c>
      <c r="C95">
        <v>44362</v>
      </c>
      <c r="D95" t="s">
        <v>187</v>
      </c>
      <c r="E95" t="s">
        <v>221</v>
      </c>
      <c r="F95" t="s">
        <v>262</v>
      </c>
      <c r="G95" t="s">
        <v>219</v>
      </c>
    </row>
    <row r="96" spans="2:7" x14ac:dyDescent="0.3">
      <c r="B96" t="s">
        <v>20</v>
      </c>
      <c r="C96">
        <v>44364</v>
      </c>
      <c r="D96" t="s">
        <v>187</v>
      </c>
      <c r="E96" t="s">
        <v>221</v>
      </c>
      <c r="F96" t="s">
        <v>262</v>
      </c>
      <c r="G96" t="s">
        <v>245</v>
      </c>
    </row>
    <row r="97" spans="2:7" x14ac:dyDescent="0.3">
      <c r="B97" t="s">
        <v>291</v>
      </c>
      <c r="C97">
        <v>42973</v>
      </c>
      <c r="D97" t="s">
        <v>187</v>
      </c>
      <c r="E97" t="s">
        <v>188</v>
      </c>
      <c r="F97" t="s">
        <v>262</v>
      </c>
      <c r="G97" t="s">
        <v>245</v>
      </c>
    </row>
    <row r="98" spans="2:7" x14ac:dyDescent="0.3">
      <c r="B98" t="s">
        <v>292</v>
      </c>
      <c r="C98">
        <v>42993</v>
      </c>
      <c r="D98" t="s">
        <v>187</v>
      </c>
      <c r="E98" t="s">
        <v>221</v>
      </c>
      <c r="F98" t="s">
        <v>262</v>
      </c>
      <c r="G98" t="s">
        <v>245</v>
      </c>
    </row>
    <row r="99" spans="2:7" x14ac:dyDescent="0.3">
      <c r="B99" t="s">
        <v>293</v>
      </c>
      <c r="C99">
        <v>42965</v>
      </c>
      <c r="D99" t="s">
        <v>187</v>
      </c>
      <c r="E99" t="s">
        <v>188</v>
      </c>
      <c r="F99" t="s">
        <v>262</v>
      </c>
      <c r="G99" t="s">
        <v>245</v>
      </c>
    </row>
    <row r="100" spans="2:7" x14ac:dyDescent="0.3">
      <c r="B100" t="s">
        <v>294</v>
      </c>
      <c r="C100">
        <v>43867</v>
      </c>
      <c r="D100" t="s">
        <v>187</v>
      </c>
      <c r="E100" t="s">
        <v>295</v>
      </c>
      <c r="F100" t="s">
        <v>262</v>
      </c>
      <c r="G100" t="s">
        <v>245</v>
      </c>
    </row>
    <row r="101" spans="2:7" x14ac:dyDescent="0.3">
      <c r="B101" t="s">
        <v>296</v>
      </c>
      <c r="C101">
        <v>44468</v>
      </c>
      <c r="D101" t="s">
        <v>187</v>
      </c>
      <c r="E101" t="s">
        <v>244</v>
      </c>
      <c r="F101" t="s">
        <v>262</v>
      </c>
      <c r="G101" t="s">
        <v>245</v>
      </c>
    </row>
    <row r="102" spans="2:7" x14ac:dyDescent="0.3">
      <c r="B102" t="s">
        <v>297</v>
      </c>
      <c r="C102">
        <v>44369</v>
      </c>
      <c r="D102" t="s">
        <v>187</v>
      </c>
      <c r="E102" t="s">
        <v>221</v>
      </c>
      <c r="F102" t="s">
        <v>262</v>
      </c>
      <c r="G102" t="s">
        <v>245</v>
      </c>
    </row>
    <row r="103" spans="2:7" x14ac:dyDescent="0.3">
      <c r="B103" t="s">
        <v>298</v>
      </c>
      <c r="C103">
        <v>42972</v>
      </c>
      <c r="D103" t="s">
        <v>187</v>
      </c>
      <c r="E103" t="s">
        <v>188</v>
      </c>
      <c r="F103" t="s">
        <v>262</v>
      </c>
      <c r="G103" t="s">
        <v>245</v>
      </c>
    </row>
    <row r="104" spans="2:7" x14ac:dyDescent="0.3">
      <c r="B104" t="s">
        <v>299</v>
      </c>
      <c r="C104">
        <v>42975</v>
      </c>
      <c r="D104" t="s">
        <v>187</v>
      </c>
      <c r="E104" t="s">
        <v>188</v>
      </c>
      <c r="F104" t="s">
        <v>262</v>
      </c>
      <c r="G104" t="s">
        <v>245</v>
      </c>
    </row>
    <row r="105" spans="2:7" x14ac:dyDescent="0.3">
      <c r="B105" t="s">
        <v>300</v>
      </c>
      <c r="C105">
        <v>43177</v>
      </c>
      <c r="D105" t="s">
        <v>187</v>
      </c>
      <c r="E105" t="s">
        <v>238</v>
      </c>
      <c r="F105" t="s">
        <v>262</v>
      </c>
      <c r="G105" t="s">
        <v>245</v>
      </c>
    </row>
    <row r="106" spans="2:7" x14ac:dyDescent="0.3">
      <c r="B106" t="s">
        <v>301</v>
      </c>
      <c r="C106">
        <v>42979</v>
      </c>
      <c r="D106" t="s">
        <v>187</v>
      </c>
      <c r="E106" t="s">
        <v>301</v>
      </c>
      <c r="F106" t="s">
        <v>262</v>
      </c>
      <c r="G106" t="s">
        <v>245</v>
      </c>
    </row>
    <row r="107" spans="2:7" x14ac:dyDescent="0.3">
      <c r="B107" t="s">
        <v>302</v>
      </c>
      <c r="C107">
        <v>42980</v>
      </c>
      <c r="D107" t="s">
        <v>187</v>
      </c>
      <c r="E107" t="s">
        <v>188</v>
      </c>
      <c r="F107" t="s">
        <v>262</v>
      </c>
      <c r="G107" t="s">
        <v>245</v>
      </c>
    </row>
    <row r="108" spans="2:7" x14ac:dyDescent="0.3">
      <c r="B108" t="s">
        <v>303</v>
      </c>
      <c r="C108">
        <v>44482</v>
      </c>
      <c r="D108" t="s">
        <v>187</v>
      </c>
      <c r="E108" t="s">
        <v>244</v>
      </c>
      <c r="F108" t="s">
        <v>262</v>
      </c>
      <c r="G108" t="s">
        <v>245</v>
      </c>
    </row>
    <row r="109" spans="2:7" x14ac:dyDescent="0.3">
      <c r="B109" t="s">
        <v>304</v>
      </c>
      <c r="C109">
        <v>42903</v>
      </c>
      <c r="D109" t="s">
        <v>187</v>
      </c>
      <c r="E109" t="s">
        <v>188</v>
      </c>
      <c r="F109" t="s">
        <v>262</v>
      </c>
      <c r="G109" t="s">
        <v>219</v>
      </c>
    </row>
    <row r="110" spans="2:7" x14ac:dyDescent="0.3">
      <c r="B110" t="s">
        <v>305</v>
      </c>
      <c r="C110">
        <v>42983</v>
      </c>
      <c r="D110" t="s">
        <v>187</v>
      </c>
      <c r="E110" t="s">
        <v>188</v>
      </c>
      <c r="F110" t="s">
        <v>262</v>
      </c>
      <c r="G110" t="s">
        <v>245</v>
      </c>
    </row>
    <row r="111" spans="2:7" x14ac:dyDescent="0.3">
      <c r="B111" t="s">
        <v>306</v>
      </c>
      <c r="C111">
        <v>44414</v>
      </c>
      <c r="D111" t="s">
        <v>187</v>
      </c>
      <c r="E111" t="s">
        <v>244</v>
      </c>
      <c r="F111" t="s">
        <v>262</v>
      </c>
      <c r="G111" t="s">
        <v>219</v>
      </c>
    </row>
    <row r="112" spans="2:7" x14ac:dyDescent="0.3">
      <c r="B112" t="s">
        <v>307</v>
      </c>
      <c r="C112">
        <v>42987</v>
      </c>
      <c r="D112" t="s">
        <v>187</v>
      </c>
      <c r="E112" t="s">
        <v>188</v>
      </c>
      <c r="F112" t="s">
        <v>262</v>
      </c>
      <c r="G112" t="s">
        <v>219</v>
      </c>
    </row>
    <row r="113" spans="2:7" x14ac:dyDescent="0.3">
      <c r="B113" t="s">
        <v>308</v>
      </c>
      <c r="C113">
        <v>42990</v>
      </c>
      <c r="D113" t="s">
        <v>187</v>
      </c>
      <c r="E113" t="s">
        <v>188</v>
      </c>
      <c r="F113" t="s">
        <v>262</v>
      </c>
      <c r="G113" t="s">
        <v>245</v>
      </c>
    </row>
    <row r="114" spans="2:7" x14ac:dyDescent="0.3">
      <c r="B114" t="s">
        <v>4</v>
      </c>
      <c r="C114">
        <v>42904</v>
      </c>
      <c r="D114" t="s">
        <v>187</v>
      </c>
      <c r="E114" t="s">
        <v>188</v>
      </c>
      <c r="F114" t="s">
        <v>262</v>
      </c>
      <c r="G114" t="s">
        <v>245</v>
      </c>
    </row>
    <row r="115" spans="2:7" x14ac:dyDescent="0.3">
      <c r="B115" t="s">
        <v>15</v>
      </c>
      <c r="C115">
        <v>44349</v>
      </c>
      <c r="D115" t="s">
        <v>187</v>
      </c>
      <c r="E115" t="s">
        <v>221</v>
      </c>
      <c r="F115" t="s">
        <v>262</v>
      </c>
      <c r="G115" t="s">
        <v>245</v>
      </c>
    </row>
    <row r="116" spans="2:7" x14ac:dyDescent="0.3">
      <c r="B116" t="s">
        <v>29</v>
      </c>
      <c r="C116">
        <v>44391</v>
      </c>
      <c r="D116" t="s">
        <v>187</v>
      </c>
      <c r="E116" t="s">
        <v>221</v>
      </c>
      <c r="F116" t="s">
        <v>262</v>
      </c>
      <c r="G116" t="s">
        <v>245</v>
      </c>
    </row>
    <row r="117" spans="2:7" x14ac:dyDescent="0.3">
      <c r="B117" t="s">
        <v>3</v>
      </c>
      <c r="C117">
        <v>429345</v>
      </c>
      <c r="D117" t="s">
        <v>187</v>
      </c>
      <c r="E117" t="s">
        <v>188</v>
      </c>
      <c r="F117" t="s">
        <v>262</v>
      </c>
      <c r="G117" t="s">
        <v>245</v>
      </c>
    </row>
    <row r="118" spans="2:7" x14ac:dyDescent="0.3">
      <c r="B118" t="s">
        <v>5</v>
      </c>
      <c r="C118">
        <v>429377</v>
      </c>
      <c r="D118" t="s">
        <v>187</v>
      </c>
      <c r="E118" t="s">
        <v>188</v>
      </c>
      <c r="F118" t="s">
        <v>262</v>
      </c>
      <c r="G118" t="s">
        <v>245</v>
      </c>
    </row>
    <row r="119" spans="2:7" x14ac:dyDescent="0.3">
      <c r="B119" t="s">
        <v>6</v>
      </c>
      <c r="C119">
        <v>344315</v>
      </c>
      <c r="D119" t="s">
        <v>187</v>
      </c>
      <c r="E119" t="s">
        <v>244</v>
      </c>
      <c r="F119" t="s">
        <v>262</v>
      </c>
      <c r="G119" t="s">
        <v>219</v>
      </c>
    </row>
    <row r="120" spans="2:7" x14ac:dyDescent="0.3">
      <c r="B120" t="s">
        <v>8</v>
      </c>
      <c r="C120">
        <v>329301</v>
      </c>
      <c r="D120" t="s">
        <v>187</v>
      </c>
      <c r="E120" t="s">
        <v>188</v>
      </c>
      <c r="F120" t="s">
        <v>262</v>
      </c>
      <c r="G120" t="s">
        <v>245</v>
      </c>
    </row>
    <row r="121" spans="2:7" x14ac:dyDescent="0.3">
      <c r="B121" t="s">
        <v>17</v>
      </c>
      <c r="C121">
        <v>343312</v>
      </c>
      <c r="D121" t="s">
        <v>187</v>
      </c>
      <c r="E121" t="s">
        <v>221</v>
      </c>
      <c r="F121" t="s">
        <v>262</v>
      </c>
      <c r="G121" t="s">
        <v>219</v>
      </c>
    </row>
    <row r="122" spans="2:7" x14ac:dyDescent="0.3">
      <c r="B122" t="s">
        <v>20</v>
      </c>
      <c r="C122">
        <v>343302</v>
      </c>
      <c r="D122" t="s">
        <v>187</v>
      </c>
      <c r="E122" t="s">
        <v>221</v>
      </c>
      <c r="F122" t="s">
        <v>262</v>
      </c>
      <c r="G122" t="s">
        <v>245</v>
      </c>
    </row>
    <row r="123" spans="2:7" x14ac:dyDescent="0.3">
      <c r="B123" t="s">
        <v>22</v>
      </c>
      <c r="C123">
        <v>438378</v>
      </c>
      <c r="D123" t="s">
        <v>187</v>
      </c>
      <c r="E123" t="s">
        <v>295</v>
      </c>
      <c r="F123" t="s">
        <v>262</v>
      </c>
      <c r="G123" t="s">
        <v>245</v>
      </c>
    </row>
    <row r="124" spans="2:7" x14ac:dyDescent="0.3">
      <c r="B124" t="s">
        <v>24</v>
      </c>
      <c r="C124">
        <v>340311</v>
      </c>
      <c r="D124" t="s">
        <v>187</v>
      </c>
      <c r="E124" t="s">
        <v>188</v>
      </c>
      <c r="F124" t="s">
        <v>262</v>
      </c>
      <c r="G124" t="s">
        <v>245</v>
      </c>
    </row>
    <row r="125" spans="2:7" x14ac:dyDescent="0.3">
      <c r="B125" t="s">
        <v>16</v>
      </c>
      <c r="C125">
        <v>329304</v>
      </c>
      <c r="D125" t="s">
        <v>187</v>
      </c>
      <c r="E125" t="s">
        <v>188</v>
      </c>
      <c r="F125" t="s">
        <v>262</v>
      </c>
      <c r="G125" t="s">
        <v>219</v>
      </c>
    </row>
    <row r="126" spans="2:7" x14ac:dyDescent="0.3">
      <c r="B126" t="s">
        <v>21</v>
      </c>
      <c r="C126">
        <v>329306</v>
      </c>
      <c r="D126" t="s">
        <v>187</v>
      </c>
      <c r="E126" t="s">
        <v>188</v>
      </c>
      <c r="F126" t="s">
        <v>262</v>
      </c>
      <c r="G126" t="s">
        <v>245</v>
      </c>
    </row>
    <row r="127" spans="2:7" x14ac:dyDescent="0.3">
      <c r="B127" t="s">
        <v>309</v>
      </c>
      <c r="C127" t="s">
        <v>310</v>
      </c>
      <c r="D127" t="s">
        <v>187</v>
      </c>
      <c r="E127" t="s">
        <v>188</v>
      </c>
      <c r="F127" t="s">
        <v>247</v>
      </c>
      <c r="G127" t="s">
        <v>190</v>
      </c>
    </row>
    <row r="128" spans="2:7" x14ac:dyDescent="0.3">
      <c r="B128" t="s">
        <v>5</v>
      </c>
      <c r="C128" t="s">
        <v>311</v>
      </c>
      <c r="D128" t="s">
        <v>187</v>
      </c>
      <c r="E128" t="s">
        <v>188</v>
      </c>
      <c r="F128" t="s">
        <v>247</v>
      </c>
      <c r="G128" t="s">
        <v>245</v>
      </c>
    </row>
    <row r="129" spans="2:7" x14ac:dyDescent="0.3">
      <c r="B129" t="s">
        <v>273</v>
      </c>
      <c r="C129" t="s">
        <v>312</v>
      </c>
      <c r="D129" t="s">
        <v>187</v>
      </c>
      <c r="E129" t="s">
        <v>188</v>
      </c>
      <c r="F129" t="s">
        <v>247</v>
      </c>
      <c r="G129" t="s">
        <v>245</v>
      </c>
    </row>
    <row r="130" spans="2:7" x14ac:dyDescent="0.3">
      <c r="B130" t="s">
        <v>8</v>
      </c>
      <c r="C130" t="s">
        <v>313</v>
      </c>
      <c r="D130" t="s">
        <v>187</v>
      </c>
      <c r="E130" t="s">
        <v>188</v>
      </c>
      <c r="F130" t="s">
        <v>247</v>
      </c>
      <c r="G130" t="s">
        <v>245</v>
      </c>
    </row>
    <row r="131" spans="2:7" x14ac:dyDescent="0.3">
      <c r="B131" t="s">
        <v>278</v>
      </c>
      <c r="C131" t="s">
        <v>314</v>
      </c>
      <c r="D131" t="s">
        <v>187</v>
      </c>
      <c r="E131" t="s">
        <v>221</v>
      </c>
      <c r="F131" t="s">
        <v>247</v>
      </c>
      <c r="G131" t="s">
        <v>219</v>
      </c>
    </row>
    <row r="132" spans="2:7" x14ac:dyDescent="0.3">
      <c r="B132" t="s">
        <v>279</v>
      </c>
      <c r="C132" t="s">
        <v>315</v>
      </c>
      <c r="D132" t="s">
        <v>187</v>
      </c>
      <c r="E132" t="s">
        <v>188</v>
      </c>
      <c r="F132" t="s">
        <v>247</v>
      </c>
      <c r="G132" t="s">
        <v>197</v>
      </c>
    </row>
    <row r="133" spans="2:7" x14ac:dyDescent="0.3">
      <c r="B133" t="s">
        <v>14</v>
      </c>
      <c r="C133">
        <v>42995</v>
      </c>
      <c r="D133" t="s">
        <v>187</v>
      </c>
      <c r="E133" t="s">
        <v>188</v>
      </c>
      <c r="F133" t="s">
        <v>262</v>
      </c>
      <c r="G133" t="s">
        <v>245</v>
      </c>
    </row>
    <row r="134" spans="2:7" x14ac:dyDescent="0.3">
      <c r="B134" t="s">
        <v>15</v>
      </c>
      <c r="C134" t="s">
        <v>316</v>
      </c>
      <c r="D134" t="s">
        <v>187</v>
      </c>
      <c r="E134" t="s">
        <v>221</v>
      </c>
      <c r="F134" t="s">
        <v>247</v>
      </c>
      <c r="G134" t="s">
        <v>245</v>
      </c>
    </row>
    <row r="135" spans="2:7" x14ac:dyDescent="0.3">
      <c r="B135" t="s">
        <v>287</v>
      </c>
      <c r="C135" t="s">
        <v>317</v>
      </c>
      <c r="D135" t="s">
        <v>187</v>
      </c>
      <c r="E135" t="s">
        <v>188</v>
      </c>
      <c r="F135" t="s">
        <v>189</v>
      </c>
      <c r="G135" t="s">
        <v>190</v>
      </c>
    </row>
    <row r="136" spans="2:7" x14ac:dyDescent="0.3">
      <c r="B136" t="s">
        <v>289</v>
      </c>
      <c r="C136" t="s">
        <v>318</v>
      </c>
      <c r="D136" t="s">
        <v>187</v>
      </c>
      <c r="E136" t="s">
        <v>188</v>
      </c>
      <c r="F136" t="s">
        <v>247</v>
      </c>
      <c r="G136" t="s">
        <v>245</v>
      </c>
    </row>
    <row r="137" spans="2:7" x14ac:dyDescent="0.3">
      <c r="B137" t="s">
        <v>293</v>
      </c>
      <c r="C137" t="s">
        <v>319</v>
      </c>
      <c r="D137" t="s">
        <v>187</v>
      </c>
      <c r="E137" t="s">
        <v>188</v>
      </c>
      <c r="F137" t="s">
        <v>247</v>
      </c>
      <c r="G137" t="s">
        <v>190</v>
      </c>
    </row>
    <row r="138" spans="2:7" x14ac:dyDescent="0.3">
      <c r="B138" t="s">
        <v>296</v>
      </c>
      <c r="C138" t="s">
        <v>320</v>
      </c>
      <c r="D138" t="s">
        <v>187</v>
      </c>
      <c r="E138" t="s">
        <v>244</v>
      </c>
      <c r="F138" t="s">
        <v>247</v>
      </c>
      <c r="G138" t="s">
        <v>245</v>
      </c>
    </row>
    <row r="139" spans="2:7" x14ac:dyDescent="0.3">
      <c r="B139" t="s">
        <v>303</v>
      </c>
      <c r="C139" t="s">
        <v>321</v>
      </c>
      <c r="D139" t="s">
        <v>187</v>
      </c>
      <c r="E139" t="s">
        <v>244</v>
      </c>
      <c r="F139" t="s">
        <v>247</v>
      </c>
      <c r="G139" t="s">
        <v>245</v>
      </c>
    </row>
    <row r="140" spans="2:7" x14ac:dyDescent="0.3">
      <c r="B140" t="s">
        <v>306</v>
      </c>
      <c r="C140" t="s">
        <v>322</v>
      </c>
      <c r="D140" t="s">
        <v>187</v>
      </c>
      <c r="E140" t="s">
        <v>244</v>
      </c>
      <c r="F140" t="s">
        <v>247</v>
      </c>
      <c r="G140" t="s">
        <v>219</v>
      </c>
    </row>
    <row r="141" spans="2:7" x14ac:dyDescent="0.3">
      <c r="B141" t="s">
        <v>307</v>
      </c>
      <c r="C141" t="s">
        <v>323</v>
      </c>
      <c r="D141" t="s">
        <v>187</v>
      </c>
      <c r="E141" t="s">
        <v>188</v>
      </c>
      <c r="F141" t="s">
        <v>247</v>
      </c>
      <c r="G141" t="s">
        <v>219</v>
      </c>
    </row>
    <row r="142" spans="2:7" x14ac:dyDescent="0.3">
      <c r="B142" t="s">
        <v>308</v>
      </c>
      <c r="C142" t="s">
        <v>324</v>
      </c>
      <c r="D142" t="s">
        <v>187</v>
      </c>
      <c r="E142" t="s">
        <v>188</v>
      </c>
      <c r="F142" t="s">
        <v>247</v>
      </c>
      <c r="G142" t="s">
        <v>245</v>
      </c>
    </row>
    <row r="143" spans="2:7" x14ac:dyDescent="0.3">
      <c r="B143" t="s">
        <v>280</v>
      </c>
      <c r="C143" t="s">
        <v>325</v>
      </c>
      <c r="D143" t="s">
        <v>187</v>
      </c>
      <c r="E143" t="s">
        <v>188</v>
      </c>
      <c r="F143" t="s">
        <v>247</v>
      </c>
      <c r="G143" t="s">
        <v>245</v>
      </c>
    </row>
    <row r="144" spans="2:7" x14ac:dyDescent="0.3">
      <c r="B144" t="s">
        <v>298</v>
      </c>
      <c r="C144" t="s">
        <v>326</v>
      </c>
      <c r="D144" t="s">
        <v>187</v>
      </c>
      <c r="E144" t="s">
        <v>188</v>
      </c>
      <c r="F144" t="s">
        <v>247</v>
      </c>
      <c r="G144" t="s">
        <v>197</v>
      </c>
    </row>
    <row r="145" spans="2:7" x14ac:dyDescent="0.3">
      <c r="B145" t="s">
        <v>301</v>
      </c>
      <c r="C145" t="s">
        <v>327</v>
      </c>
      <c r="D145" t="s">
        <v>187</v>
      </c>
      <c r="E145" t="s">
        <v>188</v>
      </c>
      <c r="F145" t="s">
        <v>247</v>
      </c>
      <c r="G145" t="s">
        <v>245</v>
      </c>
    </row>
    <row r="146" spans="2:7" x14ac:dyDescent="0.3">
      <c r="B146" t="s">
        <v>328</v>
      </c>
      <c r="C146" t="s">
        <v>329</v>
      </c>
      <c r="D146" t="s">
        <v>187</v>
      </c>
      <c r="E146" t="s">
        <v>221</v>
      </c>
      <c r="F146" t="s">
        <v>247</v>
      </c>
      <c r="G146" t="s">
        <v>190</v>
      </c>
    </row>
    <row r="147" spans="2:7" x14ac:dyDescent="0.3">
      <c r="B147" t="s">
        <v>330</v>
      </c>
      <c r="C147" t="s">
        <v>331</v>
      </c>
      <c r="D147" t="s">
        <v>187</v>
      </c>
      <c r="E147" t="s">
        <v>238</v>
      </c>
      <c r="F147" t="s">
        <v>247</v>
      </c>
      <c r="G147" t="s">
        <v>245</v>
      </c>
    </row>
    <row r="148" spans="2:7" x14ac:dyDescent="0.3">
      <c r="B148" t="s">
        <v>332</v>
      </c>
      <c r="C148" t="s">
        <v>333</v>
      </c>
      <c r="D148" t="s">
        <v>187</v>
      </c>
      <c r="E148" t="s">
        <v>188</v>
      </c>
      <c r="F148" t="s">
        <v>247</v>
      </c>
      <c r="G148" t="s">
        <v>245</v>
      </c>
    </row>
    <row r="149" spans="2:7" x14ac:dyDescent="0.3">
      <c r="B149" t="s">
        <v>334</v>
      </c>
      <c r="C149" t="s">
        <v>335</v>
      </c>
      <c r="D149" t="s">
        <v>187</v>
      </c>
      <c r="E149" t="s">
        <v>188</v>
      </c>
      <c r="F149" t="s">
        <v>247</v>
      </c>
      <c r="G149" t="s">
        <v>219</v>
      </c>
    </row>
    <row r="150" spans="2:7" x14ac:dyDescent="0.3">
      <c r="B150" t="s">
        <v>336</v>
      </c>
      <c r="C150" t="s">
        <v>337</v>
      </c>
      <c r="D150" t="s">
        <v>187</v>
      </c>
      <c r="E150" t="s">
        <v>188</v>
      </c>
      <c r="F150" t="s">
        <v>247</v>
      </c>
      <c r="G150" t="s">
        <v>219</v>
      </c>
    </row>
    <row r="151" spans="2:7" x14ac:dyDescent="0.3">
      <c r="B151" t="s">
        <v>338</v>
      </c>
      <c r="C151" t="s">
        <v>339</v>
      </c>
      <c r="D151" t="s">
        <v>187</v>
      </c>
      <c r="E151" t="s">
        <v>188</v>
      </c>
      <c r="F151" t="s">
        <v>247</v>
      </c>
      <c r="G151" t="s">
        <v>190</v>
      </c>
    </row>
    <row r="152" spans="2:7" x14ac:dyDescent="0.3">
      <c r="B152" t="s">
        <v>340</v>
      </c>
      <c r="C152" t="s">
        <v>341</v>
      </c>
      <c r="D152" t="s">
        <v>187</v>
      </c>
      <c r="E152" t="s">
        <v>188</v>
      </c>
      <c r="F152" t="s">
        <v>247</v>
      </c>
      <c r="G152" t="s">
        <v>197</v>
      </c>
    </row>
    <row r="153" spans="2:7" x14ac:dyDescent="0.3">
      <c r="B153" t="s">
        <v>342</v>
      </c>
      <c r="C153" t="s">
        <v>343</v>
      </c>
      <c r="D153" t="s">
        <v>187</v>
      </c>
      <c r="E153" t="s">
        <v>188</v>
      </c>
      <c r="F153" t="s">
        <v>247</v>
      </c>
      <c r="G153" t="s">
        <v>245</v>
      </c>
    </row>
    <row r="154" spans="2:7" x14ac:dyDescent="0.3">
      <c r="B154" t="s">
        <v>153</v>
      </c>
      <c r="C154" t="s">
        <v>344</v>
      </c>
      <c r="D154" t="s">
        <v>187</v>
      </c>
      <c r="E154" t="s">
        <v>188</v>
      </c>
      <c r="F154" t="s">
        <v>247</v>
      </c>
      <c r="G154" t="s">
        <v>190</v>
      </c>
    </row>
    <row r="155" spans="2:7" x14ac:dyDescent="0.3">
      <c r="B155" t="s">
        <v>345</v>
      </c>
      <c r="C155" t="s">
        <v>346</v>
      </c>
      <c r="D155" t="s">
        <v>187</v>
      </c>
      <c r="E155" t="s">
        <v>244</v>
      </c>
      <c r="F155" t="s">
        <v>247</v>
      </c>
      <c r="G155" t="s">
        <v>245</v>
      </c>
    </row>
    <row r="156" spans="2:7" x14ac:dyDescent="0.3">
      <c r="B156" t="s">
        <v>347</v>
      </c>
      <c r="C156" t="s">
        <v>348</v>
      </c>
      <c r="D156" t="s">
        <v>187</v>
      </c>
      <c r="E156" t="s">
        <v>188</v>
      </c>
      <c r="F156" t="s">
        <v>247</v>
      </c>
      <c r="G156" t="s">
        <v>245</v>
      </c>
    </row>
    <row r="157" spans="2:7" x14ac:dyDescent="0.3">
      <c r="B157" t="s">
        <v>284</v>
      </c>
      <c r="C157" t="s">
        <v>349</v>
      </c>
      <c r="D157" t="s">
        <v>187</v>
      </c>
      <c r="E157" t="s">
        <v>221</v>
      </c>
      <c r="F157" t="s">
        <v>247</v>
      </c>
      <c r="G157" t="s">
        <v>245</v>
      </c>
    </row>
    <row r="158" spans="2:7" x14ac:dyDescent="0.3">
      <c r="B158" t="s">
        <v>350</v>
      </c>
      <c r="C158" t="s">
        <v>351</v>
      </c>
      <c r="D158" t="s">
        <v>187</v>
      </c>
      <c r="E158" t="s">
        <v>221</v>
      </c>
      <c r="F158" t="s">
        <v>247</v>
      </c>
      <c r="G158" t="s">
        <v>190</v>
      </c>
    </row>
    <row r="159" spans="2:7" x14ac:dyDescent="0.3">
      <c r="B159" t="s">
        <v>352</v>
      </c>
      <c r="C159" t="s">
        <v>353</v>
      </c>
      <c r="D159" t="s">
        <v>187</v>
      </c>
      <c r="E159" t="s">
        <v>221</v>
      </c>
      <c r="F159" t="s">
        <v>247</v>
      </c>
      <c r="G159" t="s">
        <v>219</v>
      </c>
    </row>
    <row r="160" spans="2:7" x14ac:dyDescent="0.3">
      <c r="B160" t="s">
        <v>354</v>
      </c>
      <c r="C160" t="s">
        <v>355</v>
      </c>
      <c r="D160" t="s">
        <v>187</v>
      </c>
      <c r="E160" t="s">
        <v>188</v>
      </c>
      <c r="F160" t="s">
        <v>247</v>
      </c>
      <c r="G160" t="s">
        <v>219</v>
      </c>
    </row>
    <row r="161" spans="2:7" x14ac:dyDescent="0.3">
      <c r="B161" t="s">
        <v>356</v>
      </c>
      <c r="C161" t="s">
        <v>357</v>
      </c>
      <c r="D161" t="s">
        <v>187</v>
      </c>
      <c r="E161" t="s">
        <v>295</v>
      </c>
      <c r="F161" t="s">
        <v>247</v>
      </c>
      <c r="G161" t="s">
        <v>245</v>
      </c>
    </row>
    <row r="162" spans="2:7" x14ac:dyDescent="0.3">
      <c r="B162" t="s">
        <v>358</v>
      </c>
      <c r="C162" t="s">
        <v>359</v>
      </c>
      <c r="D162" t="s">
        <v>187</v>
      </c>
      <c r="E162" t="s">
        <v>295</v>
      </c>
      <c r="F162" t="s">
        <v>247</v>
      </c>
      <c r="G162" t="s">
        <v>245</v>
      </c>
    </row>
    <row r="163" spans="2:7" x14ac:dyDescent="0.3">
      <c r="B163" t="s">
        <v>360</v>
      </c>
      <c r="C163" t="s">
        <v>361</v>
      </c>
      <c r="D163" t="s">
        <v>187</v>
      </c>
      <c r="E163" t="s">
        <v>221</v>
      </c>
      <c r="F163" t="s">
        <v>247</v>
      </c>
      <c r="G163" t="s">
        <v>245</v>
      </c>
    </row>
    <row r="164" spans="2:7" x14ac:dyDescent="0.3">
      <c r="B164" t="s">
        <v>362</v>
      </c>
      <c r="C164" t="s">
        <v>363</v>
      </c>
      <c r="D164" t="s">
        <v>187</v>
      </c>
      <c r="E164" t="s">
        <v>221</v>
      </c>
      <c r="F164" t="s">
        <v>247</v>
      </c>
      <c r="G164" t="s">
        <v>245</v>
      </c>
    </row>
    <row r="165" spans="2:7" x14ac:dyDescent="0.3">
      <c r="B165" t="s">
        <v>364</v>
      </c>
      <c r="C165" t="s">
        <v>365</v>
      </c>
      <c r="D165" t="s">
        <v>187</v>
      </c>
      <c r="E165" t="s">
        <v>238</v>
      </c>
      <c r="F165" t="s">
        <v>247</v>
      </c>
      <c r="G165" t="s">
        <v>219</v>
      </c>
    </row>
    <row r="166" spans="2:7" x14ac:dyDescent="0.3">
      <c r="B166" t="s">
        <v>366</v>
      </c>
      <c r="C166" t="s">
        <v>367</v>
      </c>
      <c r="D166" t="s">
        <v>187</v>
      </c>
      <c r="E166" t="s">
        <v>188</v>
      </c>
      <c r="F166" t="s">
        <v>247</v>
      </c>
      <c r="G166" t="s">
        <v>219</v>
      </c>
    </row>
    <row r="167" spans="2:7" x14ac:dyDescent="0.3">
      <c r="B167" t="s">
        <v>368</v>
      </c>
      <c r="C167" t="s">
        <v>369</v>
      </c>
      <c r="D167" t="s">
        <v>187</v>
      </c>
      <c r="E167" t="s">
        <v>188</v>
      </c>
      <c r="F167" t="s">
        <v>247</v>
      </c>
      <c r="G167" t="s">
        <v>219</v>
      </c>
    </row>
    <row r="168" spans="2:7" x14ac:dyDescent="0.3">
      <c r="B168" t="s">
        <v>370</v>
      </c>
      <c r="C168" t="s">
        <v>371</v>
      </c>
      <c r="D168" t="s">
        <v>187</v>
      </c>
      <c r="E168" t="s">
        <v>188</v>
      </c>
      <c r="F168" t="s">
        <v>247</v>
      </c>
      <c r="G168" t="s">
        <v>219</v>
      </c>
    </row>
    <row r="169" spans="2:7" x14ac:dyDescent="0.3">
      <c r="B169" t="s">
        <v>372</v>
      </c>
      <c r="C169" t="s">
        <v>373</v>
      </c>
      <c r="D169" t="s">
        <v>187</v>
      </c>
      <c r="E169" t="s">
        <v>188</v>
      </c>
      <c r="F169" t="s">
        <v>247</v>
      </c>
      <c r="G169" t="s">
        <v>219</v>
      </c>
    </row>
    <row r="170" spans="2:7" x14ac:dyDescent="0.3">
      <c r="B170" t="s">
        <v>374</v>
      </c>
      <c r="C170" t="s">
        <v>375</v>
      </c>
      <c r="D170" t="s">
        <v>187</v>
      </c>
      <c r="E170" t="s">
        <v>221</v>
      </c>
      <c r="F170" t="s">
        <v>247</v>
      </c>
      <c r="G170" t="s">
        <v>219</v>
      </c>
    </row>
    <row r="171" spans="2:7" x14ac:dyDescent="0.3">
      <c r="B171" t="s">
        <v>376</v>
      </c>
      <c r="C171" t="s">
        <v>377</v>
      </c>
      <c r="D171" t="s">
        <v>187</v>
      </c>
      <c r="E171" t="s">
        <v>188</v>
      </c>
      <c r="F171" t="s">
        <v>247</v>
      </c>
      <c r="G171" t="s">
        <v>245</v>
      </c>
    </row>
    <row r="172" spans="2:7" x14ac:dyDescent="0.3">
      <c r="B172" t="s">
        <v>378</v>
      </c>
      <c r="C172" t="s">
        <v>379</v>
      </c>
      <c r="D172" t="s">
        <v>187</v>
      </c>
      <c r="E172" t="s">
        <v>188</v>
      </c>
      <c r="F172" t="s">
        <v>247</v>
      </c>
      <c r="G172" t="s">
        <v>190</v>
      </c>
    </row>
    <row r="173" spans="2:7" x14ac:dyDescent="0.3">
      <c r="B173" t="s">
        <v>380</v>
      </c>
      <c r="C173">
        <v>429393</v>
      </c>
      <c r="D173" t="s">
        <v>187</v>
      </c>
      <c r="E173" t="s">
        <v>188</v>
      </c>
      <c r="F173" t="s">
        <v>247</v>
      </c>
      <c r="G173" t="s">
        <v>245</v>
      </c>
    </row>
    <row r="174" spans="2:7" x14ac:dyDescent="0.3">
      <c r="B174" t="s">
        <v>381</v>
      </c>
      <c r="C174" t="s">
        <v>382</v>
      </c>
      <c r="D174" t="s">
        <v>187</v>
      </c>
      <c r="E174" t="s">
        <v>188</v>
      </c>
      <c r="F174" t="s">
        <v>247</v>
      </c>
      <c r="G174" t="s">
        <v>219</v>
      </c>
    </row>
    <row r="175" spans="2:7" x14ac:dyDescent="0.3">
      <c r="B175" t="s">
        <v>255</v>
      </c>
      <c r="C175" t="s">
        <v>383</v>
      </c>
      <c r="D175" t="s">
        <v>187</v>
      </c>
      <c r="E175" t="s">
        <v>188</v>
      </c>
      <c r="F175" t="s">
        <v>247</v>
      </c>
      <c r="G175" t="s">
        <v>245</v>
      </c>
    </row>
    <row r="176" spans="2:7" x14ac:dyDescent="0.3">
      <c r="B176" t="s">
        <v>384</v>
      </c>
      <c r="C176" t="s">
        <v>385</v>
      </c>
      <c r="D176" t="s">
        <v>187</v>
      </c>
      <c r="E176" t="s">
        <v>188</v>
      </c>
      <c r="F176" t="s">
        <v>247</v>
      </c>
      <c r="G176" t="s">
        <v>245</v>
      </c>
    </row>
    <row r="177" spans="2:7" x14ac:dyDescent="0.3">
      <c r="B177" t="s">
        <v>386</v>
      </c>
      <c r="C177" t="s">
        <v>387</v>
      </c>
      <c r="D177" t="s">
        <v>187</v>
      </c>
      <c r="E177" t="s">
        <v>221</v>
      </c>
      <c r="F177" t="s">
        <v>247</v>
      </c>
      <c r="G177" t="s">
        <v>190</v>
      </c>
    </row>
    <row r="178" spans="2:7" x14ac:dyDescent="0.3">
      <c r="B178" t="s">
        <v>388</v>
      </c>
      <c r="C178" t="s">
        <v>389</v>
      </c>
      <c r="D178" t="s">
        <v>187</v>
      </c>
      <c r="E178" t="s">
        <v>188</v>
      </c>
      <c r="F178" t="s">
        <v>247</v>
      </c>
      <c r="G178" t="s">
        <v>245</v>
      </c>
    </row>
    <row r="179" spans="2:7" x14ac:dyDescent="0.3">
      <c r="B179" t="s">
        <v>390</v>
      </c>
      <c r="C179" t="s">
        <v>391</v>
      </c>
      <c r="D179" t="s">
        <v>187</v>
      </c>
      <c r="E179" t="s">
        <v>188</v>
      </c>
      <c r="F179" t="s">
        <v>247</v>
      </c>
      <c r="G179" t="s">
        <v>245</v>
      </c>
    </row>
    <row r="180" spans="2:7" x14ac:dyDescent="0.3">
      <c r="B180" t="s">
        <v>392</v>
      </c>
      <c r="C180" t="s">
        <v>393</v>
      </c>
      <c r="D180" t="s">
        <v>187</v>
      </c>
      <c r="E180" t="s">
        <v>188</v>
      </c>
      <c r="F180" t="s">
        <v>247</v>
      </c>
      <c r="G180" t="s">
        <v>245</v>
      </c>
    </row>
    <row r="181" spans="2:7" x14ac:dyDescent="0.3">
      <c r="B181" t="s">
        <v>394</v>
      </c>
      <c r="C181" t="s">
        <v>395</v>
      </c>
      <c r="D181" t="s">
        <v>187</v>
      </c>
      <c r="E181" t="s">
        <v>221</v>
      </c>
      <c r="F181" t="s">
        <v>247</v>
      </c>
      <c r="G181" t="s">
        <v>245</v>
      </c>
    </row>
    <row r="182" spans="2:7" x14ac:dyDescent="0.3">
      <c r="B182" t="s">
        <v>396</v>
      </c>
      <c r="C182" t="s">
        <v>397</v>
      </c>
      <c r="D182" t="s">
        <v>187</v>
      </c>
      <c r="E182" t="s">
        <v>188</v>
      </c>
      <c r="F182" t="s">
        <v>247</v>
      </c>
      <c r="G182" t="s">
        <v>245</v>
      </c>
    </row>
    <row r="183" spans="2:7" x14ac:dyDescent="0.3">
      <c r="B183" t="s">
        <v>398</v>
      </c>
      <c r="C183" t="s">
        <v>399</v>
      </c>
      <c r="D183" t="s">
        <v>187</v>
      </c>
      <c r="E183" t="s">
        <v>221</v>
      </c>
      <c r="F183" t="s">
        <v>247</v>
      </c>
      <c r="G183" t="s">
        <v>245</v>
      </c>
    </row>
    <row r="184" spans="2:7" x14ac:dyDescent="0.3">
      <c r="B184" t="s">
        <v>400</v>
      </c>
      <c r="C184" t="s">
        <v>401</v>
      </c>
      <c r="D184" t="s">
        <v>187</v>
      </c>
      <c r="E184" t="s">
        <v>188</v>
      </c>
      <c r="F184" t="s">
        <v>247</v>
      </c>
      <c r="G184" t="s">
        <v>245</v>
      </c>
    </row>
    <row r="185" spans="2:7" x14ac:dyDescent="0.3">
      <c r="B185" t="s">
        <v>402</v>
      </c>
      <c r="C185" t="s">
        <v>403</v>
      </c>
      <c r="D185" t="s">
        <v>187</v>
      </c>
      <c r="E185" t="s">
        <v>188</v>
      </c>
      <c r="F185" t="s">
        <v>247</v>
      </c>
      <c r="G185" t="s">
        <v>245</v>
      </c>
    </row>
    <row r="186" spans="2:7" x14ac:dyDescent="0.3">
      <c r="B186" t="s">
        <v>404</v>
      </c>
      <c r="C186" t="s">
        <v>405</v>
      </c>
      <c r="D186" t="s">
        <v>187</v>
      </c>
      <c r="E186" t="s">
        <v>188</v>
      </c>
      <c r="F186" t="s">
        <v>247</v>
      </c>
      <c r="G186" t="s">
        <v>190</v>
      </c>
    </row>
    <row r="187" spans="2:7" x14ac:dyDescent="0.3">
      <c r="B187" t="s">
        <v>406</v>
      </c>
      <c r="C187" t="s">
        <v>407</v>
      </c>
      <c r="D187" t="s">
        <v>187</v>
      </c>
      <c r="E187" t="s">
        <v>238</v>
      </c>
      <c r="F187" t="s">
        <v>247</v>
      </c>
      <c r="G187" t="s">
        <v>190</v>
      </c>
    </row>
    <row r="188" spans="2:7" x14ac:dyDescent="0.3">
      <c r="B188" t="s">
        <v>408</v>
      </c>
      <c r="C188" t="s">
        <v>409</v>
      </c>
      <c r="D188" t="s">
        <v>187</v>
      </c>
      <c r="E188" t="s">
        <v>188</v>
      </c>
      <c r="F188" t="s">
        <v>247</v>
      </c>
      <c r="G188" t="s">
        <v>190</v>
      </c>
    </row>
    <row r="189" spans="2:7" x14ac:dyDescent="0.3">
      <c r="B189" t="s">
        <v>410</v>
      </c>
      <c r="C189" t="s">
        <v>411</v>
      </c>
      <c r="D189" t="s">
        <v>187</v>
      </c>
      <c r="E189" t="s">
        <v>221</v>
      </c>
      <c r="F189" t="s">
        <v>247</v>
      </c>
      <c r="G189" t="s">
        <v>245</v>
      </c>
    </row>
    <row r="190" spans="2:7" x14ac:dyDescent="0.3">
      <c r="B190" t="s">
        <v>412</v>
      </c>
      <c r="C190" t="s">
        <v>413</v>
      </c>
      <c r="D190" t="s">
        <v>187</v>
      </c>
      <c r="E190" t="s">
        <v>221</v>
      </c>
      <c r="F190" t="s">
        <v>247</v>
      </c>
      <c r="G190" t="s">
        <v>245</v>
      </c>
    </row>
    <row r="191" spans="2:7" x14ac:dyDescent="0.3">
      <c r="B191" t="s">
        <v>414</v>
      </c>
      <c r="C191" t="s">
        <v>415</v>
      </c>
      <c r="D191" t="s">
        <v>187</v>
      </c>
      <c r="E191" t="s">
        <v>188</v>
      </c>
      <c r="F191" t="s">
        <v>247</v>
      </c>
      <c r="G191" t="s">
        <v>245</v>
      </c>
    </row>
    <row r="192" spans="2:7" x14ac:dyDescent="0.3">
      <c r="B192" t="s">
        <v>416</v>
      </c>
      <c r="C192" t="s">
        <v>417</v>
      </c>
      <c r="D192" t="s">
        <v>187</v>
      </c>
      <c r="E192" t="s">
        <v>221</v>
      </c>
      <c r="F192" t="s">
        <v>247</v>
      </c>
      <c r="G192" t="s">
        <v>245</v>
      </c>
    </row>
    <row r="193" spans="2:7" x14ac:dyDescent="0.3">
      <c r="B193" t="s">
        <v>251</v>
      </c>
      <c r="C193" t="s">
        <v>418</v>
      </c>
      <c r="D193" t="s">
        <v>187</v>
      </c>
      <c r="E193" t="s">
        <v>221</v>
      </c>
      <c r="F193" t="s">
        <v>247</v>
      </c>
      <c r="G193" t="s">
        <v>219</v>
      </c>
    </row>
    <row r="194" spans="2:7" x14ac:dyDescent="0.3">
      <c r="B194" t="s">
        <v>419</v>
      </c>
      <c r="C194" t="s">
        <v>420</v>
      </c>
      <c r="D194" t="s">
        <v>187</v>
      </c>
      <c r="E194" t="s">
        <v>188</v>
      </c>
      <c r="F194" t="s">
        <v>247</v>
      </c>
      <c r="G194" t="s">
        <v>219</v>
      </c>
    </row>
    <row r="195" spans="2:7" x14ac:dyDescent="0.3">
      <c r="B195" t="s">
        <v>10</v>
      </c>
      <c r="C195" t="s">
        <v>421</v>
      </c>
      <c r="D195" t="s">
        <v>187</v>
      </c>
      <c r="E195" t="s">
        <v>188</v>
      </c>
      <c r="F195" t="s">
        <v>247</v>
      </c>
      <c r="G195" t="s">
        <v>245</v>
      </c>
    </row>
    <row r="196" spans="2:7" x14ac:dyDescent="0.3">
      <c r="B196" t="s">
        <v>422</v>
      </c>
      <c r="C196" t="s">
        <v>423</v>
      </c>
      <c r="D196" t="s">
        <v>187</v>
      </c>
      <c r="E196" t="s">
        <v>188</v>
      </c>
      <c r="F196" t="s">
        <v>247</v>
      </c>
      <c r="G196" t="s">
        <v>219</v>
      </c>
    </row>
    <row r="197" spans="2:7" x14ac:dyDescent="0.3">
      <c r="B197" t="s">
        <v>253</v>
      </c>
      <c r="C197" t="s">
        <v>424</v>
      </c>
      <c r="D197" t="s">
        <v>187</v>
      </c>
      <c r="E197" t="s">
        <v>221</v>
      </c>
      <c r="F197" t="s">
        <v>247</v>
      </c>
      <c r="G197" t="s">
        <v>245</v>
      </c>
    </row>
    <row r="198" spans="2:7" x14ac:dyDescent="0.3">
      <c r="B198" t="s">
        <v>281</v>
      </c>
      <c r="C198" t="s">
        <v>425</v>
      </c>
      <c r="D198" t="s">
        <v>187</v>
      </c>
      <c r="E198" t="s">
        <v>221</v>
      </c>
      <c r="F198" t="s">
        <v>247</v>
      </c>
      <c r="G198" t="s">
        <v>219</v>
      </c>
    </row>
    <row r="199" spans="2:7" x14ac:dyDescent="0.3">
      <c r="B199" t="s">
        <v>426</v>
      </c>
      <c r="C199" t="s">
        <v>427</v>
      </c>
      <c r="D199" t="s">
        <v>187</v>
      </c>
      <c r="E199" t="s">
        <v>188</v>
      </c>
      <c r="F199" t="s">
        <v>247</v>
      </c>
      <c r="G199" t="s">
        <v>245</v>
      </c>
    </row>
    <row r="200" spans="2:7" x14ac:dyDescent="0.3">
      <c r="B200" t="s">
        <v>428</v>
      </c>
      <c r="C200" t="s">
        <v>429</v>
      </c>
      <c r="D200" t="s">
        <v>187</v>
      </c>
      <c r="E200" t="s">
        <v>188</v>
      </c>
      <c r="F200" t="s">
        <v>247</v>
      </c>
      <c r="G200" t="s">
        <v>245</v>
      </c>
    </row>
    <row r="201" spans="2:7" x14ac:dyDescent="0.3">
      <c r="B201" t="s">
        <v>430</v>
      </c>
      <c r="C201" t="s">
        <v>431</v>
      </c>
      <c r="D201" t="s">
        <v>187</v>
      </c>
      <c r="E201" t="s">
        <v>188</v>
      </c>
      <c r="F201" t="s">
        <v>247</v>
      </c>
      <c r="G201" t="s">
        <v>245</v>
      </c>
    </row>
    <row r="202" spans="2:7" x14ac:dyDescent="0.3">
      <c r="B202" t="s">
        <v>432</v>
      </c>
      <c r="C202" t="s">
        <v>433</v>
      </c>
      <c r="D202" t="s">
        <v>187</v>
      </c>
      <c r="E202" t="s">
        <v>188</v>
      </c>
      <c r="F202" t="s">
        <v>247</v>
      </c>
      <c r="G202" t="s">
        <v>219</v>
      </c>
    </row>
    <row r="203" spans="2:7" x14ac:dyDescent="0.3">
      <c r="B203" t="s">
        <v>434</v>
      </c>
      <c r="C203" t="s">
        <v>435</v>
      </c>
      <c r="D203" t="s">
        <v>187</v>
      </c>
      <c r="E203" t="s">
        <v>188</v>
      </c>
      <c r="F203" t="s">
        <v>247</v>
      </c>
      <c r="G203" t="s">
        <v>245</v>
      </c>
    </row>
    <row r="204" spans="2:7" x14ac:dyDescent="0.3">
      <c r="B204" t="s">
        <v>436</v>
      </c>
      <c r="C204" t="s">
        <v>437</v>
      </c>
      <c r="D204" t="s">
        <v>187</v>
      </c>
      <c r="E204" t="s">
        <v>188</v>
      </c>
      <c r="F204" t="s">
        <v>247</v>
      </c>
      <c r="G204" t="s">
        <v>245</v>
      </c>
    </row>
    <row r="205" spans="2:7" x14ac:dyDescent="0.3">
      <c r="B205" t="s">
        <v>16</v>
      </c>
      <c r="C205" t="s">
        <v>438</v>
      </c>
      <c r="D205" t="s">
        <v>187</v>
      </c>
      <c r="E205" t="s">
        <v>188</v>
      </c>
      <c r="F205" t="s">
        <v>247</v>
      </c>
      <c r="G205" t="s">
        <v>219</v>
      </c>
    </row>
    <row r="206" spans="2:7" x14ac:dyDescent="0.3">
      <c r="B206" t="s">
        <v>224</v>
      </c>
      <c r="C206" t="s">
        <v>439</v>
      </c>
      <c r="D206" t="s">
        <v>187</v>
      </c>
      <c r="E206" t="s">
        <v>221</v>
      </c>
      <c r="F206" t="s">
        <v>247</v>
      </c>
      <c r="G206" t="s">
        <v>219</v>
      </c>
    </row>
    <row r="207" spans="2:7" x14ac:dyDescent="0.3">
      <c r="B207" t="s">
        <v>18</v>
      </c>
      <c r="C207" t="s">
        <v>440</v>
      </c>
      <c r="D207" t="s">
        <v>187</v>
      </c>
      <c r="E207" t="s">
        <v>188</v>
      </c>
      <c r="F207" t="s">
        <v>247</v>
      </c>
      <c r="G207" t="s">
        <v>219</v>
      </c>
    </row>
    <row r="208" spans="2:7" x14ac:dyDescent="0.3">
      <c r="B208" t="s">
        <v>441</v>
      </c>
      <c r="C208" t="s">
        <v>442</v>
      </c>
      <c r="D208" t="s">
        <v>187</v>
      </c>
      <c r="E208" t="s">
        <v>188</v>
      </c>
      <c r="F208" t="s">
        <v>247</v>
      </c>
      <c r="G208" t="s">
        <v>245</v>
      </c>
    </row>
    <row r="209" spans="2:7" x14ac:dyDescent="0.3">
      <c r="B209" t="s">
        <v>443</v>
      </c>
      <c r="C209" t="s">
        <v>444</v>
      </c>
      <c r="D209" t="s">
        <v>187</v>
      </c>
      <c r="E209" t="s">
        <v>221</v>
      </c>
      <c r="F209" t="s">
        <v>247</v>
      </c>
      <c r="G209" t="s">
        <v>245</v>
      </c>
    </row>
    <row r="210" spans="2:7" x14ac:dyDescent="0.3">
      <c r="B210" t="s">
        <v>290</v>
      </c>
      <c r="C210" t="s">
        <v>445</v>
      </c>
      <c r="D210" t="s">
        <v>187</v>
      </c>
      <c r="E210" t="s">
        <v>221</v>
      </c>
      <c r="F210" t="s">
        <v>247</v>
      </c>
      <c r="G210" t="s">
        <v>219</v>
      </c>
    </row>
    <row r="211" spans="2:7" x14ac:dyDescent="0.3">
      <c r="B211" t="s">
        <v>446</v>
      </c>
      <c r="C211" t="s">
        <v>447</v>
      </c>
      <c r="D211" t="s">
        <v>187</v>
      </c>
      <c r="E211" t="s">
        <v>188</v>
      </c>
      <c r="F211" t="s">
        <v>247</v>
      </c>
      <c r="G211" t="s">
        <v>245</v>
      </c>
    </row>
    <row r="212" spans="2:7" x14ac:dyDescent="0.3">
      <c r="B212" t="s">
        <v>240</v>
      </c>
      <c r="C212" t="s">
        <v>448</v>
      </c>
      <c r="D212" t="s">
        <v>187</v>
      </c>
      <c r="E212" t="s">
        <v>188</v>
      </c>
      <c r="F212" t="s">
        <v>247</v>
      </c>
      <c r="G212" t="s">
        <v>245</v>
      </c>
    </row>
    <row r="213" spans="2:7" x14ac:dyDescent="0.3">
      <c r="B213" t="s">
        <v>449</v>
      </c>
      <c r="C213" t="s">
        <v>450</v>
      </c>
      <c r="D213" t="s">
        <v>187</v>
      </c>
      <c r="E213" t="s">
        <v>188</v>
      </c>
      <c r="F213" t="s">
        <v>247</v>
      </c>
      <c r="G213" t="s">
        <v>190</v>
      </c>
    </row>
    <row r="214" spans="2:7" x14ac:dyDescent="0.3">
      <c r="B214" t="s">
        <v>451</v>
      </c>
      <c r="C214" t="s">
        <v>452</v>
      </c>
      <c r="D214" t="s">
        <v>187</v>
      </c>
      <c r="E214" t="s">
        <v>188</v>
      </c>
      <c r="F214" t="s">
        <v>247</v>
      </c>
      <c r="G214" t="s">
        <v>245</v>
      </c>
    </row>
    <row r="215" spans="2:7" x14ac:dyDescent="0.3">
      <c r="B215" t="s">
        <v>453</v>
      </c>
      <c r="C215" t="s">
        <v>454</v>
      </c>
      <c r="D215" t="s">
        <v>187</v>
      </c>
      <c r="E215" t="s">
        <v>188</v>
      </c>
      <c r="F215" t="s">
        <v>247</v>
      </c>
      <c r="G215" t="s">
        <v>245</v>
      </c>
    </row>
    <row r="216" spans="2:7" x14ac:dyDescent="0.3">
      <c r="B216" t="s">
        <v>292</v>
      </c>
      <c r="C216" t="s">
        <v>455</v>
      </c>
      <c r="D216" t="s">
        <v>187</v>
      </c>
      <c r="E216" t="s">
        <v>221</v>
      </c>
      <c r="F216" t="s">
        <v>247</v>
      </c>
      <c r="G216" t="s">
        <v>245</v>
      </c>
    </row>
    <row r="217" spans="2:7" x14ac:dyDescent="0.3">
      <c r="B217" t="s">
        <v>456</v>
      </c>
      <c r="C217" t="s">
        <v>457</v>
      </c>
      <c r="D217" t="s">
        <v>187</v>
      </c>
      <c r="E217" t="s">
        <v>188</v>
      </c>
      <c r="F217" t="s">
        <v>247</v>
      </c>
      <c r="G217" t="s">
        <v>245</v>
      </c>
    </row>
    <row r="218" spans="2:7" x14ac:dyDescent="0.3">
      <c r="B218" t="s">
        <v>23</v>
      </c>
      <c r="C218" t="s">
        <v>458</v>
      </c>
      <c r="D218" t="s">
        <v>187</v>
      </c>
      <c r="E218" t="s">
        <v>221</v>
      </c>
      <c r="F218" t="s">
        <v>247</v>
      </c>
      <c r="G218" t="s">
        <v>219</v>
      </c>
    </row>
    <row r="219" spans="2:7" x14ac:dyDescent="0.3">
      <c r="B219" t="s">
        <v>459</v>
      </c>
      <c r="C219" t="s">
        <v>460</v>
      </c>
      <c r="D219" t="s">
        <v>187</v>
      </c>
      <c r="E219" t="s">
        <v>188</v>
      </c>
      <c r="F219" t="s">
        <v>247</v>
      </c>
      <c r="G219" t="s">
        <v>219</v>
      </c>
    </row>
    <row r="220" spans="2:7" x14ac:dyDescent="0.3">
      <c r="B220" t="s">
        <v>461</v>
      </c>
      <c r="C220" t="s">
        <v>462</v>
      </c>
      <c r="D220" t="s">
        <v>187</v>
      </c>
      <c r="E220" t="s">
        <v>188</v>
      </c>
      <c r="F220" t="s">
        <v>247</v>
      </c>
      <c r="G220" t="s">
        <v>219</v>
      </c>
    </row>
    <row r="221" spans="2:7" x14ac:dyDescent="0.3">
      <c r="B221" t="s">
        <v>463</v>
      </c>
      <c r="C221" t="s">
        <v>464</v>
      </c>
      <c r="D221" t="s">
        <v>187</v>
      </c>
      <c r="E221" t="s">
        <v>188</v>
      </c>
      <c r="F221" t="s">
        <v>247</v>
      </c>
      <c r="G221" t="s">
        <v>219</v>
      </c>
    </row>
    <row r="222" spans="2:7" x14ac:dyDescent="0.3">
      <c r="B222" t="s">
        <v>465</v>
      </c>
      <c r="C222" t="s">
        <v>466</v>
      </c>
      <c r="D222" t="s">
        <v>187</v>
      </c>
      <c r="E222" t="s">
        <v>188</v>
      </c>
      <c r="F222" t="s">
        <v>247</v>
      </c>
      <c r="G222" t="s">
        <v>245</v>
      </c>
    </row>
    <row r="223" spans="2:7" x14ac:dyDescent="0.3">
      <c r="B223" t="s">
        <v>229</v>
      </c>
      <c r="C223" t="s">
        <v>467</v>
      </c>
      <c r="D223" t="s">
        <v>187</v>
      </c>
      <c r="E223" t="s">
        <v>221</v>
      </c>
      <c r="F223" t="s">
        <v>247</v>
      </c>
      <c r="G223" t="s">
        <v>219</v>
      </c>
    </row>
    <row r="224" spans="2:7" x14ac:dyDescent="0.3">
      <c r="B224" t="s">
        <v>468</v>
      </c>
      <c r="C224" t="s">
        <v>469</v>
      </c>
      <c r="D224" t="s">
        <v>187</v>
      </c>
      <c r="E224" t="s">
        <v>188</v>
      </c>
      <c r="F224" t="s">
        <v>247</v>
      </c>
      <c r="G224" t="s">
        <v>245</v>
      </c>
    </row>
    <row r="225" spans="2:7" x14ac:dyDescent="0.3">
      <c r="B225" t="s">
        <v>470</v>
      </c>
      <c r="C225" t="s">
        <v>471</v>
      </c>
      <c r="D225" t="s">
        <v>187</v>
      </c>
      <c r="E225" t="s">
        <v>188</v>
      </c>
      <c r="F225" t="s">
        <v>247</v>
      </c>
      <c r="G225" t="s">
        <v>245</v>
      </c>
    </row>
    <row r="226" spans="2:7" x14ac:dyDescent="0.3">
      <c r="B226" t="s">
        <v>472</v>
      </c>
      <c r="C226" t="s">
        <v>473</v>
      </c>
      <c r="D226" t="s">
        <v>187</v>
      </c>
      <c r="E226" t="s">
        <v>188</v>
      </c>
      <c r="F226" t="s">
        <v>247</v>
      </c>
      <c r="G226" t="s">
        <v>245</v>
      </c>
    </row>
    <row r="227" spans="2:7" x14ac:dyDescent="0.3">
      <c r="B227" t="s">
        <v>305</v>
      </c>
      <c r="C227" t="s">
        <v>474</v>
      </c>
      <c r="D227" t="s">
        <v>187</v>
      </c>
      <c r="E227" t="s">
        <v>188</v>
      </c>
      <c r="F227" t="s">
        <v>247</v>
      </c>
      <c r="G227" t="s">
        <v>245</v>
      </c>
    </row>
    <row r="228" spans="2:7" x14ac:dyDescent="0.3">
      <c r="B228" t="s">
        <v>475</v>
      </c>
      <c r="C228" t="s">
        <v>476</v>
      </c>
      <c r="D228" t="s">
        <v>187</v>
      </c>
      <c r="E228" t="s">
        <v>188</v>
      </c>
      <c r="F228" t="s">
        <v>247</v>
      </c>
      <c r="G228" t="s">
        <v>245</v>
      </c>
    </row>
    <row r="229" spans="2:7" x14ac:dyDescent="0.3">
      <c r="B229" t="s">
        <v>241</v>
      </c>
      <c r="C229" t="s">
        <v>477</v>
      </c>
      <c r="D229" t="s">
        <v>187</v>
      </c>
      <c r="E229" t="s">
        <v>188</v>
      </c>
      <c r="F229" t="s">
        <v>247</v>
      </c>
      <c r="G229" t="s">
        <v>245</v>
      </c>
    </row>
    <row r="230" spans="2:7" x14ac:dyDescent="0.3">
      <c r="B230" t="s">
        <v>478</v>
      </c>
      <c r="C230" t="s">
        <v>479</v>
      </c>
      <c r="D230" t="s">
        <v>187</v>
      </c>
      <c r="E230" t="s">
        <v>221</v>
      </c>
      <c r="F230" t="s">
        <v>247</v>
      </c>
      <c r="G230" t="s">
        <v>245</v>
      </c>
    </row>
    <row r="231" spans="2:7" x14ac:dyDescent="0.3">
      <c r="B231" t="s">
        <v>480</v>
      </c>
      <c r="C231" t="s">
        <v>481</v>
      </c>
      <c r="D231" t="s">
        <v>187</v>
      </c>
      <c r="E231" t="s">
        <v>188</v>
      </c>
      <c r="F231" t="s">
        <v>247</v>
      </c>
      <c r="G231" t="s">
        <v>245</v>
      </c>
    </row>
    <row r="232" spans="2:7" x14ac:dyDescent="0.3">
      <c r="B232" t="s">
        <v>482</v>
      </c>
      <c r="C232" t="s">
        <v>483</v>
      </c>
      <c r="D232" t="s">
        <v>187</v>
      </c>
      <c r="E232" t="s">
        <v>188</v>
      </c>
      <c r="F232" t="s">
        <v>247</v>
      </c>
      <c r="G232" t="s">
        <v>245</v>
      </c>
    </row>
    <row r="233" spans="2:7" x14ac:dyDescent="0.3">
      <c r="B233" t="s">
        <v>484</v>
      </c>
      <c r="C233">
        <v>32629</v>
      </c>
      <c r="D233" t="s">
        <v>485</v>
      </c>
      <c r="E233" t="s">
        <v>486</v>
      </c>
      <c r="F233" t="s">
        <v>189</v>
      </c>
      <c r="G233" t="s">
        <v>245</v>
      </c>
    </row>
    <row r="234" spans="2:7" x14ac:dyDescent="0.3">
      <c r="B234" t="s">
        <v>487</v>
      </c>
      <c r="C234">
        <v>32709</v>
      </c>
      <c r="D234" t="s">
        <v>485</v>
      </c>
      <c r="E234" t="s">
        <v>488</v>
      </c>
      <c r="F234" t="s">
        <v>189</v>
      </c>
      <c r="G234" t="s">
        <v>245</v>
      </c>
    </row>
    <row r="235" spans="2:7" x14ac:dyDescent="0.3">
      <c r="B235" t="s">
        <v>489</v>
      </c>
      <c r="C235">
        <v>32812</v>
      </c>
      <c r="D235" t="s">
        <v>485</v>
      </c>
      <c r="E235" t="s">
        <v>490</v>
      </c>
      <c r="F235" t="s">
        <v>189</v>
      </c>
      <c r="G235" t="s">
        <v>245</v>
      </c>
    </row>
    <row r="236" spans="2:7" x14ac:dyDescent="0.3">
      <c r="B236" t="s">
        <v>491</v>
      </c>
      <c r="C236">
        <v>32813</v>
      </c>
      <c r="D236" t="s">
        <v>485</v>
      </c>
      <c r="E236" t="s">
        <v>490</v>
      </c>
      <c r="F236" t="s">
        <v>189</v>
      </c>
      <c r="G236" t="s">
        <v>245</v>
      </c>
    </row>
    <row r="237" spans="2:7" x14ac:dyDescent="0.3">
      <c r="B237" t="s">
        <v>492</v>
      </c>
      <c r="C237">
        <v>32815</v>
      </c>
      <c r="D237" t="s">
        <v>485</v>
      </c>
      <c r="E237" t="s">
        <v>490</v>
      </c>
      <c r="F237" t="s">
        <v>189</v>
      </c>
      <c r="G237" t="s">
        <v>245</v>
      </c>
    </row>
    <row r="238" spans="2:7" x14ac:dyDescent="0.3">
      <c r="B238" t="s">
        <v>493</v>
      </c>
      <c r="C238">
        <v>32821</v>
      </c>
      <c r="D238" t="s">
        <v>485</v>
      </c>
      <c r="E238" t="s">
        <v>490</v>
      </c>
      <c r="F238" t="s">
        <v>189</v>
      </c>
      <c r="G238" t="s">
        <v>245</v>
      </c>
    </row>
    <row r="239" spans="2:7" x14ac:dyDescent="0.3">
      <c r="B239" t="s">
        <v>494</v>
      </c>
      <c r="C239">
        <v>32811</v>
      </c>
      <c r="D239" t="s">
        <v>485</v>
      </c>
      <c r="E239" t="s">
        <v>490</v>
      </c>
      <c r="F239" t="s">
        <v>189</v>
      </c>
      <c r="G239" t="s">
        <v>245</v>
      </c>
    </row>
    <row r="240" spans="2:7" x14ac:dyDescent="0.3">
      <c r="B240" t="s">
        <v>495</v>
      </c>
      <c r="C240">
        <v>32853</v>
      </c>
      <c r="D240" t="s">
        <v>485</v>
      </c>
      <c r="E240" t="s">
        <v>490</v>
      </c>
      <c r="F240" t="s">
        <v>189</v>
      </c>
      <c r="G240" t="s">
        <v>245</v>
      </c>
    </row>
    <row r="241" spans="2:7" x14ac:dyDescent="0.3">
      <c r="B241" t="s">
        <v>496</v>
      </c>
      <c r="C241">
        <v>32862</v>
      </c>
      <c r="D241" t="s">
        <v>485</v>
      </c>
      <c r="E241" t="s">
        <v>486</v>
      </c>
      <c r="F241" t="s">
        <v>189</v>
      </c>
      <c r="G241" t="s">
        <v>245</v>
      </c>
    </row>
    <row r="242" spans="2:7" x14ac:dyDescent="0.3">
      <c r="B242" t="s">
        <v>43</v>
      </c>
      <c r="C242">
        <v>32751</v>
      </c>
      <c r="D242" t="s">
        <v>485</v>
      </c>
      <c r="E242" t="s">
        <v>488</v>
      </c>
      <c r="F242" t="s">
        <v>189</v>
      </c>
      <c r="G242" t="s">
        <v>245</v>
      </c>
    </row>
    <row r="243" spans="2:7" x14ac:dyDescent="0.3">
      <c r="B243" t="s">
        <v>33</v>
      </c>
      <c r="C243">
        <v>428310</v>
      </c>
      <c r="D243" t="s">
        <v>485</v>
      </c>
      <c r="E243" t="s">
        <v>490</v>
      </c>
      <c r="F243" t="s">
        <v>189</v>
      </c>
      <c r="G243" t="s">
        <v>245</v>
      </c>
    </row>
    <row r="244" spans="2:7" x14ac:dyDescent="0.3">
      <c r="B244" t="s">
        <v>35</v>
      </c>
      <c r="C244">
        <v>428306</v>
      </c>
      <c r="D244" t="s">
        <v>485</v>
      </c>
      <c r="E244" t="s">
        <v>490</v>
      </c>
      <c r="F244" t="s">
        <v>189</v>
      </c>
      <c r="G244" t="s">
        <v>245</v>
      </c>
    </row>
    <row r="245" spans="2:7" x14ac:dyDescent="0.3">
      <c r="B245" t="s">
        <v>42</v>
      </c>
      <c r="C245">
        <v>426303</v>
      </c>
      <c r="D245" t="s">
        <v>485</v>
      </c>
      <c r="E245" t="s">
        <v>486</v>
      </c>
      <c r="F245" t="s">
        <v>189</v>
      </c>
      <c r="G245" t="s">
        <v>245</v>
      </c>
    </row>
    <row r="246" spans="2:7" x14ac:dyDescent="0.3">
      <c r="B246" t="s">
        <v>497</v>
      </c>
      <c r="C246" t="s">
        <v>498</v>
      </c>
      <c r="D246" t="s">
        <v>485</v>
      </c>
      <c r="E246" t="s">
        <v>490</v>
      </c>
      <c r="F246" t="s">
        <v>189</v>
      </c>
      <c r="G246" t="s">
        <v>190</v>
      </c>
    </row>
    <row r="247" spans="2:7" x14ac:dyDescent="0.3">
      <c r="B247" t="s">
        <v>499</v>
      </c>
      <c r="C247">
        <v>32659</v>
      </c>
      <c r="D247" t="s">
        <v>485</v>
      </c>
      <c r="E247" t="s">
        <v>486</v>
      </c>
      <c r="F247" t="s">
        <v>189</v>
      </c>
      <c r="G247" t="s">
        <v>245</v>
      </c>
    </row>
    <row r="248" spans="2:7" x14ac:dyDescent="0.3">
      <c r="B248" t="s">
        <v>31</v>
      </c>
      <c r="C248">
        <v>326351</v>
      </c>
      <c r="D248" t="s">
        <v>485</v>
      </c>
      <c r="E248" t="s">
        <v>486</v>
      </c>
      <c r="F248" t="s">
        <v>189</v>
      </c>
      <c r="G248" t="s">
        <v>245</v>
      </c>
    </row>
    <row r="249" spans="2:7" x14ac:dyDescent="0.3">
      <c r="B249" t="s">
        <v>500</v>
      </c>
      <c r="C249">
        <v>32808</v>
      </c>
      <c r="D249" t="s">
        <v>485</v>
      </c>
      <c r="E249" t="s">
        <v>490</v>
      </c>
      <c r="F249" t="s">
        <v>189</v>
      </c>
      <c r="G249" t="s">
        <v>219</v>
      </c>
    </row>
    <row r="250" spans="2:7" x14ac:dyDescent="0.3">
      <c r="B250" t="s">
        <v>501</v>
      </c>
      <c r="C250">
        <v>32819</v>
      </c>
      <c r="D250" t="s">
        <v>485</v>
      </c>
      <c r="E250" t="s">
        <v>490</v>
      </c>
      <c r="F250" t="s">
        <v>189</v>
      </c>
      <c r="G250" t="s">
        <v>219</v>
      </c>
    </row>
    <row r="251" spans="2:7" x14ac:dyDescent="0.3">
      <c r="B251" t="s">
        <v>502</v>
      </c>
      <c r="C251">
        <v>32822</v>
      </c>
      <c r="D251" t="s">
        <v>485</v>
      </c>
      <c r="E251" t="s">
        <v>490</v>
      </c>
      <c r="F251" t="s">
        <v>189</v>
      </c>
      <c r="G251" t="s">
        <v>219</v>
      </c>
    </row>
    <row r="252" spans="2:7" x14ac:dyDescent="0.3">
      <c r="B252" t="s">
        <v>503</v>
      </c>
      <c r="C252">
        <v>32624</v>
      </c>
      <c r="D252" t="s">
        <v>485</v>
      </c>
      <c r="E252" t="s">
        <v>486</v>
      </c>
      <c r="F252" t="s">
        <v>189</v>
      </c>
      <c r="G252" t="s">
        <v>219</v>
      </c>
    </row>
    <row r="253" spans="2:7" x14ac:dyDescent="0.3">
      <c r="B253" t="s">
        <v>504</v>
      </c>
      <c r="C253">
        <v>32826</v>
      </c>
      <c r="D253" t="s">
        <v>485</v>
      </c>
      <c r="E253" t="s">
        <v>490</v>
      </c>
      <c r="F253" t="s">
        <v>189</v>
      </c>
      <c r="G253" t="s">
        <v>219</v>
      </c>
    </row>
    <row r="254" spans="2:7" x14ac:dyDescent="0.3">
      <c r="B254" t="s">
        <v>505</v>
      </c>
      <c r="C254">
        <v>32627</v>
      </c>
      <c r="D254" t="s">
        <v>485</v>
      </c>
      <c r="E254" t="s">
        <v>486</v>
      </c>
      <c r="F254" t="s">
        <v>189</v>
      </c>
      <c r="G254" t="s">
        <v>245</v>
      </c>
    </row>
    <row r="255" spans="2:7" x14ac:dyDescent="0.3">
      <c r="B255" t="s">
        <v>506</v>
      </c>
      <c r="C255">
        <v>32830</v>
      </c>
      <c r="D255" t="s">
        <v>485</v>
      </c>
      <c r="E255" t="s">
        <v>490</v>
      </c>
      <c r="F255" t="s">
        <v>189</v>
      </c>
      <c r="G255" t="s">
        <v>219</v>
      </c>
    </row>
    <row r="256" spans="2:7" x14ac:dyDescent="0.3">
      <c r="B256" t="s">
        <v>507</v>
      </c>
      <c r="C256">
        <v>32832</v>
      </c>
      <c r="D256" t="s">
        <v>485</v>
      </c>
      <c r="E256" t="s">
        <v>490</v>
      </c>
      <c r="F256" t="s">
        <v>189</v>
      </c>
      <c r="G256" t="s">
        <v>219</v>
      </c>
    </row>
    <row r="257" spans="2:7" x14ac:dyDescent="0.3">
      <c r="B257" t="s">
        <v>508</v>
      </c>
      <c r="C257">
        <v>32844</v>
      </c>
      <c r="D257" t="s">
        <v>485</v>
      </c>
      <c r="E257" t="s">
        <v>490</v>
      </c>
      <c r="F257" t="s">
        <v>189</v>
      </c>
      <c r="G257" t="s">
        <v>219</v>
      </c>
    </row>
    <row r="258" spans="2:7" x14ac:dyDescent="0.3">
      <c r="B258" t="s">
        <v>509</v>
      </c>
      <c r="C258">
        <v>32848</v>
      </c>
      <c r="D258" t="s">
        <v>485</v>
      </c>
      <c r="E258" t="s">
        <v>490</v>
      </c>
      <c r="F258" t="s">
        <v>189</v>
      </c>
      <c r="G258" t="s">
        <v>219</v>
      </c>
    </row>
    <row r="259" spans="2:7" x14ac:dyDescent="0.3">
      <c r="B259" t="s">
        <v>510</v>
      </c>
      <c r="C259">
        <v>32633</v>
      </c>
      <c r="D259" t="s">
        <v>485</v>
      </c>
      <c r="E259" t="s">
        <v>486</v>
      </c>
      <c r="F259" t="s">
        <v>189</v>
      </c>
      <c r="G259" t="s">
        <v>219</v>
      </c>
    </row>
    <row r="260" spans="2:7" x14ac:dyDescent="0.3">
      <c r="B260" t="s">
        <v>511</v>
      </c>
      <c r="C260">
        <v>32855</v>
      </c>
      <c r="D260" t="s">
        <v>485</v>
      </c>
      <c r="E260" t="s">
        <v>490</v>
      </c>
      <c r="F260" t="s">
        <v>189</v>
      </c>
      <c r="G260" t="s">
        <v>219</v>
      </c>
    </row>
    <row r="261" spans="2:7" x14ac:dyDescent="0.3">
      <c r="B261" t="s">
        <v>512</v>
      </c>
      <c r="C261">
        <v>32856</v>
      </c>
      <c r="D261" t="s">
        <v>485</v>
      </c>
      <c r="E261" t="s">
        <v>490</v>
      </c>
      <c r="F261" t="s">
        <v>189</v>
      </c>
      <c r="G261" t="s">
        <v>219</v>
      </c>
    </row>
    <row r="262" spans="2:7" x14ac:dyDescent="0.3">
      <c r="B262" t="s">
        <v>44</v>
      </c>
      <c r="C262">
        <v>426304</v>
      </c>
      <c r="D262" t="s">
        <v>485</v>
      </c>
      <c r="E262" t="s">
        <v>486</v>
      </c>
      <c r="F262" t="s">
        <v>189</v>
      </c>
      <c r="G262" t="s">
        <v>219</v>
      </c>
    </row>
    <row r="263" spans="2:7" x14ac:dyDescent="0.3">
      <c r="B263" t="s">
        <v>37</v>
      </c>
      <c r="C263">
        <v>428307</v>
      </c>
      <c r="D263" t="s">
        <v>485</v>
      </c>
      <c r="E263" t="s">
        <v>490</v>
      </c>
      <c r="F263" t="s">
        <v>189</v>
      </c>
      <c r="G263" t="s">
        <v>219</v>
      </c>
    </row>
    <row r="264" spans="2:7" x14ac:dyDescent="0.3">
      <c r="B264" t="s">
        <v>513</v>
      </c>
      <c r="C264" t="s">
        <v>514</v>
      </c>
      <c r="D264" t="s">
        <v>485</v>
      </c>
      <c r="E264" t="s">
        <v>490</v>
      </c>
      <c r="F264" t="s">
        <v>189</v>
      </c>
      <c r="G264" t="s">
        <v>219</v>
      </c>
    </row>
    <row r="265" spans="2:7" x14ac:dyDescent="0.3">
      <c r="B265" t="s">
        <v>515</v>
      </c>
      <c r="C265" t="s">
        <v>516</v>
      </c>
      <c r="D265" t="s">
        <v>485</v>
      </c>
      <c r="E265" t="s">
        <v>490</v>
      </c>
      <c r="F265" t="s">
        <v>189</v>
      </c>
      <c r="G265" t="s">
        <v>219</v>
      </c>
    </row>
    <row r="266" spans="2:7" x14ac:dyDescent="0.3">
      <c r="B266" t="s">
        <v>517</v>
      </c>
      <c r="C266" t="s">
        <v>518</v>
      </c>
      <c r="D266" t="s">
        <v>485</v>
      </c>
      <c r="E266" t="s">
        <v>490</v>
      </c>
      <c r="F266" t="s">
        <v>189</v>
      </c>
      <c r="G266" t="s">
        <v>219</v>
      </c>
    </row>
    <row r="267" spans="2:7" x14ac:dyDescent="0.3">
      <c r="B267" t="s">
        <v>519</v>
      </c>
      <c r="C267" t="s">
        <v>520</v>
      </c>
      <c r="D267" t="s">
        <v>485</v>
      </c>
      <c r="E267" t="s">
        <v>490</v>
      </c>
      <c r="F267" t="s">
        <v>189</v>
      </c>
      <c r="G267" t="s">
        <v>219</v>
      </c>
    </row>
    <row r="268" spans="2:7" x14ac:dyDescent="0.3">
      <c r="B268" t="s">
        <v>521</v>
      </c>
      <c r="C268" t="s">
        <v>522</v>
      </c>
      <c r="D268" t="s">
        <v>485</v>
      </c>
      <c r="E268" t="s">
        <v>490</v>
      </c>
      <c r="F268" t="s">
        <v>189</v>
      </c>
      <c r="G268" t="s">
        <v>219</v>
      </c>
    </row>
    <row r="269" spans="2:7" x14ac:dyDescent="0.3">
      <c r="B269" t="s">
        <v>523</v>
      </c>
      <c r="C269" t="s">
        <v>524</v>
      </c>
      <c r="D269" t="s">
        <v>485</v>
      </c>
      <c r="E269" t="s">
        <v>488</v>
      </c>
      <c r="F269" t="s">
        <v>189</v>
      </c>
      <c r="G269" t="s">
        <v>245</v>
      </c>
    </row>
    <row r="270" spans="2:7" x14ac:dyDescent="0.3">
      <c r="B270" t="s">
        <v>525</v>
      </c>
      <c r="C270" t="s">
        <v>526</v>
      </c>
      <c r="D270" t="s">
        <v>485</v>
      </c>
      <c r="E270" t="s">
        <v>490</v>
      </c>
      <c r="F270" t="s">
        <v>189</v>
      </c>
      <c r="G270" t="s">
        <v>190</v>
      </c>
    </row>
    <row r="271" spans="2:7" x14ac:dyDescent="0.3">
      <c r="B271" t="s">
        <v>36</v>
      </c>
      <c r="C271">
        <v>426301</v>
      </c>
      <c r="D271" t="s">
        <v>485</v>
      </c>
      <c r="E271" t="s">
        <v>486</v>
      </c>
      <c r="F271" t="s">
        <v>189</v>
      </c>
      <c r="G271" t="s">
        <v>245</v>
      </c>
    </row>
    <row r="272" spans="2:7" x14ac:dyDescent="0.3">
      <c r="B272" t="s">
        <v>41</v>
      </c>
      <c r="C272">
        <v>428308</v>
      </c>
      <c r="D272" t="s">
        <v>485</v>
      </c>
      <c r="E272" t="s">
        <v>490</v>
      </c>
      <c r="F272" t="s">
        <v>189</v>
      </c>
      <c r="G272" t="s">
        <v>245</v>
      </c>
    </row>
    <row r="273" spans="2:7" x14ac:dyDescent="0.3">
      <c r="B273" t="s">
        <v>527</v>
      </c>
      <c r="C273" t="s">
        <v>528</v>
      </c>
      <c r="D273" t="s">
        <v>485</v>
      </c>
      <c r="E273" t="s">
        <v>486</v>
      </c>
      <c r="F273" t="s">
        <v>189</v>
      </c>
      <c r="G273" t="s">
        <v>190</v>
      </c>
    </row>
    <row r="274" spans="2:7" x14ac:dyDescent="0.3">
      <c r="B274" t="s">
        <v>529</v>
      </c>
      <c r="C274">
        <v>32701</v>
      </c>
      <c r="D274" t="s">
        <v>485</v>
      </c>
      <c r="E274" t="s">
        <v>488</v>
      </c>
      <c r="F274" t="s">
        <v>262</v>
      </c>
      <c r="G274" t="s">
        <v>245</v>
      </c>
    </row>
    <row r="275" spans="2:7" x14ac:dyDescent="0.3">
      <c r="B275" t="s">
        <v>530</v>
      </c>
      <c r="C275">
        <v>32802</v>
      </c>
      <c r="D275" t="s">
        <v>485</v>
      </c>
      <c r="E275" t="s">
        <v>490</v>
      </c>
      <c r="F275" t="s">
        <v>262</v>
      </c>
      <c r="G275" t="s">
        <v>219</v>
      </c>
    </row>
    <row r="276" spans="2:7" x14ac:dyDescent="0.3">
      <c r="B276" t="s">
        <v>531</v>
      </c>
      <c r="C276">
        <v>32803</v>
      </c>
      <c r="D276" t="s">
        <v>485</v>
      </c>
      <c r="E276" t="s">
        <v>490</v>
      </c>
      <c r="F276" t="s">
        <v>262</v>
      </c>
      <c r="G276" t="s">
        <v>245</v>
      </c>
    </row>
    <row r="277" spans="2:7" x14ac:dyDescent="0.3">
      <c r="B277" t="s">
        <v>532</v>
      </c>
      <c r="C277">
        <v>32604</v>
      </c>
      <c r="D277" t="s">
        <v>485</v>
      </c>
      <c r="E277" t="s">
        <v>486</v>
      </c>
      <c r="F277" t="s">
        <v>262</v>
      </c>
      <c r="G277" t="s">
        <v>245</v>
      </c>
    </row>
    <row r="278" spans="2:7" x14ac:dyDescent="0.3">
      <c r="B278" t="s">
        <v>533</v>
      </c>
      <c r="C278">
        <v>32605</v>
      </c>
      <c r="D278" t="s">
        <v>485</v>
      </c>
      <c r="E278" t="s">
        <v>486</v>
      </c>
      <c r="F278" t="s">
        <v>262</v>
      </c>
      <c r="G278" t="s">
        <v>219</v>
      </c>
    </row>
    <row r="279" spans="2:7" x14ac:dyDescent="0.3">
      <c r="B279" t="s">
        <v>534</v>
      </c>
      <c r="C279">
        <v>32806</v>
      </c>
      <c r="D279" t="s">
        <v>485</v>
      </c>
      <c r="E279" t="s">
        <v>490</v>
      </c>
      <c r="F279" t="s">
        <v>262</v>
      </c>
      <c r="G279" t="s">
        <v>245</v>
      </c>
    </row>
    <row r="280" spans="2:7" x14ac:dyDescent="0.3">
      <c r="B280" t="s">
        <v>535</v>
      </c>
      <c r="C280">
        <v>32607</v>
      </c>
      <c r="D280" t="s">
        <v>485</v>
      </c>
      <c r="E280" t="s">
        <v>486</v>
      </c>
      <c r="F280" t="s">
        <v>262</v>
      </c>
      <c r="G280" t="s">
        <v>245</v>
      </c>
    </row>
    <row r="281" spans="2:7" x14ac:dyDescent="0.3">
      <c r="B281" t="s">
        <v>536</v>
      </c>
      <c r="C281">
        <v>327321</v>
      </c>
      <c r="D281" t="s">
        <v>485</v>
      </c>
      <c r="E281" t="s">
        <v>488</v>
      </c>
      <c r="F281" t="s">
        <v>262</v>
      </c>
      <c r="G281" t="s">
        <v>219</v>
      </c>
    </row>
    <row r="282" spans="2:7" x14ac:dyDescent="0.3">
      <c r="B282" t="s">
        <v>537</v>
      </c>
      <c r="C282">
        <v>32610</v>
      </c>
      <c r="D282" t="s">
        <v>485</v>
      </c>
      <c r="E282" t="s">
        <v>486</v>
      </c>
      <c r="F282" t="s">
        <v>262</v>
      </c>
      <c r="G282" t="s">
        <v>245</v>
      </c>
    </row>
    <row r="283" spans="2:7" x14ac:dyDescent="0.3">
      <c r="B283" t="s">
        <v>538</v>
      </c>
      <c r="C283">
        <v>32716</v>
      </c>
      <c r="D283" t="s">
        <v>485</v>
      </c>
      <c r="E283" t="s">
        <v>488</v>
      </c>
      <c r="F283" t="s">
        <v>262</v>
      </c>
      <c r="G283" t="s">
        <v>245</v>
      </c>
    </row>
    <row r="284" spans="2:7" x14ac:dyDescent="0.3">
      <c r="B284" t="s">
        <v>539</v>
      </c>
      <c r="C284">
        <v>32617</v>
      </c>
      <c r="D284" t="s">
        <v>485</v>
      </c>
      <c r="E284" t="s">
        <v>490</v>
      </c>
      <c r="F284" t="s">
        <v>262</v>
      </c>
      <c r="G284" t="s">
        <v>245</v>
      </c>
    </row>
    <row r="285" spans="2:7" x14ac:dyDescent="0.3">
      <c r="B285" t="s">
        <v>540</v>
      </c>
      <c r="C285">
        <v>32818</v>
      </c>
      <c r="D285" t="s">
        <v>485</v>
      </c>
      <c r="E285" t="s">
        <v>490</v>
      </c>
      <c r="F285" t="s">
        <v>262</v>
      </c>
      <c r="G285" t="s">
        <v>245</v>
      </c>
    </row>
    <row r="286" spans="2:7" x14ac:dyDescent="0.3">
      <c r="B286" t="s">
        <v>541</v>
      </c>
      <c r="C286">
        <v>32820</v>
      </c>
      <c r="D286" t="s">
        <v>485</v>
      </c>
      <c r="E286" t="s">
        <v>490</v>
      </c>
      <c r="F286" t="s">
        <v>262</v>
      </c>
      <c r="G286" t="s">
        <v>245</v>
      </c>
    </row>
    <row r="287" spans="2:7" x14ac:dyDescent="0.3">
      <c r="B287" t="s">
        <v>542</v>
      </c>
      <c r="C287">
        <v>32625</v>
      </c>
      <c r="D287" t="s">
        <v>485</v>
      </c>
      <c r="E287" t="s">
        <v>486</v>
      </c>
      <c r="F287" t="s">
        <v>262</v>
      </c>
      <c r="G287" t="s">
        <v>245</v>
      </c>
    </row>
    <row r="288" spans="2:7" x14ac:dyDescent="0.3">
      <c r="B288" t="s">
        <v>543</v>
      </c>
      <c r="C288">
        <v>32628</v>
      </c>
      <c r="D288" t="s">
        <v>485</v>
      </c>
      <c r="E288" t="s">
        <v>486</v>
      </c>
      <c r="F288" t="s">
        <v>262</v>
      </c>
      <c r="G288" t="s">
        <v>245</v>
      </c>
    </row>
    <row r="289" spans="2:7" x14ac:dyDescent="0.3">
      <c r="B289" t="s">
        <v>544</v>
      </c>
      <c r="C289">
        <v>32631</v>
      </c>
      <c r="D289" t="s">
        <v>485</v>
      </c>
      <c r="E289" t="s">
        <v>486</v>
      </c>
      <c r="F289" t="s">
        <v>262</v>
      </c>
      <c r="G289" t="s">
        <v>245</v>
      </c>
    </row>
    <row r="290" spans="2:7" x14ac:dyDescent="0.3">
      <c r="B290" t="s">
        <v>545</v>
      </c>
      <c r="C290">
        <v>32735</v>
      </c>
      <c r="D290" t="s">
        <v>485</v>
      </c>
      <c r="E290" t="s">
        <v>488</v>
      </c>
      <c r="F290" t="s">
        <v>262</v>
      </c>
      <c r="G290" t="s">
        <v>245</v>
      </c>
    </row>
    <row r="291" spans="2:7" x14ac:dyDescent="0.3">
      <c r="B291" t="s">
        <v>546</v>
      </c>
      <c r="C291">
        <v>32836</v>
      </c>
      <c r="D291" t="s">
        <v>485</v>
      </c>
      <c r="E291" t="s">
        <v>490</v>
      </c>
      <c r="F291" t="s">
        <v>262</v>
      </c>
      <c r="G291" t="s">
        <v>219</v>
      </c>
    </row>
    <row r="292" spans="2:7" x14ac:dyDescent="0.3">
      <c r="B292" t="s">
        <v>547</v>
      </c>
      <c r="C292">
        <v>32737</v>
      </c>
      <c r="D292" t="s">
        <v>485</v>
      </c>
      <c r="E292" t="s">
        <v>488</v>
      </c>
      <c r="F292" t="s">
        <v>262</v>
      </c>
      <c r="G292" t="s">
        <v>219</v>
      </c>
    </row>
    <row r="293" spans="2:7" x14ac:dyDescent="0.3">
      <c r="B293" t="s">
        <v>548</v>
      </c>
      <c r="C293">
        <v>32638</v>
      </c>
      <c r="D293" t="s">
        <v>485</v>
      </c>
      <c r="E293" t="s">
        <v>486</v>
      </c>
      <c r="F293" t="s">
        <v>262</v>
      </c>
      <c r="G293" t="s">
        <v>245</v>
      </c>
    </row>
    <row r="294" spans="2:7" x14ac:dyDescent="0.3">
      <c r="B294" t="s">
        <v>549</v>
      </c>
      <c r="C294">
        <v>32639</v>
      </c>
      <c r="D294" t="s">
        <v>485</v>
      </c>
      <c r="E294" t="s">
        <v>486</v>
      </c>
      <c r="F294" t="s">
        <v>262</v>
      </c>
      <c r="G294" t="s">
        <v>219</v>
      </c>
    </row>
    <row r="295" spans="2:7" x14ac:dyDescent="0.3">
      <c r="B295" t="s">
        <v>550</v>
      </c>
      <c r="C295">
        <v>32840</v>
      </c>
      <c r="D295" t="s">
        <v>485</v>
      </c>
      <c r="E295" t="s">
        <v>490</v>
      </c>
      <c r="F295" t="s">
        <v>262</v>
      </c>
      <c r="G295" t="s">
        <v>245</v>
      </c>
    </row>
    <row r="296" spans="2:7" x14ac:dyDescent="0.3">
      <c r="B296" t="s">
        <v>551</v>
      </c>
      <c r="C296">
        <v>32642</v>
      </c>
      <c r="D296" t="s">
        <v>485</v>
      </c>
      <c r="E296" t="s">
        <v>486</v>
      </c>
      <c r="F296" t="s">
        <v>262</v>
      </c>
      <c r="G296" t="s">
        <v>245</v>
      </c>
    </row>
    <row r="297" spans="2:7" x14ac:dyDescent="0.3">
      <c r="B297" t="s">
        <v>552</v>
      </c>
      <c r="C297">
        <v>32643</v>
      </c>
      <c r="D297" t="s">
        <v>485</v>
      </c>
      <c r="E297" t="s">
        <v>486</v>
      </c>
      <c r="F297" t="s">
        <v>262</v>
      </c>
      <c r="G297" t="s">
        <v>245</v>
      </c>
    </row>
    <row r="298" spans="2:7" x14ac:dyDescent="0.3">
      <c r="B298" t="s">
        <v>553</v>
      </c>
      <c r="C298">
        <v>32845</v>
      </c>
      <c r="D298" t="s">
        <v>485</v>
      </c>
      <c r="E298" t="s">
        <v>490</v>
      </c>
      <c r="F298" t="s">
        <v>262</v>
      </c>
      <c r="G298" t="s">
        <v>245</v>
      </c>
    </row>
    <row r="299" spans="2:7" x14ac:dyDescent="0.3">
      <c r="B299" t="s">
        <v>554</v>
      </c>
      <c r="C299">
        <v>32846</v>
      </c>
      <c r="D299" t="s">
        <v>485</v>
      </c>
      <c r="E299" t="s">
        <v>490</v>
      </c>
      <c r="F299" t="s">
        <v>262</v>
      </c>
      <c r="G299" t="s">
        <v>245</v>
      </c>
    </row>
    <row r="300" spans="2:7" x14ac:dyDescent="0.3">
      <c r="B300" t="s">
        <v>555</v>
      </c>
      <c r="C300">
        <v>32647</v>
      </c>
      <c r="D300" t="s">
        <v>485</v>
      </c>
      <c r="E300" t="s">
        <v>486</v>
      </c>
      <c r="F300" t="s">
        <v>262</v>
      </c>
      <c r="G300" t="s">
        <v>245</v>
      </c>
    </row>
    <row r="301" spans="2:7" x14ac:dyDescent="0.3">
      <c r="B301" t="s">
        <v>556</v>
      </c>
      <c r="C301">
        <v>32649</v>
      </c>
      <c r="D301" t="s">
        <v>485</v>
      </c>
      <c r="E301" t="s">
        <v>486</v>
      </c>
      <c r="F301" t="s">
        <v>262</v>
      </c>
      <c r="G301" t="s">
        <v>219</v>
      </c>
    </row>
    <row r="302" spans="2:7" x14ac:dyDescent="0.3">
      <c r="B302" t="s">
        <v>557</v>
      </c>
      <c r="C302">
        <v>32650</v>
      </c>
      <c r="D302" t="s">
        <v>485</v>
      </c>
      <c r="E302" t="s">
        <v>486</v>
      </c>
      <c r="F302" t="s">
        <v>262</v>
      </c>
      <c r="G302" t="s">
        <v>245</v>
      </c>
    </row>
    <row r="303" spans="2:7" x14ac:dyDescent="0.3">
      <c r="B303" t="s">
        <v>558</v>
      </c>
      <c r="C303">
        <v>32823</v>
      </c>
      <c r="D303" t="s">
        <v>485</v>
      </c>
      <c r="E303" t="s">
        <v>490</v>
      </c>
      <c r="F303" t="s">
        <v>262</v>
      </c>
      <c r="G303" t="s">
        <v>245</v>
      </c>
    </row>
    <row r="304" spans="2:7" x14ac:dyDescent="0.3">
      <c r="B304" t="s">
        <v>559</v>
      </c>
      <c r="C304">
        <v>32652</v>
      </c>
      <c r="D304" t="s">
        <v>485</v>
      </c>
      <c r="E304" t="s">
        <v>486</v>
      </c>
      <c r="F304" t="s">
        <v>262</v>
      </c>
      <c r="G304" t="s">
        <v>245</v>
      </c>
    </row>
    <row r="305" spans="2:7" x14ac:dyDescent="0.3">
      <c r="B305" t="s">
        <v>560</v>
      </c>
      <c r="C305">
        <v>32854</v>
      </c>
      <c r="D305" t="s">
        <v>485</v>
      </c>
      <c r="E305" t="s">
        <v>490</v>
      </c>
      <c r="F305" t="s">
        <v>262</v>
      </c>
      <c r="G305" t="s">
        <v>245</v>
      </c>
    </row>
    <row r="306" spans="2:7" x14ac:dyDescent="0.3">
      <c r="B306" t="s">
        <v>561</v>
      </c>
      <c r="C306">
        <v>32867</v>
      </c>
      <c r="D306" t="s">
        <v>485</v>
      </c>
      <c r="E306" t="s">
        <v>490</v>
      </c>
      <c r="F306" t="s">
        <v>262</v>
      </c>
      <c r="G306" t="s">
        <v>245</v>
      </c>
    </row>
    <row r="307" spans="2:7" x14ac:dyDescent="0.3">
      <c r="B307" t="s">
        <v>562</v>
      </c>
      <c r="C307">
        <v>32858</v>
      </c>
      <c r="D307" t="s">
        <v>485</v>
      </c>
      <c r="E307" t="s">
        <v>486</v>
      </c>
      <c r="F307" t="s">
        <v>262</v>
      </c>
      <c r="G307" t="s">
        <v>245</v>
      </c>
    </row>
    <row r="308" spans="2:7" x14ac:dyDescent="0.3">
      <c r="B308" t="s">
        <v>563</v>
      </c>
      <c r="C308">
        <v>32860</v>
      </c>
      <c r="D308" t="s">
        <v>485</v>
      </c>
      <c r="E308" t="s">
        <v>486</v>
      </c>
      <c r="F308" t="s">
        <v>262</v>
      </c>
      <c r="G308" t="s">
        <v>219</v>
      </c>
    </row>
    <row r="309" spans="2:7" x14ac:dyDescent="0.3">
      <c r="B309" t="s">
        <v>564</v>
      </c>
      <c r="C309">
        <v>32861</v>
      </c>
      <c r="D309" t="s">
        <v>485</v>
      </c>
      <c r="E309" t="s">
        <v>486</v>
      </c>
      <c r="F309" t="s">
        <v>262</v>
      </c>
      <c r="G309" t="s">
        <v>245</v>
      </c>
    </row>
    <row r="310" spans="2:7" x14ac:dyDescent="0.3">
      <c r="B310" t="s">
        <v>565</v>
      </c>
      <c r="C310">
        <v>32863</v>
      </c>
      <c r="D310" t="s">
        <v>485</v>
      </c>
      <c r="E310" t="s">
        <v>486</v>
      </c>
      <c r="F310" t="s">
        <v>262</v>
      </c>
      <c r="G310" t="s">
        <v>245</v>
      </c>
    </row>
    <row r="311" spans="2:7" x14ac:dyDescent="0.3">
      <c r="B311" t="s">
        <v>566</v>
      </c>
      <c r="C311">
        <v>32864</v>
      </c>
      <c r="D311" t="s">
        <v>485</v>
      </c>
      <c r="E311" t="s">
        <v>486</v>
      </c>
      <c r="F311" t="s">
        <v>262</v>
      </c>
      <c r="G311" t="s">
        <v>245</v>
      </c>
    </row>
    <row r="312" spans="2:7" x14ac:dyDescent="0.3">
      <c r="B312" t="s">
        <v>30</v>
      </c>
      <c r="C312">
        <v>426300</v>
      </c>
      <c r="D312" t="s">
        <v>485</v>
      </c>
      <c r="E312" t="s">
        <v>486</v>
      </c>
      <c r="F312" t="s">
        <v>262</v>
      </c>
      <c r="G312" t="s">
        <v>245</v>
      </c>
    </row>
    <row r="313" spans="2:7" x14ac:dyDescent="0.3">
      <c r="B313" t="s">
        <v>32</v>
      </c>
      <c r="C313">
        <v>328352</v>
      </c>
      <c r="D313" t="s">
        <v>485</v>
      </c>
      <c r="E313" t="s">
        <v>490</v>
      </c>
      <c r="F313" t="s">
        <v>262</v>
      </c>
      <c r="G313" t="s">
        <v>245</v>
      </c>
    </row>
    <row r="314" spans="2:7" x14ac:dyDescent="0.3">
      <c r="B314" t="s">
        <v>34</v>
      </c>
      <c r="C314">
        <v>427305</v>
      </c>
      <c r="D314" t="s">
        <v>485</v>
      </c>
      <c r="E314" t="s">
        <v>488</v>
      </c>
      <c r="F314" t="s">
        <v>262</v>
      </c>
      <c r="G314" t="s">
        <v>245</v>
      </c>
    </row>
    <row r="315" spans="2:7" x14ac:dyDescent="0.3">
      <c r="B315" t="s">
        <v>38</v>
      </c>
      <c r="C315">
        <v>426302</v>
      </c>
      <c r="D315" t="s">
        <v>485</v>
      </c>
      <c r="E315" t="s">
        <v>486</v>
      </c>
      <c r="F315" t="s">
        <v>262</v>
      </c>
      <c r="G315" t="s">
        <v>245</v>
      </c>
    </row>
    <row r="316" spans="2:7" x14ac:dyDescent="0.3">
      <c r="B316" t="s">
        <v>39</v>
      </c>
      <c r="C316">
        <v>426311</v>
      </c>
      <c r="D316" t="s">
        <v>485</v>
      </c>
      <c r="E316" t="s">
        <v>486</v>
      </c>
      <c r="F316" t="s">
        <v>262</v>
      </c>
      <c r="G316" t="s">
        <v>219</v>
      </c>
    </row>
    <row r="317" spans="2:7" x14ac:dyDescent="0.3">
      <c r="B317" t="s">
        <v>45</v>
      </c>
      <c r="C317">
        <v>428309</v>
      </c>
      <c r="D317" t="s">
        <v>485</v>
      </c>
      <c r="E317" t="s">
        <v>490</v>
      </c>
      <c r="F317" t="s">
        <v>262</v>
      </c>
      <c r="G317" t="s">
        <v>245</v>
      </c>
    </row>
    <row r="318" spans="2:7" x14ac:dyDescent="0.3">
      <c r="B318" t="s">
        <v>567</v>
      </c>
      <c r="C318" t="s">
        <v>568</v>
      </c>
      <c r="D318" t="s">
        <v>485</v>
      </c>
      <c r="E318" t="s">
        <v>490</v>
      </c>
      <c r="F318" t="s">
        <v>262</v>
      </c>
      <c r="G318" t="s">
        <v>197</v>
      </c>
    </row>
    <row r="319" spans="2:7" x14ac:dyDescent="0.3">
      <c r="B319" t="s">
        <v>569</v>
      </c>
      <c r="C319" t="s">
        <v>570</v>
      </c>
      <c r="D319" t="s">
        <v>485</v>
      </c>
      <c r="E319" t="s">
        <v>490</v>
      </c>
      <c r="F319" t="s">
        <v>247</v>
      </c>
      <c r="G319" t="s">
        <v>190</v>
      </c>
    </row>
    <row r="320" spans="2:7" x14ac:dyDescent="0.3">
      <c r="B320" t="s">
        <v>571</v>
      </c>
      <c r="C320" t="s">
        <v>572</v>
      </c>
      <c r="D320" t="s">
        <v>485</v>
      </c>
      <c r="E320" t="s">
        <v>490</v>
      </c>
      <c r="F320" t="s">
        <v>247</v>
      </c>
      <c r="G320" t="s">
        <v>245</v>
      </c>
    </row>
    <row r="321" spans="2:7" x14ac:dyDescent="0.3">
      <c r="B321" t="s">
        <v>573</v>
      </c>
      <c r="C321" t="s">
        <v>574</v>
      </c>
      <c r="D321" t="s">
        <v>485</v>
      </c>
      <c r="E321" t="s">
        <v>486</v>
      </c>
      <c r="F321" t="s">
        <v>247</v>
      </c>
      <c r="G321" t="s">
        <v>190</v>
      </c>
    </row>
    <row r="322" spans="2:7" x14ac:dyDescent="0.3">
      <c r="B322" t="s">
        <v>575</v>
      </c>
      <c r="C322" t="s">
        <v>576</v>
      </c>
      <c r="D322" t="s">
        <v>485</v>
      </c>
      <c r="E322" t="s">
        <v>486</v>
      </c>
      <c r="F322" t="s">
        <v>247</v>
      </c>
      <c r="G322" t="s">
        <v>190</v>
      </c>
    </row>
    <row r="323" spans="2:7" x14ac:dyDescent="0.3">
      <c r="B323" t="s">
        <v>577</v>
      </c>
      <c r="C323" t="s">
        <v>578</v>
      </c>
      <c r="D323" t="s">
        <v>485</v>
      </c>
      <c r="E323" t="s">
        <v>488</v>
      </c>
      <c r="F323" t="s">
        <v>247</v>
      </c>
      <c r="G323" t="s">
        <v>245</v>
      </c>
    </row>
    <row r="324" spans="2:7" x14ac:dyDescent="0.3">
      <c r="B324" t="s">
        <v>579</v>
      </c>
      <c r="C324" t="s">
        <v>580</v>
      </c>
      <c r="D324" t="s">
        <v>485</v>
      </c>
      <c r="E324" t="s">
        <v>490</v>
      </c>
      <c r="F324" t="s">
        <v>247</v>
      </c>
      <c r="G324" t="s">
        <v>190</v>
      </c>
    </row>
    <row r="325" spans="2:7" x14ac:dyDescent="0.3">
      <c r="B325" t="s">
        <v>581</v>
      </c>
      <c r="C325" t="s">
        <v>582</v>
      </c>
      <c r="D325" t="s">
        <v>485</v>
      </c>
      <c r="E325" t="s">
        <v>490</v>
      </c>
      <c r="F325" t="s">
        <v>247</v>
      </c>
      <c r="G325" t="s">
        <v>219</v>
      </c>
    </row>
    <row r="326" spans="2:7" x14ac:dyDescent="0.3">
      <c r="B326" t="s">
        <v>583</v>
      </c>
      <c r="C326" t="s">
        <v>584</v>
      </c>
      <c r="D326" t="s">
        <v>485</v>
      </c>
      <c r="E326" t="s">
        <v>490</v>
      </c>
      <c r="F326" t="s">
        <v>247</v>
      </c>
      <c r="G326" t="s">
        <v>219</v>
      </c>
    </row>
    <row r="327" spans="2:7" x14ac:dyDescent="0.3">
      <c r="B327" t="s">
        <v>585</v>
      </c>
      <c r="C327" t="s">
        <v>586</v>
      </c>
      <c r="D327" t="s">
        <v>485</v>
      </c>
      <c r="E327" t="s">
        <v>488</v>
      </c>
      <c r="F327" t="s">
        <v>247</v>
      </c>
      <c r="G327" t="s">
        <v>190</v>
      </c>
    </row>
    <row r="328" spans="2:7" x14ac:dyDescent="0.3">
      <c r="B328" t="s">
        <v>587</v>
      </c>
      <c r="C328" t="s">
        <v>588</v>
      </c>
      <c r="D328" t="s">
        <v>485</v>
      </c>
      <c r="E328" t="s">
        <v>486</v>
      </c>
      <c r="F328" t="s">
        <v>247</v>
      </c>
      <c r="G328" t="s">
        <v>190</v>
      </c>
    </row>
    <row r="329" spans="2:7" x14ac:dyDescent="0.3">
      <c r="B329" t="s">
        <v>589</v>
      </c>
      <c r="C329" t="s">
        <v>590</v>
      </c>
      <c r="D329" t="s">
        <v>485</v>
      </c>
      <c r="E329" t="s">
        <v>486</v>
      </c>
      <c r="F329" t="s">
        <v>247</v>
      </c>
      <c r="G329" t="s">
        <v>190</v>
      </c>
    </row>
    <row r="330" spans="2:7" x14ac:dyDescent="0.3">
      <c r="B330" t="s">
        <v>591</v>
      </c>
      <c r="C330" t="s">
        <v>592</v>
      </c>
      <c r="D330" t="s">
        <v>485</v>
      </c>
      <c r="E330" t="s">
        <v>490</v>
      </c>
      <c r="F330" t="s">
        <v>247</v>
      </c>
      <c r="G330" t="s">
        <v>245</v>
      </c>
    </row>
    <row r="331" spans="2:7" x14ac:dyDescent="0.3">
      <c r="B331" t="s">
        <v>593</v>
      </c>
      <c r="C331" t="s">
        <v>594</v>
      </c>
      <c r="D331" t="s">
        <v>485</v>
      </c>
      <c r="E331" t="s">
        <v>490</v>
      </c>
      <c r="F331" t="s">
        <v>247</v>
      </c>
      <c r="G331" t="s">
        <v>245</v>
      </c>
    </row>
    <row r="332" spans="2:7" x14ac:dyDescent="0.3">
      <c r="B332" t="s">
        <v>595</v>
      </c>
      <c r="C332" t="s">
        <v>596</v>
      </c>
      <c r="D332" t="s">
        <v>485</v>
      </c>
      <c r="E332" t="s">
        <v>490</v>
      </c>
      <c r="F332" t="s">
        <v>247</v>
      </c>
      <c r="G332" t="s">
        <v>190</v>
      </c>
    </row>
    <row r="333" spans="2:7" x14ac:dyDescent="0.3">
      <c r="B333" t="s">
        <v>597</v>
      </c>
      <c r="C333" t="s">
        <v>598</v>
      </c>
      <c r="D333" t="s">
        <v>485</v>
      </c>
      <c r="E333" t="s">
        <v>490</v>
      </c>
      <c r="F333" t="s">
        <v>247</v>
      </c>
      <c r="G333" t="s">
        <v>190</v>
      </c>
    </row>
    <row r="334" spans="2:7" x14ac:dyDescent="0.3">
      <c r="B334" t="s">
        <v>599</v>
      </c>
      <c r="C334" t="s">
        <v>600</v>
      </c>
      <c r="D334" t="s">
        <v>485</v>
      </c>
      <c r="E334" t="s">
        <v>490</v>
      </c>
      <c r="F334" t="s">
        <v>247</v>
      </c>
      <c r="G334" t="s">
        <v>190</v>
      </c>
    </row>
    <row r="335" spans="2:7" x14ac:dyDescent="0.3">
      <c r="B335" t="s">
        <v>601</v>
      </c>
      <c r="C335" t="s">
        <v>602</v>
      </c>
      <c r="D335" t="s">
        <v>485</v>
      </c>
      <c r="E335" t="s">
        <v>490</v>
      </c>
      <c r="F335" t="s">
        <v>247</v>
      </c>
      <c r="G335" t="s">
        <v>245</v>
      </c>
    </row>
    <row r="336" spans="2:7" x14ac:dyDescent="0.3">
      <c r="B336" t="s">
        <v>603</v>
      </c>
      <c r="C336" t="s">
        <v>604</v>
      </c>
      <c r="D336" t="s">
        <v>485</v>
      </c>
      <c r="E336" t="s">
        <v>490</v>
      </c>
      <c r="F336" t="s">
        <v>247</v>
      </c>
      <c r="G336" t="s">
        <v>245</v>
      </c>
    </row>
    <row r="337" spans="2:7" x14ac:dyDescent="0.3">
      <c r="B337" t="s">
        <v>605</v>
      </c>
      <c r="C337" t="s">
        <v>606</v>
      </c>
      <c r="D337" t="s">
        <v>485</v>
      </c>
      <c r="E337" t="s">
        <v>490</v>
      </c>
      <c r="F337" t="s">
        <v>247</v>
      </c>
      <c r="G337" t="s">
        <v>190</v>
      </c>
    </row>
    <row r="338" spans="2:7" x14ac:dyDescent="0.3">
      <c r="B338" t="s">
        <v>607</v>
      </c>
      <c r="C338" t="s">
        <v>608</v>
      </c>
      <c r="D338" t="s">
        <v>485</v>
      </c>
      <c r="E338" t="s">
        <v>486</v>
      </c>
      <c r="F338" t="s">
        <v>247</v>
      </c>
      <c r="G338" t="s">
        <v>190</v>
      </c>
    </row>
    <row r="339" spans="2:7" x14ac:dyDescent="0.3">
      <c r="B339" t="s">
        <v>609</v>
      </c>
      <c r="C339" t="s">
        <v>610</v>
      </c>
      <c r="D339" t="s">
        <v>485</v>
      </c>
      <c r="E339" t="s">
        <v>490</v>
      </c>
      <c r="F339" t="s">
        <v>247</v>
      </c>
      <c r="G339" t="s">
        <v>190</v>
      </c>
    </row>
    <row r="340" spans="2:7" x14ac:dyDescent="0.3">
      <c r="B340" t="s">
        <v>611</v>
      </c>
      <c r="C340" t="s">
        <v>612</v>
      </c>
      <c r="D340" t="s">
        <v>485</v>
      </c>
      <c r="E340" t="s">
        <v>488</v>
      </c>
      <c r="F340" t="s">
        <v>247</v>
      </c>
      <c r="G340" t="s">
        <v>190</v>
      </c>
    </row>
    <row r="341" spans="2:7" x14ac:dyDescent="0.3">
      <c r="B341" t="s">
        <v>613</v>
      </c>
      <c r="C341" t="s">
        <v>614</v>
      </c>
      <c r="D341" t="s">
        <v>485</v>
      </c>
      <c r="E341" t="s">
        <v>490</v>
      </c>
      <c r="F341" t="s">
        <v>247</v>
      </c>
      <c r="G341" t="s">
        <v>190</v>
      </c>
    </row>
    <row r="342" spans="2:7" x14ac:dyDescent="0.3">
      <c r="B342" t="s">
        <v>615</v>
      </c>
      <c r="C342" t="s">
        <v>616</v>
      </c>
      <c r="D342" t="s">
        <v>485</v>
      </c>
      <c r="E342" t="s">
        <v>488</v>
      </c>
      <c r="F342" t="s">
        <v>247</v>
      </c>
      <c r="G342" t="s">
        <v>190</v>
      </c>
    </row>
    <row r="343" spans="2:7" x14ac:dyDescent="0.3">
      <c r="B343" t="s">
        <v>617</v>
      </c>
      <c r="C343" t="s">
        <v>618</v>
      </c>
      <c r="D343" t="s">
        <v>485</v>
      </c>
      <c r="E343" t="s">
        <v>490</v>
      </c>
      <c r="F343" t="s">
        <v>247</v>
      </c>
      <c r="G343" t="s">
        <v>190</v>
      </c>
    </row>
    <row r="344" spans="2:7" x14ac:dyDescent="0.3">
      <c r="B344" t="s">
        <v>619</v>
      </c>
      <c r="C344" t="s">
        <v>620</v>
      </c>
      <c r="D344" t="s">
        <v>485</v>
      </c>
      <c r="E344" t="s">
        <v>486</v>
      </c>
      <c r="F344" t="s">
        <v>247</v>
      </c>
      <c r="G344" t="s">
        <v>190</v>
      </c>
    </row>
    <row r="345" spans="2:7" x14ac:dyDescent="0.3">
      <c r="B345" t="s">
        <v>621</v>
      </c>
      <c r="C345" t="s">
        <v>622</v>
      </c>
      <c r="D345" t="s">
        <v>485</v>
      </c>
      <c r="E345" t="s">
        <v>486</v>
      </c>
      <c r="F345" t="s">
        <v>247</v>
      </c>
      <c r="G345" t="s">
        <v>190</v>
      </c>
    </row>
    <row r="346" spans="2:7" x14ac:dyDescent="0.3">
      <c r="B346" t="s">
        <v>623</v>
      </c>
      <c r="C346" t="s">
        <v>624</v>
      </c>
      <c r="D346" t="s">
        <v>485</v>
      </c>
      <c r="E346" t="s">
        <v>490</v>
      </c>
      <c r="F346" t="s">
        <v>247</v>
      </c>
      <c r="G346" t="s">
        <v>245</v>
      </c>
    </row>
    <row r="347" spans="2:7" x14ac:dyDescent="0.3">
      <c r="B347" t="s">
        <v>625</v>
      </c>
      <c r="C347" t="s">
        <v>626</v>
      </c>
      <c r="D347" t="s">
        <v>485</v>
      </c>
      <c r="E347" t="s">
        <v>490</v>
      </c>
      <c r="F347" t="s">
        <v>247</v>
      </c>
      <c r="G347" t="s">
        <v>190</v>
      </c>
    </row>
    <row r="348" spans="2:7" x14ac:dyDescent="0.3">
      <c r="B348" t="s">
        <v>627</v>
      </c>
      <c r="C348" t="s">
        <v>628</v>
      </c>
      <c r="D348" t="s">
        <v>485</v>
      </c>
      <c r="E348" t="s">
        <v>488</v>
      </c>
      <c r="F348" t="s">
        <v>247</v>
      </c>
      <c r="G348" t="s">
        <v>190</v>
      </c>
    </row>
    <row r="349" spans="2:7" x14ac:dyDescent="0.3">
      <c r="B349" t="s">
        <v>629</v>
      </c>
      <c r="C349" t="s">
        <v>630</v>
      </c>
      <c r="D349" t="s">
        <v>485</v>
      </c>
      <c r="E349" t="s">
        <v>488</v>
      </c>
      <c r="F349" t="s">
        <v>247</v>
      </c>
      <c r="G349" t="s">
        <v>190</v>
      </c>
    </row>
    <row r="350" spans="2:7" x14ac:dyDescent="0.3">
      <c r="B350" t="s">
        <v>631</v>
      </c>
      <c r="C350" t="s">
        <v>632</v>
      </c>
      <c r="D350" t="s">
        <v>485</v>
      </c>
      <c r="E350" t="s">
        <v>490</v>
      </c>
      <c r="F350" t="s">
        <v>247</v>
      </c>
      <c r="G350" t="s">
        <v>190</v>
      </c>
    </row>
    <row r="351" spans="2:7" x14ac:dyDescent="0.3">
      <c r="B351" t="s">
        <v>633</v>
      </c>
      <c r="C351" t="s">
        <v>634</v>
      </c>
      <c r="D351" t="s">
        <v>485</v>
      </c>
      <c r="E351" t="s">
        <v>486</v>
      </c>
      <c r="F351" t="s">
        <v>247</v>
      </c>
      <c r="G351" t="s">
        <v>190</v>
      </c>
    </row>
    <row r="352" spans="2:7" x14ac:dyDescent="0.3">
      <c r="B352" t="s">
        <v>635</v>
      </c>
      <c r="C352" t="s">
        <v>636</v>
      </c>
      <c r="D352" t="s">
        <v>485</v>
      </c>
      <c r="E352" t="s">
        <v>486</v>
      </c>
      <c r="F352" t="s">
        <v>247</v>
      </c>
      <c r="G352" t="s">
        <v>197</v>
      </c>
    </row>
    <row r="353" spans="2:7" x14ac:dyDescent="0.3">
      <c r="B353" t="s">
        <v>637</v>
      </c>
      <c r="C353" t="s">
        <v>638</v>
      </c>
      <c r="D353" t="s">
        <v>485</v>
      </c>
      <c r="E353" t="s">
        <v>486</v>
      </c>
      <c r="F353" t="s">
        <v>247</v>
      </c>
      <c r="G353" t="s">
        <v>190</v>
      </c>
    </row>
    <row r="354" spans="2:7" x14ac:dyDescent="0.3">
      <c r="B354" t="s">
        <v>639</v>
      </c>
      <c r="C354" t="s">
        <v>640</v>
      </c>
      <c r="D354" t="s">
        <v>485</v>
      </c>
      <c r="E354" t="s">
        <v>490</v>
      </c>
      <c r="F354" t="s">
        <v>247</v>
      </c>
      <c r="G354" t="s">
        <v>190</v>
      </c>
    </row>
    <row r="355" spans="2:7" x14ac:dyDescent="0.3">
      <c r="B355" t="s">
        <v>641</v>
      </c>
      <c r="C355" t="s">
        <v>642</v>
      </c>
      <c r="D355" t="s">
        <v>485</v>
      </c>
      <c r="E355" t="s">
        <v>490</v>
      </c>
      <c r="F355" t="s">
        <v>247</v>
      </c>
      <c r="G355" t="s">
        <v>190</v>
      </c>
    </row>
    <row r="356" spans="2:7" x14ac:dyDescent="0.3">
      <c r="B356" t="s">
        <v>643</v>
      </c>
      <c r="C356" t="s">
        <v>644</v>
      </c>
      <c r="D356" t="s">
        <v>485</v>
      </c>
      <c r="E356" t="s">
        <v>486</v>
      </c>
      <c r="F356" t="s">
        <v>247</v>
      </c>
      <c r="G356" t="s">
        <v>190</v>
      </c>
    </row>
    <row r="357" spans="2:7" x14ac:dyDescent="0.3">
      <c r="B357" t="s">
        <v>645</v>
      </c>
      <c r="C357" t="s">
        <v>646</v>
      </c>
      <c r="D357" t="s">
        <v>485</v>
      </c>
      <c r="E357" t="s">
        <v>486</v>
      </c>
      <c r="F357" t="s">
        <v>247</v>
      </c>
      <c r="G357" t="s">
        <v>245</v>
      </c>
    </row>
    <row r="358" spans="2:7" x14ac:dyDescent="0.3">
      <c r="B358" t="s">
        <v>647</v>
      </c>
      <c r="C358" t="s">
        <v>648</v>
      </c>
      <c r="D358" t="s">
        <v>485</v>
      </c>
      <c r="E358" t="s">
        <v>490</v>
      </c>
      <c r="F358" t="s">
        <v>247</v>
      </c>
      <c r="G358" t="s">
        <v>190</v>
      </c>
    </row>
    <row r="359" spans="2:7" x14ac:dyDescent="0.3">
      <c r="B359" t="s">
        <v>649</v>
      </c>
      <c r="C359" t="s">
        <v>650</v>
      </c>
      <c r="D359" t="s">
        <v>485</v>
      </c>
      <c r="E359" t="s">
        <v>486</v>
      </c>
      <c r="F359" t="s">
        <v>247</v>
      </c>
      <c r="G359" t="s">
        <v>190</v>
      </c>
    </row>
    <row r="360" spans="2:7" x14ac:dyDescent="0.3">
      <c r="B360" t="s">
        <v>651</v>
      </c>
      <c r="C360" t="s">
        <v>652</v>
      </c>
      <c r="D360" t="s">
        <v>485</v>
      </c>
      <c r="E360" t="s">
        <v>490</v>
      </c>
      <c r="F360" t="s">
        <v>247</v>
      </c>
      <c r="G360" t="s">
        <v>245</v>
      </c>
    </row>
    <row r="361" spans="2:7" x14ac:dyDescent="0.3">
      <c r="B361" t="s">
        <v>653</v>
      </c>
      <c r="C361" t="s">
        <v>654</v>
      </c>
      <c r="D361" t="s">
        <v>485</v>
      </c>
      <c r="E361" t="s">
        <v>488</v>
      </c>
      <c r="F361" t="s">
        <v>247</v>
      </c>
      <c r="G361" t="s">
        <v>190</v>
      </c>
    </row>
    <row r="362" spans="2:7" x14ac:dyDescent="0.3">
      <c r="B362" t="s">
        <v>655</v>
      </c>
      <c r="C362" t="s">
        <v>656</v>
      </c>
      <c r="D362" t="s">
        <v>485</v>
      </c>
      <c r="E362" t="s">
        <v>490</v>
      </c>
      <c r="F362" t="s">
        <v>247</v>
      </c>
      <c r="G362" t="s">
        <v>245</v>
      </c>
    </row>
    <row r="363" spans="2:7" x14ac:dyDescent="0.3">
      <c r="B363" t="s">
        <v>657</v>
      </c>
      <c r="C363" t="s">
        <v>658</v>
      </c>
      <c r="D363" t="s">
        <v>485</v>
      </c>
      <c r="E363" t="s">
        <v>490</v>
      </c>
      <c r="F363" t="s">
        <v>247</v>
      </c>
      <c r="G363" t="s">
        <v>190</v>
      </c>
    </row>
    <row r="364" spans="2:7" x14ac:dyDescent="0.3">
      <c r="B364" t="s">
        <v>659</v>
      </c>
      <c r="C364" t="s">
        <v>660</v>
      </c>
      <c r="D364" t="s">
        <v>485</v>
      </c>
      <c r="E364" t="s">
        <v>486</v>
      </c>
      <c r="F364" t="s">
        <v>247</v>
      </c>
      <c r="G364" t="s">
        <v>190</v>
      </c>
    </row>
    <row r="365" spans="2:7" x14ac:dyDescent="0.3">
      <c r="B365" t="s">
        <v>661</v>
      </c>
      <c r="C365" t="s">
        <v>662</v>
      </c>
      <c r="D365" t="s">
        <v>485</v>
      </c>
      <c r="E365" t="s">
        <v>488</v>
      </c>
      <c r="F365" t="s">
        <v>247</v>
      </c>
      <c r="G365" t="s">
        <v>190</v>
      </c>
    </row>
    <row r="366" spans="2:7" x14ac:dyDescent="0.3">
      <c r="B366" t="s">
        <v>663</v>
      </c>
      <c r="C366" t="s">
        <v>664</v>
      </c>
      <c r="D366" t="s">
        <v>485</v>
      </c>
      <c r="E366" t="s">
        <v>486</v>
      </c>
      <c r="F366" t="s">
        <v>247</v>
      </c>
      <c r="G366" t="s">
        <v>190</v>
      </c>
    </row>
    <row r="367" spans="2:7" x14ac:dyDescent="0.3">
      <c r="B367" t="s">
        <v>665</v>
      </c>
      <c r="C367" t="s">
        <v>666</v>
      </c>
      <c r="D367" t="s">
        <v>485</v>
      </c>
      <c r="E367" t="s">
        <v>490</v>
      </c>
      <c r="F367" t="s">
        <v>247</v>
      </c>
      <c r="G367" t="s">
        <v>190</v>
      </c>
    </row>
    <row r="368" spans="2:7" x14ac:dyDescent="0.3">
      <c r="B368" t="s">
        <v>530</v>
      </c>
      <c r="C368" t="s">
        <v>667</v>
      </c>
      <c r="D368" t="s">
        <v>485</v>
      </c>
      <c r="E368" t="s">
        <v>490</v>
      </c>
      <c r="F368" t="s">
        <v>247</v>
      </c>
      <c r="G368" t="s">
        <v>219</v>
      </c>
    </row>
    <row r="369" spans="2:7" x14ac:dyDescent="0.3">
      <c r="B369" t="s">
        <v>668</v>
      </c>
      <c r="C369" t="s">
        <v>669</v>
      </c>
      <c r="D369" t="s">
        <v>485</v>
      </c>
      <c r="E369" t="s">
        <v>488</v>
      </c>
      <c r="F369" t="s">
        <v>247</v>
      </c>
      <c r="G369" t="s">
        <v>245</v>
      </c>
    </row>
    <row r="370" spans="2:7" x14ac:dyDescent="0.3">
      <c r="B370" t="s">
        <v>670</v>
      </c>
      <c r="C370" t="s">
        <v>671</v>
      </c>
      <c r="D370" t="s">
        <v>485</v>
      </c>
      <c r="E370" t="s">
        <v>488</v>
      </c>
      <c r="F370" t="s">
        <v>247</v>
      </c>
      <c r="G370" t="s">
        <v>197</v>
      </c>
    </row>
    <row r="371" spans="2:7" x14ac:dyDescent="0.3">
      <c r="B371" t="s">
        <v>672</v>
      </c>
      <c r="C371" t="s">
        <v>673</v>
      </c>
      <c r="D371" t="s">
        <v>485</v>
      </c>
      <c r="E371" t="s">
        <v>488</v>
      </c>
      <c r="F371" t="s">
        <v>247</v>
      </c>
      <c r="G371" t="s">
        <v>190</v>
      </c>
    </row>
    <row r="372" spans="2:7" x14ac:dyDescent="0.3">
      <c r="B372" t="s">
        <v>674</v>
      </c>
      <c r="C372" t="s">
        <v>675</v>
      </c>
      <c r="D372" t="s">
        <v>485</v>
      </c>
      <c r="E372" t="s">
        <v>488</v>
      </c>
      <c r="F372" t="s">
        <v>247</v>
      </c>
      <c r="G372" t="s">
        <v>190</v>
      </c>
    </row>
    <row r="373" spans="2:7" x14ac:dyDescent="0.3">
      <c r="B373" t="s">
        <v>676</v>
      </c>
      <c r="C373" t="s">
        <v>677</v>
      </c>
      <c r="D373" t="s">
        <v>485</v>
      </c>
      <c r="E373" t="s">
        <v>490</v>
      </c>
      <c r="F373" t="s">
        <v>247</v>
      </c>
      <c r="G373" t="s">
        <v>190</v>
      </c>
    </row>
    <row r="374" spans="2:7" x14ac:dyDescent="0.3">
      <c r="B374" t="s">
        <v>678</v>
      </c>
      <c r="C374" t="s">
        <v>679</v>
      </c>
      <c r="D374" t="s">
        <v>485</v>
      </c>
      <c r="E374" t="s">
        <v>490</v>
      </c>
      <c r="F374" t="s">
        <v>247</v>
      </c>
      <c r="G374" t="s">
        <v>190</v>
      </c>
    </row>
    <row r="375" spans="2:7" x14ac:dyDescent="0.3">
      <c r="B375" t="s">
        <v>680</v>
      </c>
      <c r="C375" t="s">
        <v>681</v>
      </c>
      <c r="D375" t="s">
        <v>485</v>
      </c>
      <c r="E375" t="s">
        <v>490</v>
      </c>
      <c r="F375" t="s">
        <v>247</v>
      </c>
      <c r="G375" t="s">
        <v>245</v>
      </c>
    </row>
    <row r="376" spans="2:7" x14ac:dyDescent="0.3">
      <c r="B376" t="s">
        <v>682</v>
      </c>
      <c r="C376" t="s">
        <v>683</v>
      </c>
      <c r="D376" t="s">
        <v>485</v>
      </c>
      <c r="E376" t="s">
        <v>486</v>
      </c>
      <c r="F376" t="s">
        <v>247</v>
      </c>
      <c r="G376" t="s">
        <v>245</v>
      </c>
    </row>
    <row r="377" spans="2:7" x14ac:dyDescent="0.3">
      <c r="B377" t="s">
        <v>684</v>
      </c>
      <c r="C377" t="s">
        <v>685</v>
      </c>
      <c r="D377" t="s">
        <v>485</v>
      </c>
      <c r="E377" t="s">
        <v>488</v>
      </c>
      <c r="F377" t="s">
        <v>247</v>
      </c>
      <c r="G377" t="s">
        <v>245</v>
      </c>
    </row>
    <row r="378" spans="2:7" x14ac:dyDescent="0.3">
      <c r="B378" t="s">
        <v>686</v>
      </c>
      <c r="C378" t="s">
        <v>687</v>
      </c>
      <c r="D378" t="s">
        <v>485</v>
      </c>
      <c r="E378" t="s">
        <v>488</v>
      </c>
      <c r="F378" t="s">
        <v>247</v>
      </c>
      <c r="G378" t="s">
        <v>245</v>
      </c>
    </row>
    <row r="379" spans="2:7" x14ac:dyDescent="0.3">
      <c r="B379" t="s">
        <v>688</v>
      </c>
      <c r="C379" t="s">
        <v>689</v>
      </c>
      <c r="D379" t="s">
        <v>485</v>
      </c>
      <c r="E379" t="s">
        <v>490</v>
      </c>
      <c r="F379" t="s">
        <v>247</v>
      </c>
      <c r="G379" t="s">
        <v>245</v>
      </c>
    </row>
    <row r="380" spans="2:7" x14ac:dyDescent="0.3">
      <c r="B380" t="s">
        <v>690</v>
      </c>
      <c r="C380" t="s">
        <v>691</v>
      </c>
      <c r="D380" t="s">
        <v>485</v>
      </c>
      <c r="E380" t="s">
        <v>490</v>
      </c>
      <c r="F380" t="s">
        <v>247</v>
      </c>
      <c r="G380" t="s">
        <v>245</v>
      </c>
    </row>
    <row r="381" spans="2:7" x14ac:dyDescent="0.3">
      <c r="B381" t="s">
        <v>692</v>
      </c>
      <c r="C381" t="s">
        <v>693</v>
      </c>
      <c r="D381" t="s">
        <v>485</v>
      </c>
      <c r="E381" t="s">
        <v>490</v>
      </c>
      <c r="F381" t="s">
        <v>247</v>
      </c>
      <c r="G381" t="s">
        <v>219</v>
      </c>
    </row>
    <row r="382" spans="2:7" x14ac:dyDescent="0.3">
      <c r="B382" t="s">
        <v>694</v>
      </c>
      <c r="C382" t="s">
        <v>695</v>
      </c>
      <c r="D382" t="s">
        <v>485</v>
      </c>
      <c r="E382" t="s">
        <v>486</v>
      </c>
      <c r="F382" t="s">
        <v>247</v>
      </c>
      <c r="G382" t="s">
        <v>245</v>
      </c>
    </row>
    <row r="383" spans="2:7" x14ac:dyDescent="0.3">
      <c r="B383" t="s">
        <v>696</v>
      </c>
      <c r="C383" t="s">
        <v>697</v>
      </c>
      <c r="D383" t="s">
        <v>485</v>
      </c>
      <c r="E383" t="s">
        <v>490</v>
      </c>
      <c r="F383" t="s">
        <v>247</v>
      </c>
      <c r="G383" t="s">
        <v>245</v>
      </c>
    </row>
    <row r="384" spans="2:7" x14ac:dyDescent="0.3">
      <c r="B384" t="s">
        <v>698</v>
      </c>
      <c r="C384" t="s">
        <v>699</v>
      </c>
      <c r="D384" t="s">
        <v>485</v>
      </c>
      <c r="E384" t="s">
        <v>486</v>
      </c>
      <c r="F384" t="s">
        <v>247</v>
      </c>
      <c r="G384" t="s">
        <v>219</v>
      </c>
    </row>
    <row r="385" spans="2:7" x14ac:dyDescent="0.3">
      <c r="B385" t="s">
        <v>700</v>
      </c>
      <c r="C385" t="s">
        <v>701</v>
      </c>
      <c r="D385" t="s">
        <v>485</v>
      </c>
      <c r="E385" t="s">
        <v>486</v>
      </c>
      <c r="F385" t="s">
        <v>247</v>
      </c>
      <c r="G385" t="s">
        <v>245</v>
      </c>
    </row>
    <row r="386" spans="2:7" x14ac:dyDescent="0.3">
      <c r="B386" t="s">
        <v>702</v>
      </c>
      <c r="C386" t="s">
        <v>703</v>
      </c>
      <c r="D386" t="s">
        <v>485</v>
      </c>
      <c r="E386" t="s">
        <v>486</v>
      </c>
      <c r="F386" t="s">
        <v>247</v>
      </c>
      <c r="G386" t="s">
        <v>245</v>
      </c>
    </row>
    <row r="387" spans="2:7" x14ac:dyDescent="0.3">
      <c r="B387" t="s">
        <v>704</v>
      </c>
      <c r="C387" t="s">
        <v>705</v>
      </c>
      <c r="D387" t="s">
        <v>485</v>
      </c>
      <c r="E387" t="s">
        <v>486</v>
      </c>
      <c r="F387" t="s">
        <v>247</v>
      </c>
      <c r="G387" t="s">
        <v>245</v>
      </c>
    </row>
    <row r="388" spans="2:7" x14ac:dyDescent="0.3">
      <c r="B388" t="s">
        <v>706</v>
      </c>
      <c r="C388" t="s">
        <v>707</v>
      </c>
      <c r="D388" t="s">
        <v>485</v>
      </c>
      <c r="E388" t="s">
        <v>490</v>
      </c>
      <c r="F388" t="s">
        <v>247</v>
      </c>
      <c r="G388" t="s">
        <v>190</v>
      </c>
    </row>
    <row r="389" spans="2:7" x14ac:dyDescent="0.3">
      <c r="B389" t="s">
        <v>708</v>
      </c>
      <c r="C389" t="s">
        <v>709</v>
      </c>
      <c r="D389" t="s">
        <v>485</v>
      </c>
      <c r="E389" t="s">
        <v>490</v>
      </c>
      <c r="F389" t="s">
        <v>247</v>
      </c>
      <c r="G389" t="s">
        <v>190</v>
      </c>
    </row>
    <row r="390" spans="2:7" x14ac:dyDescent="0.3">
      <c r="B390" t="s">
        <v>710</v>
      </c>
      <c r="C390" t="s">
        <v>711</v>
      </c>
      <c r="D390" t="s">
        <v>485</v>
      </c>
      <c r="E390" t="s">
        <v>490</v>
      </c>
      <c r="F390" t="s">
        <v>247</v>
      </c>
      <c r="G390" t="s">
        <v>190</v>
      </c>
    </row>
    <row r="391" spans="2:7" x14ac:dyDescent="0.3">
      <c r="B391" t="s">
        <v>712</v>
      </c>
      <c r="C391" t="s">
        <v>713</v>
      </c>
      <c r="D391" t="s">
        <v>485</v>
      </c>
      <c r="E391" t="s">
        <v>486</v>
      </c>
      <c r="F391" t="s">
        <v>247</v>
      </c>
      <c r="G391" t="s">
        <v>245</v>
      </c>
    </row>
    <row r="392" spans="2:7" x14ac:dyDescent="0.3">
      <c r="B392" t="s">
        <v>714</v>
      </c>
      <c r="C392" t="s">
        <v>715</v>
      </c>
      <c r="D392" t="s">
        <v>485</v>
      </c>
      <c r="E392" t="s">
        <v>486</v>
      </c>
      <c r="F392" t="s">
        <v>247</v>
      </c>
      <c r="G392" t="s">
        <v>245</v>
      </c>
    </row>
    <row r="393" spans="2:7" x14ac:dyDescent="0.3">
      <c r="B393" t="s">
        <v>716</v>
      </c>
      <c r="C393" t="s">
        <v>717</v>
      </c>
      <c r="D393" t="s">
        <v>485</v>
      </c>
      <c r="E393" t="s">
        <v>486</v>
      </c>
      <c r="F393" t="s">
        <v>247</v>
      </c>
      <c r="G393" t="s">
        <v>245</v>
      </c>
    </row>
    <row r="394" spans="2:7" x14ac:dyDescent="0.3">
      <c r="B394" t="s">
        <v>718</v>
      </c>
      <c r="C394" t="s">
        <v>719</v>
      </c>
      <c r="D394" t="s">
        <v>485</v>
      </c>
      <c r="E394" t="s">
        <v>486</v>
      </c>
      <c r="F394" t="s">
        <v>247</v>
      </c>
      <c r="G394" t="s">
        <v>245</v>
      </c>
    </row>
    <row r="395" spans="2:7" x14ac:dyDescent="0.3">
      <c r="B395" t="s">
        <v>720</v>
      </c>
      <c r="C395" t="s">
        <v>721</v>
      </c>
      <c r="D395" t="s">
        <v>485</v>
      </c>
      <c r="E395" t="s">
        <v>486</v>
      </c>
      <c r="F395" t="s">
        <v>247</v>
      </c>
      <c r="G395" t="s">
        <v>245</v>
      </c>
    </row>
    <row r="396" spans="2:7" x14ac:dyDescent="0.3">
      <c r="B396" t="s">
        <v>722</v>
      </c>
      <c r="C396" t="s">
        <v>723</v>
      </c>
      <c r="D396" t="s">
        <v>485</v>
      </c>
      <c r="E396" t="s">
        <v>486</v>
      </c>
      <c r="F396" t="s">
        <v>247</v>
      </c>
      <c r="G396" t="s">
        <v>245</v>
      </c>
    </row>
    <row r="397" spans="2:7" x14ac:dyDescent="0.3">
      <c r="B397" t="s">
        <v>724</v>
      </c>
      <c r="C397" t="s">
        <v>725</v>
      </c>
      <c r="D397" t="s">
        <v>485</v>
      </c>
      <c r="E397" t="s">
        <v>488</v>
      </c>
      <c r="F397" t="s">
        <v>247</v>
      </c>
      <c r="G397" t="s">
        <v>245</v>
      </c>
    </row>
    <row r="398" spans="2:7" x14ac:dyDescent="0.3">
      <c r="B398" t="s">
        <v>726</v>
      </c>
      <c r="C398" t="s">
        <v>727</v>
      </c>
      <c r="D398" t="s">
        <v>485</v>
      </c>
      <c r="E398" t="s">
        <v>486</v>
      </c>
      <c r="F398" t="s">
        <v>247</v>
      </c>
      <c r="G398" t="s">
        <v>245</v>
      </c>
    </row>
    <row r="399" spans="2:7" x14ac:dyDescent="0.3">
      <c r="B399" t="s">
        <v>728</v>
      </c>
      <c r="C399" t="s">
        <v>729</v>
      </c>
      <c r="D399" t="s">
        <v>485</v>
      </c>
      <c r="E399" t="s">
        <v>486</v>
      </c>
      <c r="F399" t="s">
        <v>247</v>
      </c>
      <c r="G399" t="s">
        <v>190</v>
      </c>
    </row>
    <row r="400" spans="2:7" x14ac:dyDescent="0.3">
      <c r="B400" t="s">
        <v>730</v>
      </c>
      <c r="C400" t="s">
        <v>731</v>
      </c>
      <c r="D400" t="s">
        <v>485</v>
      </c>
      <c r="E400" t="s">
        <v>488</v>
      </c>
      <c r="F400" t="s">
        <v>247</v>
      </c>
      <c r="G400" t="s">
        <v>245</v>
      </c>
    </row>
    <row r="401" spans="2:7" x14ac:dyDescent="0.3">
      <c r="B401" t="s">
        <v>732</v>
      </c>
      <c r="C401" t="s">
        <v>733</v>
      </c>
      <c r="D401" t="s">
        <v>485</v>
      </c>
      <c r="E401" t="s">
        <v>490</v>
      </c>
      <c r="F401" t="s">
        <v>247</v>
      </c>
      <c r="G401" t="s">
        <v>245</v>
      </c>
    </row>
    <row r="402" spans="2:7" x14ac:dyDescent="0.3">
      <c r="B402" t="s">
        <v>734</v>
      </c>
      <c r="C402" t="s">
        <v>735</v>
      </c>
      <c r="D402" t="s">
        <v>485</v>
      </c>
      <c r="E402" t="s">
        <v>490</v>
      </c>
      <c r="F402" t="s">
        <v>247</v>
      </c>
      <c r="G402" t="s">
        <v>190</v>
      </c>
    </row>
    <row r="403" spans="2:7" x14ac:dyDescent="0.3">
      <c r="B403" t="s">
        <v>736</v>
      </c>
      <c r="C403" t="s">
        <v>737</v>
      </c>
      <c r="D403" t="s">
        <v>485</v>
      </c>
      <c r="E403" t="s">
        <v>490</v>
      </c>
      <c r="F403" t="s">
        <v>247</v>
      </c>
      <c r="G403" t="s">
        <v>245</v>
      </c>
    </row>
    <row r="404" spans="2:7" x14ac:dyDescent="0.3">
      <c r="B404" t="s">
        <v>738</v>
      </c>
      <c r="C404" t="s">
        <v>739</v>
      </c>
      <c r="D404" t="s">
        <v>485</v>
      </c>
      <c r="E404" t="s">
        <v>490</v>
      </c>
      <c r="F404" t="s">
        <v>247</v>
      </c>
      <c r="G404" t="s">
        <v>190</v>
      </c>
    </row>
    <row r="405" spans="2:7" x14ac:dyDescent="0.3">
      <c r="B405" t="s">
        <v>740</v>
      </c>
      <c r="C405" t="s">
        <v>741</v>
      </c>
      <c r="D405" t="s">
        <v>485</v>
      </c>
      <c r="E405" t="s">
        <v>490</v>
      </c>
      <c r="F405" t="s">
        <v>247</v>
      </c>
      <c r="G405" t="s">
        <v>245</v>
      </c>
    </row>
    <row r="406" spans="2:7" x14ac:dyDescent="0.3">
      <c r="B406" t="s">
        <v>742</v>
      </c>
      <c r="C406" t="s">
        <v>743</v>
      </c>
      <c r="D406" t="s">
        <v>485</v>
      </c>
      <c r="E406" t="s">
        <v>488</v>
      </c>
      <c r="F406" t="s">
        <v>247</v>
      </c>
      <c r="G406" t="s">
        <v>245</v>
      </c>
    </row>
    <row r="407" spans="2:7" x14ac:dyDescent="0.3">
      <c r="B407" t="s">
        <v>744</v>
      </c>
      <c r="C407" t="s">
        <v>745</v>
      </c>
      <c r="D407" t="s">
        <v>485</v>
      </c>
      <c r="E407" t="s">
        <v>488</v>
      </c>
      <c r="F407" t="s">
        <v>247</v>
      </c>
      <c r="G407" t="s">
        <v>245</v>
      </c>
    </row>
    <row r="408" spans="2:7" x14ac:dyDescent="0.3">
      <c r="B408" t="s">
        <v>746</v>
      </c>
      <c r="C408" t="s">
        <v>747</v>
      </c>
      <c r="D408" t="s">
        <v>485</v>
      </c>
      <c r="E408" t="s">
        <v>490</v>
      </c>
      <c r="F408" t="s">
        <v>247</v>
      </c>
      <c r="G408" t="s">
        <v>190</v>
      </c>
    </row>
    <row r="409" spans="2:7" x14ac:dyDescent="0.3">
      <c r="B409" t="s">
        <v>748</v>
      </c>
      <c r="C409" t="s">
        <v>749</v>
      </c>
      <c r="D409" t="s">
        <v>485</v>
      </c>
      <c r="E409" t="s">
        <v>490</v>
      </c>
      <c r="F409" t="s">
        <v>247</v>
      </c>
      <c r="G409" t="s">
        <v>190</v>
      </c>
    </row>
    <row r="410" spans="2:7" x14ac:dyDescent="0.3">
      <c r="B410" t="s">
        <v>750</v>
      </c>
      <c r="C410" t="s">
        <v>751</v>
      </c>
      <c r="D410" t="s">
        <v>485</v>
      </c>
      <c r="E410" t="s">
        <v>488</v>
      </c>
      <c r="F410" t="s">
        <v>247</v>
      </c>
      <c r="G410" t="s">
        <v>245</v>
      </c>
    </row>
    <row r="411" spans="2:7" x14ac:dyDescent="0.3">
      <c r="B411" t="s">
        <v>752</v>
      </c>
      <c r="C411" t="s">
        <v>753</v>
      </c>
      <c r="D411" t="s">
        <v>485</v>
      </c>
      <c r="E411" t="s">
        <v>488</v>
      </c>
      <c r="F411" t="s">
        <v>247</v>
      </c>
      <c r="G411" t="s">
        <v>245</v>
      </c>
    </row>
    <row r="412" spans="2:7" x14ac:dyDescent="0.3">
      <c r="B412" t="s">
        <v>754</v>
      </c>
      <c r="C412" t="s">
        <v>755</v>
      </c>
      <c r="D412" t="s">
        <v>485</v>
      </c>
      <c r="E412" t="s">
        <v>490</v>
      </c>
      <c r="F412" t="s">
        <v>247</v>
      </c>
      <c r="G412" t="s">
        <v>245</v>
      </c>
    </row>
    <row r="413" spans="2:7" x14ac:dyDescent="0.3">
      <c r="B413" t="s">
        <v>756</v>
      </c>
      <c r="C413" t="s">
        <v>757</v>
      </c>
      <c r="D413" t="s">
        <v>485</v>
      </c>
      <c r="E413" t="s">
        <v>490</v>
      </c>
      <c r="F413" t="s">
        <v>247</v>
      </c>
      <c r="G413" t="s">
        <v>190</v>
      </c>
    </row>
    <row r="414" spans="2:7" x14ac:dyDescent="0.3">
      <c r="B414" t="s">
        <v>758</v>
      </c>
      <c r="C414" t="s">
        <v>759</v>
      </c>
      <c r="D414" t="s">
        <v>485</v>
      </c>
      <c r="E414" t="s">
        <v>490</v>
      </c>
      <c r="F414" t="s">
        <v>247</v>
      </c>
      <c r="G414" t="s">
        <v>190</v>
      </c>
    </row>
    <row r="415" spans="2:7" x14ac:dyDescent="0.3">
      <c r="B415" t="s">
        <v>760</v>
      </c>
      <c r="C415" t="s">
        <v>761</v>
      </c>
      <c r="D415" t="s">
        <v>485</v>
      </c>
      <c r="E415" t="s">
        <v>486</v>
      </c>
      <c r="F415" t="s">
        <v>247</v>
      </c>
      <c r="G415" t="s">
        <v>245</v>
      </c>
    </row>
    <row r="416" spans="2:7" x14ac:dyDescent="0.3">
      <c r="B416" t="s">
        <v>762</v>
      </c>
      <c r="C416" t="s">
        <v>763</v>
      </c>
      <c r="D416" t="s">
        <v>485</v>
      </c>
      <c r="E416" t="s">
        <v>490</v>
      </c>
      <c r="F416" t="s">
        <v>247</v>
      </c>
      <c r="G416" t="s">
        <v>245</v>
      </c>
    </row>
    <row r="417" spans="2:7" x14ac:dyDescent="0.3">
      <c r="B417" t="s">
        <v>764</v>
      </c>
      <c r="C417" t="s">
        <v>765</v>
      </c>
      <c r="D417" t="s">
        <v>485</v>
      </c>
      <c r="E417" t="s">
        <v>486</v>
      </c>
      <c r="F417" t="s">
        <v>247</v>
      </c>
      <c r="G417" t="s">
        <v>245</v>
      </c>
    </row>
    <row r="418" spans="2:7" x14ac:dyDescent="0.3">
      <c r="B418" t="s">
        <v>766</v>
      </c>
      <c r="C418" t="s">
        <v>767</v>
      </c>
      <c r="D418" t="s">
        <v>485</v>
      </c>
      <c r="E418" t="s">
        <v>486</v>
      </c>
      <c r="F418" t="s">
        <v>247</v>
      </c>
      <c r="G418" t="s">
        <v>245</v>
      </c>
    </row>
    <row r="419" spans="2:7" x14ac:dyDescent="0.3">
      <c r="B419" t="s">
        <v>768</v>
      </c>
      <c r="C419" t="s">
        <v>769</v>
      </c>
      <c r="D419" t="s">
        <v>485</v>
      </c>
      <c r="E419" t="s">
        <v>486</v>
      </c>
      <c r="F419" t="s">
        <v>247</v>
      </c>
      <c r="G419" t="s">
        <v>245</v>
      </c>
    </row>
    <row r="420" spans="2:7" x14ac:dyDescent="0.3">
      <c r="B420" t="s">
        <v>770</v>
      </c>
      <c r="C420" t="s">
        <v>771</v>
      </c>
      <c r="D420" t="s">
        <v>485</v>
      </c>
      <c r="E420" t="s">
        <v>486</v>
      </c>
      <c r="F420" t="s">
        <v>247</v>
      </c>
      <c r="G420" t="s">
        <v>245</v>
      </c>
    </row>
    <row r="421" spans="2:7" x14ac:dyDescent="0.3">
      <c r="B421" t="s">
        <v>772</v>
      </c>
      <c r="C421" t="s">
        <v>773</v>
      </c>
      <c r="D421" t="s">
        <v>485</v>
      </c>
      <c r="E421" t="s">
        <v>490</v>
      </c>
      <c r="F421" t="s">
        <v>247</v>
      </c>
      <c r="G421" t="s">
        <v>190</v>
      </c>
    </row>
    <row r="422" spans="2:7" x14ac:dyDescent="0.3">
      <c r="B422" t="s">
        <v>774</v>
      </c>
      <c r="C422" t="s">
        <v>775</v>
      </c>
      <c r="D422" t="s">
        <v>485</v>
      </c>
      <c r="E422" t="s">
        <v>490</v>
      </c>
      <c r="F422" t="s">
        <v>247</v>
      </c>
      <c r="G422" t="s">
        <v>190</v>
      </c>
    </row>
    <row r="423" spans="2:7" x14ac:dyDescent="0.3">
      <c r="B423" t="s">
        <v>776</v>
      </c>
      <c r="C423" t="s">
        <v>777</v>
      </c>
      <c r="D423" t="s">
        <v>485</v>
      </c>
      <c r="E423" t="s">
        <v>488</v>
      </c>
      <c r="F423" t="s">
        <v>247</v>
      </c>
      <c r="G423" t="s">
        <v>245</v>
      </c>
    </row>
    <row r="424" spans="2:7" x14ac:dyDescent="0.3">
      <c r="B424" t="s">
        <v>778</v>
      </c>
      <c r="C424">
        <v>22225</v>
      </c>
      <c r="D424" t="s">
        <v>779</v>
      </c>
      <c r="E424" t="s">
        <v>780</v>
      </c>
      <c r="F424" t="s">
        <v>189</v>
      </c>
      <c r="G424" t="s">
        <v>245</v>
      </c>
    </row>
    <row r="425" spans="2:7" x14ac:dyDescent="0.3">
      <c r="B425" t="s">
        <v>781</v>
      </c>
      <c r="C425">
        <v>22242</v>
      </c>
      <c r="D425" t="s">
        <v>779</v>
      </c>
      <c r="E425" t="s">
        <v>780</v>
      </c>
      <c r="F425" t="s">
        <v>189</v>
      </c>
      <c r="G425" t="s">
        <v>245</v>
      </c>
    </row>
    <row r="426" spans="2:7" x14ac:dyDescent="0.3">
      <c r="B426" t="s">
        <v>782</v>
      </c>
      <c r="C426">
        <v>22281</v>
      </c>
      <c r="D426" t="s">
        <v>779</v>
      </c>
      <c r="E426" t="s">
        <v>780</v>
      </c>
      <c r="F426" t="s">
        <v>189</v>
      </c>
      <c r="G426" t="s">
        <v>245</v>
      </c>
    </row>
    <row r="427" spans="2:7" x14ac:dyDescent="0.3">
      <c r="B427" t="s">
        <v>783</v>
      </c>
      <c r="C427">
        <v>22271</v>
      </c>
      <c r="D427" t="s">
        <v>779</v>
      </c>
      <c r="E427" t="s">
        <v>780</v>
      </c>
      <c r="F427" t="s">
        <v>189</v>
      </c>
      <c r="G427" t="s">
        <v>245</v>
      </c>
    </row>
    <row r="428" spans="2:7" x14ac:dyDescent="0.3">
      <c r="B428" t="s">
        <v>784</v>
      </c>
      <c r="C428">
        <v>22283</v>
      </c>
      <c r="D428" t="s">
        <v>779</v>
      </c>
      <c r="E428" t="s">
        <v>780</v>
      </c>
      <c r="F428" t="s">
        <v>189</v>
      </c>
      <c r="G428" t="s">
        <v>245</v>
      </c>
    </row>
    <row r="429" spans="2:7" x14ac:dyDescent="0.3">
      <c r="B429" t="s">
        <v>68</v>
      </c>
      <c r="C429">
        <v>222513</v>
      </c>
      <c r="D429" t="s">
        <v>779</v>
      </c>
      <c r="E429" t="s">
        <v>780</v>
      </c>
      <c r="F429" t="s">
        <v>189</v>
      </c>
      <c r="G429" t="s">
        <v>245</v>
      </c>
    </row>
    <row r="430" spans="2:7" x14ac:dyDescent="0.3">
      <c r="B430" t="s">
        <v>785</v>
      </c>
      <c r="C430">
        <v>222326</v>
      </c>
      <c r="D430" t="s">
        <v>779</v>
      </c>
      <c r="E430" t="s">
        <v>780</v>
      </c>
      <c r="F430" t="s">
        <v>189</v>
      </c>
      <c r="G430" t="s">
        <v>245</v>
      </c>
    </row>
    <row r="431" spans="2:7" x14ac:dyDescent="0.3">
      <c r="B431" t="s">
        <v>786</v>
      </c>
      <c r="C431">
        <v>22287</v>
      </c>
      <c r="D431" t="s">
        <v>779</v>
      </c>
      <c r="E431" t="s">
        <v>780</v>
      </c>
      <c r="F431" t="s">
        <v>189</v>
      </c>
      <c r="G431" t="s">
        <v>245</v>
      </c>
    </row>
    <row r="432" spans="2:7" x14ac:dyDescent="0.3">
      <c r="B432" t="s">
        <v>167</v>
      </c>
      <c r="C432">
        <v>20109</v>
      </c>
      <c r="D432" t="s">
        <v>779</v>
      </c>
      <c r="E432" t="s">
        <v>780</v>
      </c>
      <c r="F432" t="s">
        <v>189</v>
      </c>
      <c r="G432" t="s">
        <v>245</v>
      </c>
    </row>
    <row r="433" spans="2:7" x14ac:dyDescent="0.3">
      <c r="B433" t="s">
        <v>167</v>
      </c>
      <c r="C433">
        <v>222310</v>
      </c>
      <c r="D433" t="s">
        <v>779</v>
      </c>
      <c r="E433" t="s">
        <v>780</v>
      </c>
      <c r="F433" t="s">
        <v>189</v>
      </c>
      <c r="G433" t="s">
        <v>245</v>
      </c>
    </row>
    <row r="434" spans="2:7" x14ac:dyDescent="0.3">
      <c r="B434" t="s">
        <v>787</v>
      </c>
      <c r="C434" t="s">
        <v>788</v>
      </c>
      <c r="D434" t="s">
        <v>779</v>
      </c>
      <c r="E434" t="s">
        <v>780</v>
      </c>
      <c r="F434" t="s">
        <v>189</v>
      </c>
      <c r="G434" t="s">
        <v>245</v>
      </c>
    </row>
    <row r="435" spans="2:7" x14ac:dyDescent="0.3">
      <c r="B435" t="s">
        <v>789</v>
      </c>
      <c r="C435">
        <v>222566</v>
      </c>
      <c r="D435" t="s">
        <v>779</v>
      </c>
      <c r="E435" t="s">
        <v>780</v>
      </c>
      <c r="F435" t="s">
        <v>189</v>
      </c>
      <c r="G435" t="s">
        <v>245</v>
      </c>
    </row>
    <row r="436" spans="2:7" x14ac:dyDescent="0.3">
      <c r="B436" t="s">
        <v>70</v>
      </c>
      <c r="C436">
        <v>20108</v>
      </c>
      <c r="D436" t="s">
        <v>779</v>
      </c>
      <c r="E436" t="s">
        <v>780</v>
      </c>
      <c r="F436" t="s">
        <v>189</v>
      </c>
      <c r="G436" t="s">
        <v>245</v>
      </c>
    </row>
    <row r="437" spans="2:7" x14ac:dyDescent="0.3">
      <c r="B437" t="s">
        <v>70</v>
      </c>
      <c r="C437">
        <v>222309</v>
      </c>
      <c r="D437" t="s">
        <v>779</v>
      </c>
      <c r="E437" t="s">
        <v>780</v>
      </c>
      <c r="F437" t="s">
        <v>189</v>
      </c>
      <c r="G437" t="s">
        <v>245</v>
      </c>
    </row>
    <row r="438" spans="2:7" x14ac:dyDescent="0.3">
      <c r="B438" t="s">
        <v>154</v>
      </c>
      <c r="C438">
        <v>22213</v>
      </c>
      <c r="D438" t="s">
        <v>779</v>
      </c>
      <c r="E438" t="s">
        <v>780</v>
      </c>
      <c r="F438" t="s">
        <v>189</v>
      </c>
      <c r="G438" t="s">
        <v>219</v>
      </c>
    </row>
    <row r="439" spans="2:7" x14ac:dyDescent="0.3">
      <c r="B439" t="s">
        <v>790</v>
      </c>
      <c r="C439">
        <v>22270</v>
      </c>
      <c r="D439" t="s">
        <v>779</v>
      </c>
      <c r="E439" t="s">
        <v>780</v>
      </c>
      <c r="F439" t="s">
        <v>189</v>
      </c>
      <c r="G439" t="s">
        <v>219</v>
      </c>
    </row>
    <row r="440" spans="2:7" x14ac:dyDescent="0.3">
      <c r="B440" t="s">
        <v>791</v>
      </c>
      <c r="C440">
        <v>22250</v>
      </c>
      <c r="D440" t="s">
        <v>779</v>
      </c>
      <c r="E440" t="s">
        <v>780</v>
      </c>
      <c r="F440" t="s">
        <v>189</v>
      </c>
      <c r="G440" t="s">
        <v>219</v>
      </c>
    </row>
    <row r="441" spans="2:7" x14ac:dyDescent="0.3">
      <c r="B441" t="s">
        <v>792</v>
      </c>
      <c r="C441">
        <v>22257</v>
      </c>
      <c r="D441" t="s">
        <v>779</v>
      </c>
      <c r="E441" t="s">
        <v>780</v>
      </c>
      <c r="F441" t="s">
        <v>189</v>
      </c>
      <c r="G441" t="s">
        <v>219</v>
      </c>
    </row>
    <row r="442" spans="2:7" x14ac:dyDescent="0.3">
      <c r="B442" t="s">
        <v>793</v>
      </c>
      <c r="C442">
        <v>20104</v>
      </c>
      <c r="D442" t="s">
        <v>779</v>
      </c>
      <c r="E442" t="s">
        <v>780</v>
      </c>
      <c r="F442" t="s">
        <v>189</v>
      </c>
      <c r="G442" t="s">
        <v>219</v>
      </c>
    </row>
    <row r="443" spans="2:7" x14ac:dyDescent="0.3">
      <c r="B443" t="s">
        <v>794</v>
      </c>
      <c r="C443">
        <v>22248</v>
      </c>
      <c r="D443" t="s">
        <v>779</v>
      </c>
      <c r="E443" t="s">
        <v>780</v>
      </c>
      <c r="F443" t="s">
        <v>189</v>
      </c>
      <c r="G443" t="s">
        <v>219</v>
      </c>
    </row>
    <row r="444" spans="2:7" x14ac:dyDescent="0.3">
      <c r="B444" t="s">
        <v>75</v>
      </c>
      <c r="C444">
        <v>22253</v>
      </c>
      <c r="D444" t="s">
        <v>779</v>
      </c>
      <c r="E444" t="s">
        <v>780</v>
      </c>
      <c r="F444" t="s">
        <v>189</v>
      </c>
      <c r="G444" t="s">
        <v>219</v>
      </c>
    </row>
    <row r="445" spans="2:7" x14ac:dyDescent="0.3">
      <c r="B445" t="s">
        <v>795</v>
      </c>
      <c r="C445">
        <v>22244</v>
      </c>
      <c r="D445" t="s">
        <v>779</v>
      </c>
      <c r="E445" t="s">
        <v>780</v>
      </c>
      <c r="F445" t="s">
        <v>189</v>
      </c>
      <c r="G445" t="s">
        <v>219</v>
      </c>
    </row>
    <row r="446" spans="2:7" x14ac:dyDescent="0.3">
      <c r="B446" t="s">
        <v>76</v>
      </c>
      <c r="C446">
        <v>20105</v>
      </c>
      <c r="D446" t="s">
        <v>779</v>
      </c>
      <c r="E446" t="s">
        <v>780</v>
      </c>
      <c r="F446" t="s">
        <v>189</v>
      </c>
      <c r="G446" t="s">
        <v>219</v>
      </c>
    </row>
    <row r="447" spans="2:7" x14ac:dyDescent="0.3">
      <c r="B447" t="s">
        <v>50</v>
      </c>
      <c r="C447">
        <v>222307</v>
      </c>
      <c r="D447" t="s">
        <v>779</v>
      </c>
      <c r="E447" t="s">
        <v>780</v>
      </c>
      <c r="F447" t="s">
        <v>189</v>
      </c>
      <c r="G447" t="s">
        <v>219</v>
      </c>
    </row>
    <row r="448" spans="2:7" x14ac:dyDescent="0.3">
      <c r="B448" t="s">
        <v>75</v>
      </c>
      <c r="C448">
        <v>222324</v>
      </c>
      <c r="D448" t="s">
        <v>779</v>
      </c>
      <c r="E448" t="s">
        <v>780</v>
      </c>
      <c r="F448" t="s">
        <v>189</v>
      </c>
      <c r="G448" t="s">
        <v>219</v>
      </c>
    </row>
    <row r="449" spans="2:7" x14ac:dyDescent="0.3">
      <c r="B449" t="s">
        <v>796</v>
      </c>
      <c r="C449" t="s">
        <v>797</v>
      </c>
      <c r="D449" t="s">
        <v>779</v>
      </c>
      <c r="E449" t="s">
        <v>780</v>
      </c>
      <c r="F449" t="s">
        <v>189</v>
      </c>
      <c r="G449" t="s">
        <v>190</v>
      </c>
    </row>
    <row r="450" spans="2:7" x14ac:dyDescent="0.3">
      <c r="B450" t="s">
        <v>49</v>
      </c>
      <c r="C450">
        <v>222301</v>
      </c>
      <c r="D450" t="s">
        <v>779</v>
      </c>
      <c r="E450" t="s">
        <v>780</v>
      </c>
      <c r="F450" t="s">
        <v>189</v>
      </c>
      <c r="G450" t="s">
        <v>245</v>
      </c>
    </row>
    <row r="451" spans="2:7" x14ac:dyDescent="0.3">
      <c r="B451" t="s">
        <v>54</v>
      </c>
      <c r="C451">
        <v>22218</v>
      </c>
      <c r="D451" t="s">
        <v>779</v>
      </c>
      <c r="E451" t="s">
        <v>780</v>
      </c>
      <c r="F451" t="s">
        <v>189</v>
      </c>
      <c r="G451" t="s">
        <v>219</v>
      </c>
    </row>
    <row r="452" spans="2:7" x14ac:dyDescent="0.3">
      <c r="B452" t="s">
        <v>798</v>
      </c>
      <c r="C452">
        <v>22227</v>
      </c>
      <c r="D452" t="s">
        <v>779</v>
      </c>
      <c r="E452" t="s">
        <v>780</v>
      </c>
      <c r="F452" t="s">
        <v>189</v>
      </c>
      <c r="G452" t="s">
        <v>219</v>
      </c>
    </row>
    <row r="453" spans="2:7" x14ac:dyDescent="0.3">
      <c r="B453" t="s">
        <v>799</v>
      </c>
      <c r="C453">
        <v>222528</v>
      </c>
      <c r="D453" t="s">
        <v>779</v>
      </c>
      <c r="E453" t="s">
        <v>780</v>
      </c>
      <c r="F453" t="s">
        <v>189</v>
      </c>
      <c r="G453" t="s">
        <v>219</v>
      </c>
    </row>
    <row r="454" spans="2:7" x14ac:dyDescent="0.3">
      <c r="B454" t="s">
        <v>800</v>
      </c>
      <c r="C454">
        <v>22236</v>
      </c>
      <c r="D454" t="s">
        <v>779</v>
      </c>
      <c r="E454" t="s">
        <v>780</v>
      </c>
      <c r="F454" t="s">
        <v>189</v>
      </c>
      <c r="G454" t="s">
        <v>219</v>
      </c>
    </row>
    <row r="455" spans="2:7" x14ac:dyDescent="0.3">
      <c r="B455" t="s">
        <v>801</v>
      </c>
      <c r="C455">
        <v>22254</v>
      </c>
      <c r="D455" t="s">
        <v>779</v>
      </c>
      <c r="E455" t="s">
        <v>780</v>
      </c>
      <c r="F455" t="s">
        <v>189</v>
      </c>
      <c r="G455" t="s">
        <v>219</v>
      </c>
    </row>
    <row r="456" spans="2:7" x14ac:dyDescent="0.3">
      <c r="B456" t="s">
        <v>802</v>
      </c>
      <c r="C456">
        <v>22265</v>
      </c>
      <c r="D456" t="s">
        <v>779</v>
      </c>
      <c r="E456" t="s">
        <v>780</v>
      </c>
      <c r="F456" t="s">
        <v>189</v>
      </c>
      <c r="G456" t="s">
        <v>219</v>
      </c>
    </row>
    <row r="457" spans="2:7" x14ac:dyDescent="0.3">
      <c r="B457" t="s">
        <v>803</v>
      </c>
      <c r="C457">
        <v>22267</v>
      </c>
      <c r="D457" t="s">
        <v>779</v>
      </c>
      <c r="E457" t="s">
        <v>780</v>
      </c>
      <c r="F457" t="s">
        <v>189</v>
      </c>
      <c r="G457" t="s">
        <v>219</v>
      </c>
    </row>
    <row r="458" spans="2:7" x14ac:dyDescent="0.3">
      <c r="B458" t="s">
        <v>804</v>
      </c>
      <c r="C458">
        <v>22272</v>
      </c>
      <c r="D458" t="s">
        <v>779</v>
      </c>
      <c r="E458" t="s">
        <v>780</v>
      </c>
      <c r="F458" t="s">
        <v>189</v>
      </c>
      <c r="G458" t="s">
        <v>219</v>
      </c>
    </row>
    <row r="459" spans="2:7" x14ac:dyDescent="0.3">
      <c r="B459" t="s">
        <v>805</v>
      </c>
      <c r="C459">
        <v>22273</v>
      </c>
      <c r="D459" t="s">
        <v>779</v>
      </c>
      <c r="E459" t="s">
        <v>780</v>
      </c>
      <c r="F459" t="s">
        <v>189</v>
      </c>
      <c r="G459" t="s">
        <v>245</v>
      </c>
    </row>
    <row r="460" spans="2:7" x14ac:dyDescent="0.3">
      <c r="B460" t="s">
        <v>60</v>
      </c>
      <c r="C460">
        <v>22232</v>
      </c>
      <c r="D460" t="s">
        <v>779</v>
      </c>
      <c r="E460" t="s">
        <v>780</v>
      </c>
      <c r="F460" t="s">
        <v>189</v>
      </c>
      <c r="G460" t="s">
        <v>219</v>
      </c>
    </row>
    <row r="461" spans="2:7" x14ac:dyDescent="0.3">
      <c r="B461" t="s">
        <v>806</v>
      </c>
      <c r="C461">
        <v>22276</v>
      </c>
      <c r="D461" t="s">
        <v>779</v>
      </c>
      <c r="E461" t="s">
        <v>780</v>
      </c>
      <c r="F461" t="s">
        <v>189</v>
      </c>
      <c r="G461" t="s">
        <v>219</v>
      </c>
    </row>
    <row r="462" spans="2:7" x14ac:dyDescent="0.3">
      <c r="B462" t="s">
        <v>64</v>
      </c>
      <c r="C462">
        <v>222304</v>
      </c>
      <c r="D462" t="s">
        <v>779</v>
      </c>
      <c r="E462" t="s">
        <v>780</v>
      </c>
      <c r="F462" t="s">
        <v>189</v>
      </c>
      <c r="G462" t="s">
        <v>219</v>
      </c>
    </row>
    <row r="463" spans="2:7" x14ac:dyDescent="0.3">
      <c r="B463" t="s">
        <v>807</v>
      </c>
      <c r="C463" t="s">
        <v>808</v>
      </c>
      <c r="D463" t="s">
        <v>779</v>
      </c>
      <c r="E463" t="s">
        <v>780</v>
      </c>
      <c r="F463" t="s">
        <v>189</v>
      </c>
      <c r="G463" t="s">
        <v>219</v>
      </c>
    </row>
    <row r="464" spans="2:7" x14ac:dyDescent="0.3">
      <c r="B464" t="s">
        <v>809</v>
      </c>
      <c r="C464" t="s">
        <v>810</v>
      </c>
      <c r="D464" t="s">
        <v>779</v>
      </c>
      <c r="E464" t="s">
        <v>780</v>
      </c>
      <c r="F464" t="s">
        <v>189</v>
      </c>
      <c r="G464" t="s">
        <v>219</v>
      </c>
    </row>
    <row r="465" spans="2:7" x14ac:dyDescent="0.3">
      <c r="B465" t="s">
        <v>802</v>
      </c>
      <c r="C465" t="s">
        <v>811</v>
      </c>
      <c r="D465" t="s">
        <v>779</v>
      </c>
      <c r="E465" t="s">
        <v>780</v>
      </c>
      <c r="F465" t="s">
        <v>189</v>
      </c>
      <c r="G465" t="s">
        <v>197</v>
      </c>
    </row>
    <row r="466" spans="2:7" x14ac:dyDescent="0.3">
      <c r="B466" t="s">
        <v>812</v>
      </c>
      <c r="C466">
        <v>20114</v>
      </c>
      <c r="D466" t="s">
        <v>779</v>
      </c>
      <c r="E466" t="s">
        <v>780</v>
      </c>
      <c r="F466" t="s">
        <v>189</v>
      </c>
      <c r="G466" t="s">
        <v>245</v>
      </c>
    </row>
    <row r="467" spans="2:7" x14ac:dyDescent="0.3">
      <c r="B467" t="s">
        <v>813</v>
      </c>
      <c r="C467" t="s">
        <v>814</v>
      </c>
      <c r="D467" t="s">
        <v>779</v>
      </c>
      <c r="E467" t="s">
        <v>780</v>
      </c>
      <c r="F467" t="s">
        <v>189</v>
      </c>
      <c r="G467" t="s">
        <v>190</v>
      </c>
    </row>
    <row r="468" spans="2:7" x14ac:dyDescent="0.3">
      <c r="B468" t="s">
        <v>815</v>
      </c>
      <c r="C468" t="s">
        <v>816</v>
      </c>
      <c r="D468" t="s">
        <v>779</v>
      </c>
      <c r="E468" t="s">
        <v>780</v>
      </c>
      <c r="F468" t="s">
        <v>189</v>
      </c>
      <c r="G468" t="s">
        <v>190</v>
      </c>
    </row>
    <row r="469" spans="2:7" x14ac:dyDescent="0.3">
      <c r="B469" t="s">
        <v>817</v>
      </c>
      <c r="C469">
        <v>222498</v>
      </c>
      <c r="D469" t="s">
        <v>779</v>
      </c>
      <c r="E469" t="s">
        <v>780</v>
      </c>
      <c r="F469" t="s">
        <v>189</v>
      </c>
      <c r="G469" t="s">
        <v>245</v>
      </c>
    </row>
    <row r="470" spans="2:7" x14ac:dyDescent="0.3">
      <c r="B470" t="s">
        <v>815</v>
      </c>
      <c r="C470">
        <v>222505</v>
      </c>
      <c r="D470" t="s">
        <v>779</v>
      </c>
      <c r="E470" t="s">
        <v>780</v>
      </c>
      <c r="F470" t="s">
        <v>189</v>
      </c>
      <c r="G470" t="s">
        <v>245</v>
      </c>
    </row>
    <row r="471" spans="2:7" x14ac:dyDescent="0.3">
      <c r="B471" t="s">
        <v>818</v>
      </c>
      <c r="C471">
        <v>22266</v>
      </c>
      <c r="D471" t="s">
        <v>779</v>
      </c>
      <c r="E471" t="s">
        <v>780</v>
      </c>
      <c r="F471" t="s">
        <v>189</v>
      </c>
      <c r="G471" t="s">
        <v>245</v>
      </c>
    </row>
    <row r="472" spans="2:7" x14ac:dyDescent="0.3">
      <c r="B472" t="s">
        <v>77</v>
      </c>
      <c r="C472">
        <v>222308</v>
      </c>
      <c r="D472" t="s">
        <v>779</v>
      </c>
      <c r="E472" t="s">
        <v>780</v>
      </c>
      <c r="F472" t="s">
        <v>189</v>
      </c>
      <c r="G472" t="s">
        <v>245</v>
      </c>
    </row>
    <row r="473" spans="2:7" x14ac:dyDescent="0.3">
      <c r="B473" t="s">
        <v>819</v>
      </c>
      <c r="C473">
        <v>222503</v>
      </c>
      <c r="D473" t="s">
        <v>779</v>
      </c>
      <c r="E473" t="s">
        <v>780</v>
      </c>
      <c r="F473" t="s">
        <v>189</v>
      </c>
      <c r="G473" t="s">
        <v>245</v>
      </c>
    </row>
    <row r="474" spans="2:7" x14ac:dyDescent="0.3">
      <c r="B474" t="s">
        <v>820</v>
      </c>
      <c r="C474">
        <v>222523</v>
      </c>
      <c r="D474" t="s">
        <v>779</v>
      </c>
      <c r="E474" t="s">
        <v>780</v>
      </c>
      <c r="F474" t="s">
        <v>189</v>
      </c>
      <c r="G474" t="s">
        <v>245</v>
      </c>
    </row>
    <row r="475" spans="2:7" x14ac:dyDescent="0.3">
      <c r="B475" t="s">
        <v>821</v>
      </c>
      <c r="C475">
        <v>222524</v>
      </c>
      <c r="D475" t="s">
        <v>779</v>
      </c>
      <c r="E475" t="s">
        <v>780</v>
      </c>
      <c r="F475" t="s">
        <v>189</v>
      </c>
      <c r="G475" t="s">
        <v>245</v>
      </c>
    </row>
    <row r="476" spans="2:7" x14ac:dyDescent="0.3">
      <c r="B476" t="s">
        <v>822</v>
      </c>
      <c r="C476">
        <v>22279</v>
      </c>
      <c r="D476" t="s">
        <v>779</v>
      </c>
      <c r="E476" t="s">
        <v>780</v>
      </c>
      <c r="F476" t="s">
        <v>189</v>
      </c>
      <c r="G476" t="s">
        <v>245</v>
      </c>
    </row>
    <row r="477" spans="2:7" x14ac:dyDescent="0.3">
      <c r="B477" t="s">
        <v>823</v>
      </c>
      <c r="C477">
        <v>22102</v>
      </c>
      <c r="D477" t="s">
        <v>779</v>
      </c>
      <c r="E477" t="s">
        <v>824</v>
      </c>
      <c r="F477" t="s">
        <v>189</v>
      </c>
      <c r="G477" t="s">
        <v>245</v>
      </c>
    </row>
    <row r="478" spans="2:7" x14ac:dyDescent="0.3">
      <c r="B478" t="s">
        <v>46</v>
      </c>
      <c r="C478">
        <v>220300</v>
      </c>
      <c r="D478" t="s">
        <v>779</v>
      </c>
      <c r="E478" t="s">
        <v>825</v>
      </c>
      <c r="F478" t="s">
        <v>189</v>
      </c>
      <c r="G478" t="s">
        <v>245</v>
      </c>
    </row>
    <row r="479" spans="2:7" x14ac:dyDescent="0.3">
      <c r="B479" t="s">
        <v>826</v>
      </c>
      <c r="C479" t="s">
        <v>827</v>
      </c>
      <c r="D479" t="s">
        <v>779</v>
      </c>
      <c r="E479" t="s">
        <v>824</v>
      </c>
      <c r="F479" t="s">
        <v>189</v>
      </c>
      <c r="G479" t="s">
        <v>197</v>
      </c>
    </row>
    <row r="480" spans="2:7" x14ac:dyDescent="0.3">
      <c r="B480" t="s">
        <v>828</v>
      </c>
      <c r="C480" t="s">
        <v>829</v>
      </c>
      <c r="D480" t="s">
        <v>779</v>
      </c>
      <c r="E480" t="s">
        <v>780</v>
      </c>
      <c r="F480" t="s">
        <v>189</v>
      </c>
      <c r="G480" t="s">
        <v>190</v>
      </c>
    </row>
    <row r="481" spans="2:7" x14ac:dyDescent="0.3">
      <c r="B481" t="s">
        <v>830</v>
      </c>
      <c r="C481">
        <v>20113</v>
      </c>
      <c r="D481" t="s">
        <v>779</v>
      </c>
      <c r="E481" t="s">
        <v>780</v>
      </c>
      <c r="F481" t="s">
        <v>258</v>
      </c>
      <c r="G481" t="s">
        <v>245</v>
      </c>
    </row>
    <row r="482" spans="2:7" x14ac:dyDescent="0.3">
      <c r="B482" t="s">
        <v>831</v>
      </c>
      <c r="C482">
        <v>201104</v>
      </c>
      <c r="D482" t="s">
        <v>779</v>
      </c>
      <c r="E482" t="s">
        <v>780</v>
      </c>
      <c r="F482" t="s">
        <v>258</v>
      </c>
      <c r="G482" t="s">
        <v>245</v>
      </c>
    </row>
    <row r="483" spans="2:7" x14ac:dyDescent="0.3">
      <c r="B483" t="s">
        <v>78</v>
      </c>
      <c r="C483">
        <v>222504</v>
      </c>
      <c r="D483" t="s">
        <v>779</v>
      </c>
      <c r="E483" t="s">
        <v>780</v>
      </c>
      <c r="F483" t="s">
        <v>258</v>
      </c>
      <c r="G483" t="s">
        <v>245</v>
      </c>
    </row>
    <row r="484" spans="2:7" x14ac:dyDescent="0.3">
      <c r="B484" t="s">
        <v>832</v>
      </c>
      <c r="C484">
        <v>22101</v>
      </c>
      <c r="D484" t="s">
        <v>779</v>
      </c>
      <c r="E484" t="s">
        <v>824</v>
      </c>
      <c r="F484" t="s">
        <v>262</v>
      </c>
      <c r="G484" t="s">
        <v>245</v>
      </c>
    </row>
    <row r="485" spans="2:7" x14ac:dyDescent="0.3">
      <c r="B485" t="s">
        <v>833</v>
      </c>
      <c r="C485">
        <v>221501</v>
      </c>
      <c r="D485" t="s">
        <v>779</v>
      </c>
      <c r="E485" t="s">
        <v>824</v>
      </c>
      <c r="F485" t="s">
        <v>262</v>
      </c>
      <c r="G485" t="s">
        <v>219</v>
      </c>
    </row>
    <row r="486" spans="2:7" x14ac:dyDescent="0.3">
      <c r="B486" t="s">
        <v>47</v>
      </c>
      <c r="C486">
        <v>22103</v>
      </c>
      <c r="D486" t="s">
        <v>779</v>
      </c>
      <c r="E486" t="s">
        <v>824</v>
      </c>
      <c r="F486" t="s">
        <v>262</v>
      </c>
      <c r="G486" t="s">
        <v>245</v>
      </c>
    </row>
    <row r="487" spans="2:7" x14ac:dyDescent="0.3">
      <c r="B487" t="s">
        <v>834</v>
      </c>
      <c r="C487">
        <v>22204</v>
      </c>
      <c r="D487" t="s">
        <v>779</v>
      </c>
      <c r="E487" t="s">
        <v>780</v>
      </c>
      <c r="F487" t="s">
        <v>262</v>
      </c>
      <c r="G487" t="s">
        <v>245</v>
      </c>
    </row>
    <row r="488" spans="2:7" x14ac:dyDescent="0.3">
      <c r="B488" t="s">
        <v>835</v>
      </c>
      <c r="C488">
        <v>22106</v>
      </c>
      <c r="D488" t="s">
        <v>779</v>
      </c>
      <c r="E488" t="s">
        <v>824</v>
      </c>
      <c r="F488" t="s">
        <v>262</v>
      </c>
      <c r="G488" t="s">
        <v>245</v>
      </c>
    </row>
    <row r="489" spans="2:7" x14ac:dyDescent="0.3">
      <c r="B489" t="s">
        <v>836</v>
      </c>
      <c r="C489">
        <v>222568</v>
      </c>
      <c r="D489" t="s">
        <v>779</v>
      </c>
      <c r="E489" t="s">
        <v>780</v>
      </c>
      <c r="F489" t="s">
        <v>262</v>
      </c>
      <c r="G489" t="s">
        <v>245</v>
      </c>
    </row>
    <row r="490" spans="2:7" x14ac:dyDescent="0.3">
      <c r="B490" t="s">
        <v>837</v>
      </c>
      <c r="C490">
        <v>22007</v>
      </c>
      <c r="D490" t="s">
        <v>779</v>
      </c>
      <c r="E490" t="s">
        <v>825</v>
      </c>
      <c r="F490" t="s">
        <v>262</v>
      </c>
      <c r="G490" t="s">
        <v>245</v>
      </c>
    </row>
    <row r="491" spans="2:7" x14ac:dyDescent="0.3">
      <c r="B491" t="s">
        <v>838</v>
      </c>
      <c r="C491">
        <v>22209</v>
      </c>
      <c r="D491" t="s">
        <v>779</v>
      </c>
      <c r="E491" t="s">
        <v>780</v>
      </c>
      <c r="F491" t="s">
        <v>262</v>
      </c>
      <c r="G491" t="s">
        <v>219</v>
      </c>
    </row>
    <row r="492" spans="2:7" x14ac:dyDescent="0.3">
      <c r="B492" t="s">
        <v>839</v>
      </c>
      <c r="C492">
        <v>21711</v>
      </c>
      <c r="D492" t="s">
        <v>779</v>
      </c>
      <c r="E492" t="s">
        <v>840</v>
      </c>
      <c r="F492" t="s">
        <v>262</v>
      </c>
      <c r="G492" t="s">
        <v>245</v>
      </c>
    </row>
    <row r="493" spans="2:7" x14ac:dyDescent="0.3">
      <c r="B493" t="s">
        <v>841</v>
      </c>
      <c r="C493">
        <v>222325</v>
      </c>
      <c r="D493" t="s">
        <v>779</v>
      </c>
      <c r="E493" t="s">
        <v>780</v>
      </c>
      <c r="F493" t="s">
        <v>262</v>
      </c>
      <c r="G493" t="s">
        <v>245</v>
      </c>
    </row>
    <row r="494" spans="2:7" x14ac:dyDescent="0.3">
      <c r="B494" t="s">
        <v>842</v>
      </c>
      <c r="C494">
        <v>21912</v>
      </c>
      <c r="D494" t="s">
        <v>779</v>
      </c>
      <c r="E494" t="s">
        <v>843</v>
      </c>
      <c r="F494" t="s">
        <v>262</v>
      </c>
      <c r="G494" t="s">
        <v>245</v>
      </c>
    </row>
    <row r="495" spans="2:7" x14ac:dyDescent="0.3">
      <c r="B495" t="s">
        <v>53</v>
      </c>
      <c r="C495">
        <v>22215</v>
      </c>
      <c r="D495" t="s">
        <v>779</v>
      </c>
      <c r="E495" t="s">
        <v>780</v>
      </c>
      <c r="F495" t="s">
        <v>262</v>
      </c>
      <c r="G495" t="s">
        <v>245</v>
      </c>
    </row>
    <row r="496" spans="2:7" x14ac:dyDescent="0.3">
      <c r="B496" t="s">
        <v>844</v>
      </c>
      <c r="C496">
        <v>22216</v>
      </c>
      <c r="D496" t="s">
        <v>779</v>
      </c>
      <c r="E496" t="s">
        <v>780</v>
      </c>
      <c r="F496" t="s">
        <v>262</v>
      </c>
      <c r="G496" t="s">
        <v>245</v>
      </c>
    </row>
    <row r="497" spans="2:7" x14ac:dyDescent="0.3">
      <c r="B497" t="s">
        <v>845</v>
      </c>
      <c r="C497">
        <v>22217</v>
      </c>
      <c r="D497" t="s">
        <v>779</v>
      </c>
      <c r="E497" t="s">
        <v>780</v>
      </c>
      <c r="F497" t="s">
        <v>262</v>
      </c>
      <c r="G497" t="s">
        <v>245</v>
      </c>
    </row>
    <row r="498" spans="2:7" x14ac:dyDescent="0.3">
      <c r="B498" t="s">
        <v>846</v>
      </c>
      <c r="C498">
        <v>22114</v>
      </c>
      <c r="D498" t="s">
        <v>779</v>
      </c>
      <c r="E498" t="s">
        <v>824</v>
      </c>
      <c r="F498" t="s">
        <v>262</v>
      </c>
      <c r="G498" t="s">
        <v>245</v>
      </c>
    </row>
    <row r="499" spans="2:7" x14ac:dyDescent="0.3">
      <c r="B499" t="s">
        <v>847</v>
      </c>
      <c r="C499">
        <v>22247</v>
      </c>
      <c r="D499" t="s">
        <v>779</v>
      </c>
      <c r="E499" t="s">
        <v>780</v>
      </c>
      <c r="F499" t="s">
        <v>262</v>
      </c>
      <c r="G499" t="s">
        <v>245</v>
      </c>
    </row>
    <row r="500" spans="2:7" x14ac:dyDescent="0.3">
      <c r="B500" t="s">
        <v>848</v>
      </c>
      <c r="C500">
        <v>22120</v>
      </c>
      <c r="D500" t="s">
        <v>779</v>
      </c>
      <c r="E500" t="s">
        <v>824</v>
      </c>
      <c r="F500" t="s">
        <v>262</v>
      </c>
      <c r="G500" t="s">
        <v>245</v>
      </c>
    </row>
    <row r="501" spans="2:7" x14ac:dyDescent="0.3">
      <c r="B501" t="s">
        <v>849</v>
      </c>
      <c r="C501">
        <v>22222</v>
      </c>
      <c r="D501" t="s">
        <v>779</v>
      </c>
      <c r="E501" t="s">
        <v>780</v>
      </c>
      <c r="F501" t="s">
        <v>262</v>
      </c>
      <c r="G501" t="s">
        <v>245</v>
      </c>
    </row>
    <row r="502" spans="2:7" x14ac:dyDescent="0.3">
      <c r="B502" t="s">
        <v>850</v>
      </c>
      <c r="C502">
        <v>22421</v>
      </c>
      <c r="D502" t="s">
        <v>779</v>
      </c>
      <c r="E502" t="s">
        <v>851</v>
      </c>
      <c r="F502" t="s">
        <v>262</v>
      </c>
      <c r="G502" t="s">
        <v>245</v>
      </c>
    </row>
    <row r="503" spans="2:7" x14ac:dyDescent="0.3">
      <c r="B503" t="s">
        <v>852</v>
      </c>
      <c r="C503">
        <v>222497</v>
      </c>
      <c r="D503" t="s">
        <v>779</v>
      </c>
      <c r="E503" t="s">
        <v>780</v>
      </c>
      <c r="F503" t="s">
        <v>262</v>
      </c>
      <c r="G503" t="s">
        <v>245</v>
      </c>
    </row>
    <row r="504" spans="2:7" x14ac:dyDescent="0.3">
      <c r="B504" t="s">
        <v>853</v>
      </c>
      <c r="C504">
        <v>22224</v>
      </c>
      <c r="D504" t="s">
        <v>779</v>
      </c>
      <c r="E504" t="s">
        <v>780</v>
      </c>
      <c r="F504" t="s">
        <v>262</v>
      </c>
      <c r="G504" t="s">
        <v>219</v>
      </c>
    </row>
    <row r="505" spans="2:7" x14ac:dyDescent="0.3">
      <c r="B505" t="s">
        <v>854</v>
      </c>
      <c r="C505">
        <v>22226</v>
      </c>
      <c r="D505" t="s">
        <v>779</v>
      </c>
      <c r="E505" t="s">
        <v>780</v>
      </c>
      <c r="F505" t="s">
        <v>262</v>
      </c>
      <c r="G505" t="s">
        <v>245</v>
      </c>
    </row>
    <row r="506" spans="2:7" x14ac:dyDescent="0.3">
      <c r="B506" t="s">
        <v>855</v>
      </c>
      <c r="C506">
        <v>22234</v>
      </c>
      <c r="D506" t="s">
        <v>779</v>
      </c>
      <c r="E506" t="s">
        <v>780</v>
      </c>
      <c r="F506" t="s">
        <v>262</v>
      </c>
      <c r="G506" t="s">
        <v>245</v>
      </c>
    </row>
    <row r="507" spans="2:7" x14ac:dyDescent="0.3">
      <c r="B507" t="s">
        <v>856</v>
      </c>
      <c r="C507">
        <v>22282</v>
      </c>
      <c r="D507" t="s">
        <v>779</v>
      </c>
      <c r="E507" t="s">
        <v>780</v>
      </c>
      <c r="F507" t="s">
        <v>262</v>
      </c>
      <c r="G507" t="s">
        <v>219</v>
      </c>
    </row>
    <row r="508" spans="2:7" x14ac:dyDescent="0.3">
      <c r="B508" t="s">
        <v>65</v>
      </c>
      <c r="C508">
        <v>22235</v>
      </c>
      <c r="D508" t="s">
        <v>779</v>
      </c>
      <c r="E508" t="s">
        <v>780</v>
      </c>
      <c r="F508" t="s">
        <v>262</v>
      </c>
      <c r="G508" t="s">
        <v>245</v>
      </c>
    </row>
    <row r="509" spans="2:7" x14ac:dyDescent="0.3">
      <c r="B509" t="s">
        <v>857</v>
      </c>
      <c r="C509">
        <v>221500</v>
      </c>
      <c r="D509" t="s">
        <v>779</v>
      </c>
      <c r="E509" t="s">
        <v>824</v>
      </c>
      <c r="F509" t="s">
        <v>262</v>
      </c>
      <c r="G509" t="s">
        <v>219</v>
      </c>
    </row>
    <row r="510" spans="2:7" x14ac:dyDescent="0.3">
      <c r="B510" t="s">
        <v>858</v>
      </c>
      <c r="C510">
        <v>22139</v>
      </c>
      <c r="D510" t="s">
        <v>779</v>
      </c>
      <c r="E510" t="s">
        <v>824</v>
      </c>
      <c r="F510" t="s">
        <v>262</v>
      </c>
      <c r="G510" t="s">
        <v>245</v>
      </c>
    </row>
    <row r="511" spans="2:7" x14ac:dyDescent="0.3">
      <c r="B511" t="s">
        <v>859</v>
      </c>
      <c r="C511">
        <v>22240</v>
      </c>
      <c r="D511" t="s">
        <v>779</v>
      </c>
      <c r="E511" t="s">
        <v>780</v>
      </c>
      <c r="F511" t="s">
        <v>262</v>
      </c>
      <c r="G511" t="s">
        <v>245</v>
      </c>
    </row>
    <row r="512" spans="2:7" x14ac:dyDescent="0.3">
      <c r="B512" t="s">
        <v>860</v>
      </c>
      <c r="C512">
        <v>22143</v>
      </c>
      <c r="D512" t="s">
        <v>779</v>
      </c>
      <c r="E512" t="s">
        <v>824</v>
      </c>
      <c r="F512" t="s">
        <v>262</v>
      </c>
      <c r="G512" t="s">
        <v>219</v>
      </c>
    </row>
    <row r="513" spans="2:7" x14ac:dyDescent="0.3">
      <c r="B513" t="s">
        <v>861</v>
      </c>
      <c r="C513">
        <v>222499</v>
      </c>
      <c r="D513" t="s">
        <v>779</v>
      </c>
      <c r="E513" t="s">
        <v>780</v>
      </c>
      <c r="F513" t="s">
        <v>262</v>
      </c>
      <c r="G513" t="s">
        <v>219</v>
      </c>
    </row>
    <row r="514" spans="2:7" x14ac:dyDescent="0.3">
      <c r="B514" t="s">
        <v>862</v>
      </c>
      <c r="C514">
        <v>22252</v>
      </c>
      <c r="D514" t="s">
        <v>779</v>
      </c>
      <c r="E514" t="s">
        <v>780</v>
      </c>
      <c r="F514" t="s">
        <v>262</v>
      </c>
      <c r="G514" t="s">
        <v>219</v>
      </c>
    </row>
    <row r="515" spans="2:7" x14ac:dyDescent="0.3">
      <c r="B515" t="s">
        <v>72</v>
      </c>
      <c r="C515">
        <v>20110</v>
      </c>
      <c r="D515" t="s">
        <v>779</v>
      </c>
      <c r="E515" t="s">
        <v>780</v>
      </c>
      <c r="F515" t="s">
        <v>262</v>
      </c>
      <c r="G515" t="s">
        <v>245</v>
      </c>
    </row>
    <row r="516" spans="2:7" x14ac:dyDescent="0.3">
      <c r="B516" t="s">
        <v>863</v>
      </c>
      <c r="C516">
        <v>22258</v>
      </c>
      <c r="D516" t="s">
        <v>779</v>
      </c>
      <c r="E516" t="s">
        <v>780</v>
      </c>
      <c r="F516" t="s">
        <v>262</v>
      </c>
      <c r="G516" t="s">
        <v>245</v>
      </c>
    </row>
    <row r="517" spans="2:7" x14ac:dyDescent="0.3">
      <c r="B517" t="s">
        <v>864</v>
      </c>
      <c r="C517">
        <v>22260</v>
      </c>
      <c r="D517" t="s">
        <v>779</v>
      </c>
      <c r="E517" t="s">
        <v>780</v>
      </c>
      <c r="F517" t="s">
        <v>262</v>
      </c>
      <c r="G517" t="s">
        <v>245</v>
      </c>
    </row>
    <row r="518" spans="2:7" x14ac:dyDescent="0.3">
      <c r="B518" t="s">
        <v>865</v>
      </c>
      <c r="C518">
        <v>22262</v>
      </c>
      <c r="D518" t="s">
        <v>779</v>
      </c>
      <c r="E518" t="s">
        <v>780</v>
      </c>
      <c r="F518" t="s">
        <v>262</v>
      </c>
      <c r="G518" t="s">
        <v>245</v>
      </c>
    </row>
    <row r="519" spans="2:7" x14ac:dyDescent="0.3">
      <c r="B519" t="s">
        <v>866</v>
      </c>
      <c r="C519">
        <v>22163</v>
      </c>
      <c r="D519" t="s">
        <v>779</v>
      </c>
      <c r="E519" t="s">
        <v>824</v>
      </c>
      <c r="F519" t="s">
        <v>262</v>
      </c>
      <c r="G519" t="s">
        <v>245</v>
      </c>
    </row>
    <row r="520" spans="2:7" x14ac:dyDescent="0.3">
      <c r="B520" t="s">
        <v>867</v>
      </c>
      <c r="C520">
        <v>22268</v>
      </c>
      <c r="D520" t="s">
        <v>779</v>
      </c>
      <c r="E520" t="s">
        <v>780</v>
      </c>
      <c r="F520" t="s">
        <v>262</v>
      </c>
      <c r="G520" t="s">
        <v>245</v>
      </c>
    </row>
    <row r="521" spans="2:7" x14ac:dyDescent="0.3">
      <c r="B521" t="s">
        <v>868</v>
      </c>
      <c r="C521">
        <v>22274</v>
      </c>
      <c r="D521" t="s">
        <v>779</v>
      </c>
      <c r="E521" t="s">
        <v>780</v>
      </c>
      <c r="F521" t="s">
        <v>262</v>
      </c>
      <c r="G521" t="s">
        <v>245</v>
      </c>
    </row>
    <row r="522" spans="2:7" x14ac:dyDescent="0.3">
      <c r="B522" t="s">
        <v>869</v>
      </c>
      <c r="C522">
        <v>22275</v>
      </c>
      <c r="D522" t="s">
        <v>779</v>
      </c>
      <c r="E522" t="s">
        <v>780</v>
      </c>
      <c r="F522" t="s">
        <v>262</v>
      </c>
      <c r="G522" t="s">
        <v>245</v>
      </c>
    </row>
    <row r="523" spans="2:7" x14ac:dyDescent="0.3">
      <c r="B523" t="s">
        <v>870</v>
      </c>
      <c r="C523">
        <v>22278</v>
      </c>
      <c r="D523" t="s">
        <v>779</v>
      </c>
      <c r="E523" t="s">
        <v>780</v>
      </c>
      <c r="F523" t="s">
        <v>262</v>
      </c>
      <c r="G523" t="s">
        <v>245</v>
      </c>
    </row>
    <row r="524" spans="2:7" x14ac:dyDescent="0.3">
      <c r="B524" t="s">
        <v>48</v>
      </c>
      <c r="C524">
        <v>22205</v>
      </c>
      <c r="D524" t="s">
        <v>779</v>
      </c>
      <c r="E524" t="s">
        <v>780</v>
      </c>
      <c r="F524" t="s">
        <v>262</v>
      </c>
      <c r="G524" t="s">
        <v>245</v>
      </c>
    </row>
    <row r="525" spans="2:7" x14ac:dyDescent="0.3">
      <c r="B525" t="s">
        <v>51</v>
      </c>
      <c r="C525">
        <v>22289</v>
      </c>
      <c r="D525" t="s">
        <v>779</v>
      </c>
      <c r="E525" t="s">
        <v>780</v>
      </c>
      <c r="F525" t="s">
        <v>262</v>
      </c>
      <c r="G525" t="s">
        <v>245</v>
      </c>
    </row>
    <row r="526" spans="2:7" x14ac:dyDescent="0.3">
      <c r="B526" t="s">
        <v>52</v>
      </c>
      <c r="C526">
        <v>22210</v>
      </c>
      <c r="D526" t="s">
        <v>779</v>
      </c>
      <c r="E526" t="s">
        <v>780</v>
      </c>
      <c r="F526" t="s">
        <v>262</v>
      </c>
      <c r="G526" t="s">
        <v>245</v>
      </c>
    </row>
    <row r="527" spans="2:7" x14ac:dyDescent="0.3">
      <c r="B527" t="s">
        <v>55</v>
      </c>
      <c r="C527">
        <v>20101</v>
      </c>
      <c r="D527" t="s">
        <v>779</v>
      </c>
      <c r="E527" t="s">
        <v>780</v>
      </c>
      <c r="F527" t="s">
        <v>262</v>
      </c>
      <c r="G527" t="s">
        <v>245</v>
      </c>
    </row>
    <row r="528" spans="2:7" x14ac:dyDescent="0.3">
      <c r="B528" t="s">
        <v>56</v>
      </c>
      <c r="C528">
        <v>20102</v>
      </c>
      <c r="D528" t="s">
        <v>779</v>
      </c>
      <c r="E528" t="s">
        <v>780</v>
      </c>
      <c r="F528" t="s">
        <v>262</v>
      </c>
      <c r="G528" t="s">
        <v>219</v>
      </c>
    </row>
    <row r="529" spans="2:7" x14ac:dyDescent="0.3">
      <c r="B529" t="s">
        <v>57</v>
      </c>
      <c r="C529">
        <v>22223</v>
      </c>
      <c r="D529" t="s">
        <v>779</v>
      </c>
      <c r="E529" t="s">
        <v>780</v>
      </c>
      <c r="F529" t="s">
        <v>262</v>
      </c>
      <c r="G529" t="s">
        <v>245</v>
      </c>
    </row>
    <row r="530" spans="2:7" x14ac:dyDescent="0.3">
      <c r="B530" t="s">
        <v>58</v>
      </c>
      <c r="C530">
        <v>20103</v>
      </c>
      <c r="D530" t="s">
        <v>779</v>
      </c>
      <c r="E530" t="s">
        <v>780</v>
      </c>
      <c r="F530" t="s">
        <v>262</v>
      </c>
      <c r="G530" t="s">
        <v>219</v>
      </c>
    </row>
    <row r="531" spans="2:7" x14ac:dyDescent="0.3">
      <c r="B531" t="s">
        <v>63</v>
      </c>
      <c r="C531">
        <v>22229</v>
      </c>
      <c r="D531" t="s">
        <v>779</v>
      </c>
      <c r="E531" t="s">
        <v>780</v>
      </c>
      <c r="F531" t="s">
        <v>262</v>
      </c>
      <c r="G531" t="s">
        <v>245</v>
      </c>
    </row>
    <row r="532" spans="2:7" x14ac:dyDescent="0.3">
      <c r="B532" t="s">
        <v>67</v>
      </c>
      <c r="C532">
        <v>22241</v>
      </c>
      <c r="D532" t="s">
        <v>779</v>
      </c>
      <c r="E532" t="s">
        <v>780</v>
      </c>
      <c r="F532" t="s">
        <v>262</v>
      </c>
      <c r="G532" t="s">
        <v>245</v>
      </c>
    </row>
    <row r="533" spans="2:7" x14ac:dyDescent="0.3">
      <c r="B533" t="s">
        <v>871</v>
      </c>
      <c r="C533">
        <v>22286</v>
      </c>
      <c r="D533" t="s">
        <v>779</v>
      </c>
      <c r="E533" t="s">
        <v>780</v>
      </c>
      <c r="F533" t="s">
        <v>262</v>
      </c>
      <c r="G533" t="s">
        <v>245</v>
      </c>
    </row>
    <row r="534" spans="2:7" x14ac:dyDescent="0.3">
      <c r="B534" t="s">
        <v>69</v>
      </c>
      <c r="C534">
        <v>22251</v>
      </c>
      <c r="D534" t="s">
        <v>779</v>
      </c>
      <c r="E534" t="s">
        <v>780</v>
      </c>
      <c r="F534" t="s">
        <v>262</v>
      </c>
      <c r="G534" t="s">
        <v>245</v>
      </c>
    </row>
    <row r="535" spans="2:7" x14ac:dyDescent="0.3">
      <c r="B535" t="s">
        <v>71</v>
      </c>
      <c r="C535">
        <v>22264</v>
      </c>
      <c r="D535" t="s">
        <v>779</v>
      </c>
      <c r="E535" t="s">
        <v>780</v>
      </c>
      <c r="F535" t="s">
        <v>262</v>
      </c>
      <c r="G535" t="s">
        <v>245</v>
      </c>
    </row>
    <row r="536" spans="2:7" x14ac:dyDescent="0.3">
      <c r="B536" t="s">
        <v>73</v>
      </c>
      <c r="C536">
        <v>20111</v>
      </c>
      <c r="D536" t="s">
        <v>779</v>
      </c>
      <c r="E536" t="s">
        <v>780</v>
      </c>
      <c r="F536" t="s">
        <v>262</v>
      </c>
      <c r="G536" t="s">
        <v>245</v>
      </c>
    </row>
    <row r="537" spans="2:7" x14ac:dyDescent="0.3">
      <c r="B537" t="s">
        <v>74</v>
      </c>
      <c r="C537">
        <v>22208</v>
      </c>
      <c r="D537" t="s">
        <v>779</v>
      </c>
      <c r="E537" t="s">
        <v>780</v>
      </c>
      <c r="F537" t="s">
        <v>262</v>
      </c>
      <c r="G537" t="s">
        <v>219</v>
      </c>
    </row>
    <row r="538" spans="2:7" x14ac:dyDescent="0.3">
      <c r="B538" t="s">
        <v>62</v>
      </c>
      <c r="C538">
        <v>222352</v>
      </c>
      <c r="D538" t="s">
        <v>779</v>
      </c>
      <c r="E538" t="s">
        <v>780</v>
      </c>
      <c r="F538" t="s">
        <v>262</v>
      </c>
      <c r="G538" t="s">
        <v>245</v>
      </c>
    </row>
    <row r="539" spans="2:7" x14ac:dyDescent="0.3">
      <c r="B539" t="s">
        <v>872</v>
      </c>
      <c r="C539">
        <v>222567</v>
      </c>
      <c r="D539" t="s">
        <v>779</v>
      </c>
      <c r="E539" t="s">
        <v>780</v>
      </c>
      <c r="F539" t="s">
        <v>262</v>
      </c>
      <c r="G539" t="s">
        <v>245</v>
      </c>
    </row>
    <row r="540" spans="2:7" x14ac:dyDescent="0.3">
      <c r="B540" t="s">
        <v>66</v>
      </c>
      <c r="C540">
        <v>221344</v>
      </c>
      <c r="D540" t="s">
        <v>779</v>
      </c>
      <c r="E540" t="s">
        <v>824</v>
      </c>
      <c r="F540" t="s">
        <v>262</v>
      </c>
      <c r="G540" t="s">
        <v>245</v>
      </c>
    </row>
    <row r="541" spans="2:7" x14ac:dyDescent="0.3">
      <c r="B541" t="s">
        <v>53</v>
      </c>
      <c r="C541">
        <v>222302</v>
      </c>
      <c r="D541" t="s">
        <v>779</v>
      </c>
      <c r="E541" t="s">
        <v>780</v>
      </c>
      <c r="F541" t="s">
        <v>262</v>
      </c>
      <c r="G541" t="s">
        <v>245</v>
      </c>
    </row>
    <row r="542" spans="2:7" x14ac:dyDescent="0.3">
      <c r="B542" t="s">
        <v>61</v>
      </c>
      <c r="C542">
        <v>222303</v>
      </c>
      <c r="D542" t="s">
        <v>779</v>
      </c>
      <c r="E542" t="s">
        <v>780</v>
      </c>
      <c r="F542" t="s">
        <v>262</v>
      </c>
      <c r="G542" t="s">
        <v>245</v>
      </c>
    </row>
    <row r="543" spans="2:7" x14ac:dyDescent="0.3">
      <c r="B543" t="s">
        <v>72</v>
      </c>
      <c r="C543">
        <v>201102</v>
      </c>
      <c r="D543" t="s">
        <v>779</v>
      </c>
      <c r="E543" t="s">
        <v>780</v>
      </c>
      <c r="F543" t="s">
        <v>262</v>
      </c>
      <c r="G543" t="s">
        <v>245</v>
      </c>
    </row>
    <row r="544" spans="2:7" x14ac:dyDescent="0.3">
      <c r="B544" t="s">
        <v>59</v>
      </c>
      <c r="C544">
        <v>201100</v>
      </c>
      <c r="D544" t="s">
        <v>779</v>
      </c>
      <c r="E544" t="s">
        <v>780</v>
      </c>
      <c r="F544" t="s">
        <v>262</v>
      </c>
      <c r="G544" t="s">
        <v>219</v>
      </c>
    </row>
    <row r="545" spans="2:7" x14ac:dyDescent="0.3">
      <c r="B545" t="s">
        <v>873</v>
      </c>
      <c r="C545" t="s">
        <v>874</v>
      </c>
      <c r="D545" t="s">
        <v>779</v>
      </c>
      <c r="E545" t="s">
        <v>843</v>
      </c>
      <c r="F545" t="s">
        <v>262</v>
      </c>
      <c r="G545" t="s">
        <v>190</v>
      </c>
    </row>
    <row r="546" spans="2:7" x14ac:dyDescent="0.3">
      <c r="B546" t="s">
        <v>875</v>
      </c>
      <c r="C546" t="s">
        <v>876</v>
      </c>
      <c r="D546" t="s">
        <v>779</v>
      </c>
      <c r="E546" t="s">
        <v>780</v>
      </c>
      <c r="F546" t="s">
        <v>262</v>
      </c>
      <c r="G546" t="s">
        <v>197</v>
      </c>
    </row>
    <row r="547" spans="2:7" x14ac:dyDescent="0.3">
      <c r="B547" t="s">
        <v>877</v>
      </c>
      <c r="C547" t="s">
        <v>878</v>
      </c>
      <c r="D547" t="s">
        <v>779</v>
      </c>
      <c r="E547" t="s">
        <v>780</v>
      </c>
      <c r="F547" t="s">
        <v>262</v>
      </c>
      <c r="G547" t="s">
        <v>197</v>
      </c>
    </row>
    <row r="548" spans="2:7" x14ac:dyDescent="0.3">
      <c r="B548" t="s">
        <v>879</v>
      </c>
      <c r="C548" t="s">
        <v>880</v>
      </c>
      <c r="D548" t="s">
        <v>779</v>
      </c>
      <c r="E548" t="s">
        <v>780</v>
      </c>
      <c r="F548" t="s">
        <v>262</v>
      </c>
      <c r="G548" t="s">
        <v>197</v>
      </c>
    </row>
    <row r="549" spans="2:7" x14ac:dyDescent="0.3">
      <c r="B549" t="s">
        <v>881</v>
      </c>
      <c r="C549" t="s">
        <v>882</v>
      </c>
      <c r="D549" t="s">
        <v>779</v>
      </c>
      <c r="E549" t="s">
        <v>780</v>
      </c>
      <c r="F549" t="s">
        <v>262</v>
      </c>
      <c r="G549" t="s">
        <v>190</v>
      </c>
    </row>
    <row r="550" spans="2:7" x14ac:dyDescent="0.3">
      <c r="B550" t="s">
        <v>883</v>
      </c>
      <c r="C550" t="s">
        <v>884</v>
      </c>
      <c r="D550" t="s">
        <v>779</v>
      </c>
      <c r="E550" t="s">
        <v>824</v>
      </c>
      <c r="F550" t="s">
        <v>247</v>
      </c>
      <c r="G550" t="s">
        <v>245</v>
      </c>
    </row>
    <row r="551" spans="2:7" x14ac:dyDescent="0.3">
      <c r="B551" t="s">
        <v>885</v>
      </c>
      <c r="C551" t="s">
        <v>886</v>
      </c>
      <c r="D551" t="s">
        <v>779</v>
      </c>
      <c r="E551" t="s">
        <v>780</v>
      </c>
      <c r="F551" t="s">
        <v>247</v>
      </c>
      <c r="G551" t="s">
        <v>245</v>
      </c>
    </row>
    <row r="552" spans="2:7" x14ac:dyDescent="0.3">
      <c r="B552" t="s">
        <v>887</v>
      </c>
      <c r="C552" t="s">
        <v>888</v>
      </c>
      <c r="D552" t="s">
        <v>779</v>
      </c>
      <c r="E552" t="s">
        <v>840</v>
      </c>
      <c r="F552" t="s">
        <v>247</v>
      </c>
      <c r="G552" t="s">
        <v>245</v>
      </c>
    </row>
    <row r="553" spans="2:7" x14ac:dyDescent="0.3">
      <c r="B553" t="s">
        <v>889</v>
      </c>
      <c r="C553" t="s">
        <v>890</v>
      </c>
      <c r="D553" t="s">
        <v>779</v>
      </c>
      <c r="E553" t="s">
        <v>780</v>
      </c>
      <c r="F553" t="s">
        <v>247</v>
      </c>
      <c r="G553" t="s">
        <v>197</v>
      </c>
    </row>
    <row r="554" spans="2:7" x14ac:dyDescent="0.3">
      <c r="B554" t="s">
        <v>891</v>
      </c>
      <c r="C554" t="s">
        <v>892</v>
      </c>
      <c r="D554" t="s">
        <v>779</v>
      </c>
      <c r="E554" t="s">
        <v>780</v>
      </c>
      <c r="F554" t="s">
        <v>247</v>
      </c>
      <c r="G554" t="s">
        <v>197</v>
      </c>
    </row>
    <row r="555" spans="2:7" x14ac:dyDescent="0.3">
      <c r="B555" t="s">
        <v>893</v>
      </c>
      <c r="C555" t="s">
        <v>894</v>
      </c>
      <c r="D555" t="s">
        <v>779</v>
      </c>
      <c r="E555" t="s">
        <v>780</v>
      </c>
      <c r="F555" t="s">
        <v>247</v>
      </c>
      <c r="G555" t="s">
        <v>190</v>
      </c>
    </row>
    <row r="556" spans="2:7" x14ac:dyDescent="0.3">
      <c r="B556" t="s">
        <v>895</v>
      </c>
      <c r="C556" t="s">
        <v>896</v>
      </c>
      <c r="D556" t="s">
        <v>779</v>
      </c>
      <c r="E556" t="s">
        <v>780</v>
      </c>
      <c r="F556" t="s">
        <v>247</v>
      </c>
      <c r="G556" t="s">
        <v>197</v>
      </c>
    </row>
    <row r="557" spans="2:7" x14ac:dyDescent="0.3">
      <c r="B557" t="s">
        <v>897</v>
      </c>
      <c r="C557" t="s">
        <v>898</v>
      </c>
      <c r="D557" t="s">
        <v>779</v>
      </c>
      <c r="E557" t="s">
        <v>780</v>
      </c>
      <c r="F557" t="s">
        <v>247</v>
      </c>
      <c r="G557" t="s">
        <v>190</v>
      </c>
    </row>
    <row r="558" spans="2:7" x14ac:dyDescent="0.3">
      <c r="B558" t="s">
        <v>899</v>
      </c>
      <c r="C558" t="s">
        <v>900</v>
      </c>
      <c r="D558" t="s">
        <v>779</v>
      </c>
      <c r="E558" t="s">
        <v>780</v>
      </c>
      <c r="F558" t="s">
        <v>247</v>
      </c>
      <c r="G558" t="s">
        <v>190</v>
      </c>
    </row>
    <row r="559" spans="2:7" x14ac:dyDescent="0.3">
      <c r="B559" t="s">
        <v>901</v>
      </c>
      <c r="C559" t="s">
        <v>902</v>
      </c>
      <c r="D559" t="s">
        <v>779</v>
      </c>
      <c r="E559" t="s">
        <v>780</v>
      </c>
      <c r="F559" t="s">
        <v>247</v>
      </c>
      <c r="G559" t="s">
        <v>197</v>
      </c>
    </row>
    <row r="560" spans="2:7" x14ac:dyDescent="0.3">
      <c r="B560" t="s">
        <v>903</v>
      </c>
      <c r="C560" t="s">
        <v>904</v>
      </c>
      <c r="D560" t="s">
        <v>779</v>
      </c>
      <c r="E560" t="s">
        <v>780</v>
      </c>
      <c r="F560" t="s">
        <v>247</v>
      </c>
      <c r="G560" t="s">
        <v>245</v>
      </c>
    </row>
    <row r="561" spans="2:7" x14ac:dyDescent="0.3">
      <c r="B561" t="s">
        <v>905</v>
      </c>
      <c r="C561" t="s">
        <v>906</v>
      </c>
      <c r="D561" t="s">
        <v>779</v>
      </c>
      <c r="E561" t="s">
        <v>780</v>
      </c>
      <c r="F561" t="s">
        <v>247</v>
      </c>
      <c r="G561" t="s">
        <v>245</v>
      </c>
    </row>
    <row r="562" spans="2:7" x14ac:dyDescent="0.3">
      <c r="B562" t="s">
        <v>907</v>
      </c>
      <c r="C562" t="s">
        <v>908</v>
      </c>
      <c r="D562" t="s">
        <v>779</v>
      </c>
      <c r="E562" t="s">
        <v>780</v>
      </c>
      <c r="F562" t="s">
        <v>247</v>
      </c>
      <c r="G562" t="s">
        <v>245</v>
      </c>
    </row>
    <row r="563" spans="2:7" x14ac:dyDescent="0.3">
      <c r="B563" t="s">
        <v>909</v>
      </c>
      <c r="C563" t="s">
        <v>910</v>
      </c>
      <c r="D563" t="s">
        <v>779</v>
      </c>
      <c r="E563" t="s">
        <v>780</v>
      </c>
      <c r="F563" t="s">
        <v>247</v>
      </c>
      <c r="G563" t="s">
        <v>219</v>
      </c>
    </row>
    <row r="564" spans="2:7" x14ac:dyDescent="0.3">
      <c r="B564" t="s">
        <v>911</v>
      </c>
      <c r="C564" t="s">
        <v>912</v>
      </c>
      <c r="D564" t="s">
        <v>779</v>
      </c>
      <c r="E564" t="s">
        <v>780</v>
      </c>
      <c r="F564" t="s">
        <v>247</v>
      </c>
      <c r="G564" t="s">
        <v>245</v>
      </c>
    </row>
    <row r="565" spans="2:7" x14ac:dyDescent="0.3">
      <c r="B565" t="s">
        <v>913</v>
      </c>
      <c r="C565" t="s">
        <v>914</v>
      </c>
      <c r="D565" t="s">
        <v>779</v>
      </c>
      <c r="E565" t="s">
        <v>780</v>
      </c>
      <c r="F565" t="s">
        <v>247</v>
      </c>
      <c r="G565" t="s">
        <v>190</v>
      </c>
    </row>
    <row r="566" spans="2:7" x14ac:dyDescent="0.3">
      <c r="B566" t="s">
        <v>915</v>
      </c>
      <c r="C566" t="s">
        <v>916</v>
      </c>
      <c r="D566" t="s">
        <v>779</v>
      </c>
      <c r="E566" t="s">
        <v>780</v>
      </c>
      <c r="F566" t="s">
        <v>247</v>
      </c>
      <c r="G566" t="s">
        <v>190</v>
      </c>
    </row>
    <row r="567" spans="2:7" x14ac:dyDescent="0.3">
      <c r="B567" t="s">
        <v>917</v>
      </c>
      <c r="C567" t="s">
        <v>918</v>
      </c>
      <c r="D567" t="s">
        <v>779</v>
      </c>
      <c r="E567" t="s">
        <v>824</v>
      </c>
      <c r="F567" t="s">
        <v>247</v>
      </c>
      <c r="G567" t="s">
        <v>197</v>
      </c>
    </row>
    <row r="568" spans="2:7" x14ac:dyDescent="0.3">
      <c r="B568" t="s">
        <v>919</v>
      </c>
      <c r="C568" t="s">
        <v>920</v>
      </c>
      <c r="D568" t="s">
        <v>779</v>
      </c>
      <c r="E568" t="s">
        <v>780</v>
      </c>
      <c r="F568" t="s">
        <v>247</v>
      </c>
      <c r="G568" t="s">
        <v>190</v>
      </c>
    </row>
    <row r="569" spans="2:7" x14ac:dyDescent="0.3">
      <c r="B569" t="s">
        <v>921</v>
      </c>
      <c r="C569" t="s">
        <v>922</v>
      </c>
      <c r="D569" t="s">
        <v>779</v>
      </c>
      <c r="E569" t="s">
        <v>780</v>
      </c>
      <c r="F569" t="s">
        <v>247</v>
      </c>
      <c r="G569" t="s">
        <v>245</v>
      </c>
    </row>
    <row r="570" spans="2:7" x14ac:dyDescent="0.3">
      <c r="B570" t="s">
        <v>923</v>
      </c>
      <c r="C570" t="s">
        <v>924</v>
      </c>
      <c r="D570" t="s">
        <v>779</v>
      </c>
      <c r="E570" t="s">
        <v>780</v>
      </c>
      <c r="F570" t="s">
        <v>247</v>
      </c>
      <c r="G570" t="s">
        <v>190</v>
      </c>
    </row>
    <row r="571" spans="2:7" x14ac:dyDescent="0.3">
      <c r="B571" t="s">
        <v>925</v>
      </c>
      <c r="C571" t="s">
        <v>926</v>
      </c>
      <c r="D571" t="s">
        <v>779</v>
      </c>
      <c r="E571" t="s">
        <v>824</v>
      </c>
      <c r="F571" t="s">
        <v>247</v>
      </c>
      <c r="G571" t="s">
        <v>190</v>
      </c>
    </row>
    <row r="572" spans="2:7" x14ac:dyDescent="0.3">
      <c r="B572" t="s">
        <v>927</v>
      </c>
      <c r="C572">
        <v>222475</v>
      </c>
      <c r="D572" t="s">
        <v>779</v>
      </c>
      <c r="E572" t="s">
        <v>780</v>
      </c>
      <c r="F572" t="s">
        <v>247</v>
      </c>
      <c r="G572" t="s">
        <v>197</v>
      </c>
    </row>
    <row r="573" spans="2:7" x14ac:dyDescent="0.3">
      <c r="B573" t="s">
        <v>928</v>
      </c>
      <c r="C573" t="s">
        <v>929</v>
      </c>
      <c r="D573" t="s">
        <v>779</v>
      </c>
      <c r="E573" t="s">
        <v>780</v>
      </c>
      <c r="F573" t="s">
        <v>247</v>
      </c>
      <c r="G573" t="s">
        <v>190</v>
      </c>
    </row>
    <row r="574" spans="2:7" x14ac:dyDescent="0.3">
      <c r="B574" t="s">
        <v>930</v>
      </c>
      <c r="C574" t="s">
        <v>931</v>
      </c>
      <c r="D574" t="s">
        <v>779</v>
      </c>
      <c r="E574" t="s">
        <v>780</v>
      </c>
      <c r="F574" t="s">
        <v>247</v>
      </c>
      <c r="G574" t="s">
        <v>219</v>
      </c>
    </row>
    <row r="575" spans="2:7" x14ac:dyDescent="0.3">
      <c r="B575" t="s">
        <v>932</v>
      </c>
      <c r="C575" t="s">
        <v>933</v>
      </c>
      <c r="D575" t="s">
        <v>779</v>
      </c>
      <c r="E575" t="s">
        <v>780</v>
      </c>
      <c r="F575" t="s">
        <v>247</v>
      </c>
      <c r="G575" t="s">
        <v>245</v>
      </c>
    </row>
    <row r="576" spans="2:7" x14ac:dyDescent="0.3">
      <c r="B576" t="s">
        <v>934</v>
      </c>
      <c r="C576" t="s">
        <v>935</v>
      </c>
      <c r="D576" t="s">
        <v>779</v>
      </c>
      <c r="E576" t="s">
        <v>824</v>
      </c>
      <c r="F576" t="s">
        <v>247</v>
      </c>
      <c r="G576" t="s">
        <v>245</v>
      </c>
    </row>
    <row r="577" spans="2:7" x14ac:dyDescent="0.3">
      <c r="B577" t="s">
        <v>936</v>
      </c>
      <c r="C577" t="s">
        <v>937</v>
      </c>
      <c r="D577" t="s">
        <v>779</v>
      </c>
      <c r="E577" t="s">
        <v>780</v>
      </c>
      <c r="F577" t="s">
        <v>247</v>
      </c>
      <c r="G577" t="s">
        <v>197</v>
      </c>
    </row>
    <row r="578" spans="2:7" x14ac:dyDescent="0.3">
      <c r="B578" t="s">
        <v>938</v>
      </c>
      <c r="C578" t="s">
        <v>939</v>
      </c>
      <c r="D578" t="s">
        <v>779</v>
      </c>
      <c r="E578" t="s">
        <v>780</v>
      </c>
      <c r="F578" t="s">
        <v>247</v>
      </c>
      <c r="G578" t="s">
        <v>245</v>
      </c>
    </row>
    <row r="579" spans="2:7" x14ac:dyDescent="0.3">
      <c r="B579" t="s">
        <v>940</v>
      </c>
      <c r="C579" t="s">
        <v>941</v>
      </c>
      <c r="D579" t="s">
        <v>779</v>
      </c>
      <c r="E579" t="s">
        <v>780</v>
      </c>
      <c r="F579" t="s">
        <v>247</v>
      </c>
      <c r="G579" t="s">
        <v>197</v>
      </c>
    </row>
    <row r="580" spans="2:7" x14ac:dyDescent="0.3">
      <c r="B580" t="s">
        <v>942</v>
      </c>
      <c r="C580" t="s">
        <v>943</v>
      </c>
      <c r="D580" t="s">
        <v>779</v>
      </c>
      <c r="E580" t="s">
        <v>780</v>
      </c>
      <c r="F580" t="s">
        <v>247</v>
      </c>
      <c r="G580" t="s">
        <v>197</v>
      </c>
    </row>
    <row r="581" spans="2:7" x14ac:dyDescent="0.3">
      <c r="B581" t="s">
        <v>806</v>
      </c>
      <c r="C581" t="s">
        <v>944</v>
      </c>
      <c r="D581" t="s">
        <v>779</v>
      </c>
      <c r="E581" t="s">
        <v>780</v>
      </c>
      <c r="F581" t="s">
        <v>247</v>
      </c>
      <c r="G581" t="s">
        <v>219</v>
      </c>
    </row>
    <row r="582" spans="2:7" x14ac:dyDescent="0.3">
      <c r="B582" t="s">
        <v>945</v>
      </c>
      <c r="C582" t="s">
        <v>946</v>
      </c>
      <c r="D582" t="s">
        <v>779</v>
      </c>
      <c r="E582" t="s">
        <v>780</v>
      </c>
      <c r="F582" t="s">
        <v>247</v>
      </c>
      <c r="G582" t="s">
        <v>245</v>
      </c>
    </row>
    <row r="583" spans="2:7" x14ac:dyDescent="0.3">
      <c r="B583" t="s">
        <v>947</v>
      </c>
      <c r="C583" t="s">
        <v>948</v>
      </c>
      <c r="D583" t="s">
        <v>779</v>
      </c>
      <c r="E583" t="s">
        <v>780</v>
      </c>
      <c r="F583" t="s">
        <v>247</v>
      </c>
      <c r="G583" t="s">
        <v>197</v>
      </c>
    </row>
    <row r="584" spans="2:7" x14ac:dyDescent="0.3">
      <c r="B584" t="s">
        <v>949</v>
      </c>
      <c r="C584" t="s">
        <v>950</v>
      </c>
      <c r="D584" t="s">
        <v>779</v>
      </c>
      <c r="E584" t="s">
        <v>780</v>
      </c>
      <c r="F584" t="s">
        <v>247</v>
      </c>
      <c r="G584" t="s">
        <v>197</v>
      </c>
    </row>
    <row r="585" spans="2:7" x14ac:dyDescent="0.3">
      <c r="B585" t="s">
        <v>951</v>
      </c>
      <c r="C585" t="s">
        <v>952</v>
      </c>
      <c r="D585" t="s">
        <v>779</v>
      </c>
      <c r="E585" t="s">
        <v>780</v>
      </c>
      <c r="F585" t="s">
        <v>247</v>
      </c>
      <c r="G585" t="s">
        <v>245</v>
      </c>
    </row>
    <row r="586" spans="2:7" x14ac:dyDescent="0.3">
      <c r="B586" t="s">
        <v>953</v>
      </c>
      <c r="C586" t="s">
        <v>954</v>
      </c>
      <c r="D586" t="s">
        <v>779</v>
      </c>
      <c r="E586" t="s">
        <v>780</v>
      </c>
      <c r="F586" t="s">
        <v>247</v>
      </c>
      <c r="G586" t="s">
        <v>245</v>
      </c>
    </row>
    <row r="587" spans="2:7" x14ac:dyDescent="0.3">
      <c r="B587" t="s">
        <v>955</v>
      </c>
      <c r="C587" t="s">
        <v>956</v>
      </c>
      <c r="D587" t="s">
        <v>779</v>
      </c>
      <c r="E587" t="s">
        <v>780</v>
      </c>
      <c r="F587" t="s">
        <v>247</v>
      </c>
      <c r="G587" t="s">
        <v>197</v>
      </c>
    </row>
    <row r="588" spans="2:7" x14ac:dyDescent="0.3">
      <c r="B588" t="s">
        <v>957</v>
      </c>
      <c r="C588" t="s">
        <v>958</v>
      </c>
      <c r="D588" t="s">
        <v>779</v>
      </c>
      <c r="E588" t="s">
        <v>780</v>
      </c>
      <c r="F588" t="s">
        <v>247</v>
      </c>
      <c r="G588" t="s">
        <v>219</v>
      </c>
    </row>
    <row r="589" spans="2:7" x14ac:dyDescent="0.3">
      <c r="B589" t="s">
        <v>959</v>
      </c>
      <c r="C589" t="s">
        <v>960</v>
      </c>
      <c r="D589" t="s">
        <v>779</v>
      </c>
      <c r="E589" t="s">
        <v>780</v>
      </c>
      <c r="F589" t="s">
        <v>247</v>
      </c>
      <c r="G589" t="s">
        <v>245</v>
      </c>
    </row>
    <row r="590" spans="2:7" x14ac:dyDescent="0.3">
      <c r="B590" t="s">
        <v>961</v>
      </c>
      <c r="C590" t="s">
        <v>962</v>
      </c>
      <c r="D590" t="s">
        <v>779</v>
      </c>
      <c r="E590" t="s">
        <v>780</v>
      </c>
      <c r="F590" t="s">
        <v>247</v>
      </c>
      <c r="G590" t="s">
        <v>245</v>
      </c>
    </row>
    <row r="591" spans="2:7" x14ac:dyDescent="0.3">
      <c r="B591" t="s">
        <v>963</v>
      </c>
      <c r="C591" t="s">
        <v>964</v>
      </c>
      <c r="D591" t="s">
        <v>779</v>
      </c>
      <c r="E591" t="s">
        <v>824</v>
      </c>
      <c r="F591" t="s">
        <v>247</v>
      </c>
      <c r="G591" t="s">
        <v>245</v>
      </c>
    </row>
    <row r="592" spans="2:7" x14ac:dyDescent="0.3">
      <c r="B592" t="s">
        <v>965</v>
      </c>
      <c r="C592" t="s">
        <v>966</v>
      </c>
      <c r="D592" t="s">
        <v>779</v>
      </c>
      <c r="E592" t="s">
        <v>824</v>
      </c>
      <c r="F592" t="s">
        <v>247</v>
      </c>
      <c r="G592" t="s">
        <v>197</v>
      </c>
    </row>
    <row r="593" spans="2:7" x14ac:dyDescent="0.3">
      <c r="B593" t="s">
        <v>967</v>
      </c>
      <c r="C593" t="s">
        <v>968</v>
      </c>
      <c r="D593" t="s">
        <v>779</v>
      </c>
      <c r="E593" t="s">
        <v>824</v>
      </c>
      <c r="F593" t="s">
        <v>247</v>
      </c>
      <c r="G593" t="s">
        <v>245</v>
      </c>
    </row>
    <row r="594" spans="2:7" x14ac:dyDescent="0.3">
      <c r="B594" t="s">
        <v>969</v>
      </c>
      <c r="C594" t="s">
        <v>970</v>
      </c>
      <c r="D594" t="s">
        <v>779</v>
      </c>
      <c r="E594" t="s">
        <v>780</v>
      </c>
      <c r="F594" t="s">
        <v>247</v>
      </c>
      <c r="G594" t="s">
        <v>190</v>
      </c>
    </row>
    <row r="595" spans="2:7" x14ac:dyDescent="0.3">
      <c r="B595" t="s">
        <v>971</v>
      </c>
      <c r="C595" t="s">
        <v>972</v>
      </c>
      <c r="D595" t="s">
        <v>779</v>
      </c>
      <c r="E595" t="s">
        <v>780</v>
      </c>
      <c r="F595" t="s">
        <v>247</v>
      </c>
      <c r="G595" t="s">
        <v>245</v>
      </c>
    </row>
    <row r="596" spans="2:7" x14ac:dyDescent="0.3">
      <c r="B596" t="s">
        <v>973</v>
      </c>
      <c r="C596" t="s">
        <v>974</v>
      </c>
      <c r="D596" t="s">
        <v>779</v>
      </c>
      <c r="E596" t="s">
        <v>824</v>
      </c>
      <c r="F596" t="s">
        <v>247</v>
      </c>
      <c r="G596" t="s">
        <v>245</v>
      </c>
    </row>
    <row r="597" spans="2:7" x14ac:dyDescent="0.3">
      <c r="B597" t="s">
        <v>975</v>
      </c>
      <c r="C597" t="s">
        <v>976</v>
      </c>
      <c r="D597" t="s">
        <v>779</v>
      </c>
      <c r="E597" t="s">
        <v>780</v>
      </c>
      <c r="F597" t="s">
        <v>247</v>
      </c>
      <c r="G597" t="s">
        <v>245</v>
      </c>
    </row>
    <row r="598" spans="2:7" x14ac:dyDescent="0.3">
      <c r="B598" t="s">
        <v>977</v>
      </c>
      <c r="C598" t="s">
        <v>978</v>
      </c>
      <c r="D598" t="s">
        <v>779</v>
      </c>
      <c r="E598" t="s">
        <v>824</v>
      </c>
      <c r="F598" t="s">
        <v>247</v>
      </c>
      <c r="G598" t="s">
        <v>197</v>
      </c>
    </row>
    <row r="599" spans="2:7" x14ac:dyDescent="0.3">
      <c r="B599" t="s">
        <v>979</v>
      </c>
      <c r="C599" t="s">
        <v>980</v>
      </c>
      <c r="D599" t="s">
        <v>779</v>
      </c>
      <c r="E599" t="s">
        <v>825</v>
      </c>
      <c r="F599" t="s">
        <v>247</v>
      </c>
      <c r="G599" t="s">
        <v>245</v>
      </c>
    </row>
    <row r="600" spans="2:7" x14ac:dyDescent="0.3">
      <c r="B600" t="s">
        <v>981</v>
      </c>
      <c r="C600" t="s">
        <v>982</v>
      </c>
      <c r="D600" t="s">
        <v>779</v>
      </c>
      <c r="E600" t="s">
        <v>824</v>
      </c>
      <c r="F600" t="s">
        <v>247</v>
      </c>
      <c r="G600" t="s">
        <v>245</v>
      </c>
    </row>
    <row r="601" spans="2:7" x14ac:dyDescent="0.3">
      <c r="B601" t="s">
        <v>983</v>
      </c>
      <c r="C601" t="s">
        <v>984</v>
      </c>
      <c r="D601" t="s">
        <v>779</v>
      </c>
      <c r="E601" t="s">
        <v>843</v>
      </c>
      <c r="F601" t="s">
        <v>247</v>
      </c>
      <c r="G601" t="s">
        <v>197</v>
      </c>
    </row>
    <row r="602" spans="2:7" x14ac:dyDescent="0.3">
      <c r="B602" t="s">
        <v>985</v>
      </c>
      <c r="C602" t="s">
        <v>986</v>
      </c>
      <c r="D602" t="s">
        <v>779</v>
      </c>
      <c r="E602" t="s">
        <v>780</v>
      </c>
      <c r="F602" t="s">
        <v>247</v>
      </c>
      <c r="G602" t="s">
        <v>219</v>
      </c>
    </row>
    <row r="603" spans="2:7" x14ac:dyDescent="0.3">
      <c r="B603" t="s">
        <v>987</v>
      </c>
      <c r="C603" t="s">
        <v>988</v>
      </c>
      <c r="D603" t="s">
        <v>779</v>
      </c>
      <c r="E603" t="s">
        <v>780</v>
      </c>
      <c r="F603" t="s">
        <v>247</v>
      </c>
      <c r="G603" t="s">
        <v>245</v>
      </c>
    </row>
    <row r="604" spans="2:7" x14ac:dyDescent="0.3">
      <c r="B604" t="s">
        <v>989</v>
      </c>
      <c r="C604" t="s">
        <v>990</v>
      </c>
      <c r="D604" t="s">
        <v>779</v>
      </c>
      <c r="E604" t="s">
        <v>780</v>
      </c>
      <c r="F604" t="s">
        <v>247</v>
      </c>
      <c r="G604" t="s">
        <v>245</v>
      </c>
    </row>
    <row r="605" spans="2:7" x14ac:dyDescent="0.3">
      <c r="B605" t="s">
        <v>991</v>
      </c>
      <c r="C605" t="s">
        <v>992</v>
      </c>
      <c r="D605" t="s">
        <v>779</v>
      </c>
      <c r="E605" t="s">
        <v>780</v>
      </c>
      <c r="F605" t="s">
        <v>247</v>
      </c>
      <c r="G605" t="s">
        <v>245</v>
      </c>
    </row>
    <row r="606" spans="2:7" x14ac:dyDescent="0.3">
      <c r="B606" t="s">
        <v>993</v>
      </c>
      <c r="C606" t="s">
        <v>994</v>
      </c>
      <c r="D606" t="s">
        <v>779</v>
      </c>
      <c r="E606" t="s">
        <v>780</v>
      </c>
      <c r="F606" t="s">
        <v>247</v>
      </c>
      <c r="G606" t="s">
        <v>245</v>
      </c>
    </row>
    <row r="607" spans="2:7" x14ac:dyDescent="0.3">
      <c r="B607" t="s">
        <v>995</v>
      </c>
      <c r="C607" t="s">
        <v>996</v>
      </c>
      <c r="D607" t="s">
        <v>779</v>
      </c>
      <c r="E607" t="s">
        <v>780</v>
      </c>
      <c r="F607" t="s">
        <v>247</v>
      </c>
      <c r="G607" t="s">
        <v>190</v>
      </c>
    </row>
    <row r="608" spans="2:7" x14ac:dyDescent="0.3">
      <c r="B608" t="s">
        <v>997</v>
      </c>
      <c r="C608" t="s">
        <v>998</v>
      </c>
      <c r="D608" t="s">
        <v>779</v>
      </c>
      <c r="E608" t="s">
        <v>780</v>
      </c>
      <c r="F608" t="s">
        <v>247</v>
      </c>
      <c r="G608" t="s">
        <v>190</v>
      </c>
    </row>
    <row r="609" spans="2:7" x14ac:dyDescent="0.3">
      <c r="B609" t="s">
        <v>999</v>
      </c>
      <c r="C609" t="s">
        <v>1000</v>
      </c>
      <c r="D609" t="s">
        <v>779</v>
      </c>
      <c r="E609" t="s">
        <v>780</v>
      </c>
      <c r="F609" t="s">
        <v>247</v>
      </c>
      <c r="G609" t="s">
        <v>197</v>
      </c>
    </row>
    <row r="610" spans="2:7" x14ac:dyDescent="0.3">
      <c r="B610" t="s">
        <v>1001</v>
      </c>
      <c r="C610" t="s">
        <v>1002</v>
      </c>
      <c r="D610" t="s">
        <v>779</v>
      </c>
      <c r="E610" t="s">
        <v>780</v>
      </c>
      <c r="F610" t="s">
        <v>247</v>
      </c>
      <c r="G610" t="s">
        <v>245</v>
      </c>
    </row>
    <row r="611" spans="2:7" x14ac:dyDescent="0.3">
      <c r="B611" t="s">
        <v>1003</v>
      </c>
      <c r="C611" t="s">
        <v>1004</v>
      </c>
      <c r="D611" t="s">
        <v>779</v>
      </c>
      <c r="E611" t="s">
        <v>780</v>
      </c>
      <c r="F611" t="s">
        <v>247</v>
      </c>
      <c r="G611" t="s">
        <v>245</v>
      </c>
    </row>
    <row r="612" spans="2:7" x14ac:dyDescent="0.3">
      <c r="B612" t="s">
        <v>845</v>
      </c>
      <c r="C612" t="s">
        <v>1005</v>
      </c>
      <c r="D612" t="s">
        <v>779</v>
      </c>
      <c r="E612" t="s">
        <v>780</v>
      </c>
      <c r="F612" t="s">
        <v>247</v>
      </c>
      <c r="G612" t="s">
        <v>245</v>
      </c>
    </row>
    <row r="613" spans="2:7" x14ac:dyDescent="0.3">
      <c r="B613" t="s">
        <v>1006</v>
      </c>
      <c r="C613" t="s">
        <v>1007</v>
      </c>
      <c r="D613" t="s">
        <v>779</v>
      </c>
      <c r="E613" t="s">
        <v>780</v>
      </c>
      <c r="F613" t="s">
        <v>247</v>
      </c>
      <c r="G613" t="s">
        <v>245</v>
      </c>
    </row>
    <row r="614" spans="2:7" x14ac:dyDescent="0.3">
      <c r="B614" t="s">
        <v>1008</v>
      </c>
      <c r="C614" t="s">
        <v>1009</v>
      </c>
      <c r="D614" t="s">
        <v>779</v>
      </c>
      <c r="E614" t="s">
        <v>780</v>
      </c>
      <c r="F614" t="s">
        <v>247</v>
      </c>
      <c r="G614" t="s">
        <v>190</v>
      </c>
    </row>
    <row r="615" spans="2:7" x14ac:dyDescent="0.3">
      <c r="B615" t="s">
        <v>1010</v>
      </c>
      <c r="C615" t="s">
        <v>1011</v>
      </c>
      <c r="D615" t="s">
        <v>779</v>
      </c>
      <c r="E615" t="s">
        <v>780</v>
      </c>
      <c r="F615" t="s">
        <v>247</v>
      </c>
      <c r="G615" t="s">
        <v>219</v>
      </c>
    </row>
    <row r="616" spans="2:7" x14ac:dyDescent="0.3">
      <c r="B616" t="s">
        <v>1012</v>
      </c>
      <c r="C616" t="s">
        <v>1013</v>
      </c>
      <c r="D616" t="s">
        <v>779</v>
      </c>
      <c r="E616" t="s">
        <v>780</v>
      </c>
      <c r="F616" t="s">
        <v>247</v>
      </c>
      <c r="G616" t="s">
        <v>245</v>
      </c>
    </row>
    <row r="617" spans="2:7" x14ac:dyDescent="0.3">
      <c r="B617" t="s">
        <v>846</v>
      </c>
      <c r="C617" t="s">
        <v>1014</v>
      </c>
      <c r="D617" t="s">
        <v>779</v>
      </c>
      <c r="E617" t="s">
        <v>824</v>
      </c>
      <c r="F617" t="s">
        <v>247</v>
      </c>
      <c r="G617" t="s">
        <v>245</v>
      </c>
    </row>
    <row r="618" spans="2:7" x14ac:dyDescent="0.3">
      <c r="B618" t="s">
        <v>1015</v>
      </c>
      <c r="C618" t="s">
        <v>1016</v>
      </c>
      <c r="D618" t="s">
        <v>779</v>
      </c>
      <c r="E618" t="s">
        <v>780</v>
      </c>
      <c r="F618" t="s">
        <v>247</v>
      </c>
      <c r="G618" t="s">
        <v>245</v>
      </c>
    </row>
    <row r="619" spans="2:7" x14ac:dyDescent="0.3">
      <c r="B619" t="s">
        <v>1017</v>
      </c>
      <c r="C619" t="s">
        <v>1018</v>
      </c>
      <c r="D619" t="s">
        <v>779</v>
      </c>
      <c r="E619" t="s">
        <v>780</v>
      </c>
      <c r="F619" t="s">
        <v>247</v>
      </c>
      <c r="G619" t="s">
        <v>245</v>
      </c>
    </row>
    <row r="620" spans="2:7" x14ac:dyDescent="0.3">
      <c r="B620" t="s">
        <v>1019</v>
      </c>
      <c r="C620" t="s">
        <v>1020</v>
      </c>
      <c r="D620" t="s">
        <v>779</v>
      </c>
      <c r="E620" t="s">
        <v>780</v>
      </c>
      <c r="F620" t="s">
        <v>247</v>
      </c>
      <c r="G620" t="s">
        <v>219</v>
      </c>
    </row>
    <row r="621" spans="2:7" x14ac:dyDescent="0.3">
      <c r="B621" t="s">
        <v>1021</v>
      </c>
      <c r="C621" t="s">
        <v>1022</v>
      </c>
      <c r="D621" t="s">
        <v>779</v>
      </c>
      <c r="E621" t="s">
        <v>780</v>
      </c>
      <c r="F621" t="s">
        <v>247</v>
      </c>
      <c r="G621" t="s">
        <v>245</v>
      </c>
    </row>
    <row r="622" spans="2:7" x14ac:dyDescent="0.3">
      <c r="B622" t="s">
        <v>848</v>
      </c>
      <c r="C622" t="s">
        <v>1023</v>
      </c>
      <c r="D622" t="s">
        <v>779</v>
      </c>
      <c r="E622" t="s">
        <v>824</v>
      </c>
      <c r="F622" t="s">
        <v>247</v>
      </c>
      <c r="G622" t="s">
        <v>245</v>
      </c>
    </row>
    <row r="623" spans="2:7" x14ac:dyDescent="0.3">
      <c r="B623" t="s">
        <v>1024</v>
      </c>
      <c r="C623" t="s">
        <v>1025</v>
      </c>
      <c r="D623" t="s">
        <v>779</v>
      </c>
      <c r="E623" t="s">
        <v>780</v>
      </c>
      <c r="F623" t="s">
        <v>247</v>
      </c>
      <c r="G623" t="s">
        <v>245</v>
      </c>
    </row>
    <row r="624" spans="2:7" x14ac:dyDescent="0.3">
      <c r="B624" t="s">
        <v>1026</v>
      </c>
      <c r="C624" t="s">
        <v>1027</v>
      </c>
      <c r="D624" t="s">
        <v>779</v>
      </c>
      <c r="E624" t="s">
        <v>780</v>
      </c>
      <c r="F624" t="s">
        <v>247</v>
      </c>
      <c r="G624" t="s">
        <v>219</v>
      </c>
    </row>
    <row r="625" spans="2:7" x14ac:dyDescent="0.3">
      <c r="B625" t="s">
        <v>1028</v>
      </c>
      <c r="C625" t="s">
        <v>1029</v>
      </c>
      <c r="D625" t="s">
        <v>779</v>
      </c>
      <c r="E625" t="s">
        <v>780</v>
      </c>
      <c r="F625" t="s">
        <v>247</v>
      </c>
      <c r="G625" t="s">
        <v>245</v>
      </c>
    </row>
    <row r="626" spans="2:7" x14ac:dyDescent="0.3">
      <c r="B626" t="s">
        <v>1030</v>
      </c>
      <c r="C626" t="s">
        <v>1031</v>
      </c>
      <c r="D626" t="s">
        <v>779</v>
      </c>
      <c r="E626" t="s">
        <v>780</v>
      </c>
      <c r="F626" t="s">
        <v>247</v>
      </c>
      <c r="G626" t="s">
        <v>197</v>
      </c>
    </row>
    <row r="627" spans="2:7" x14ac:dyDescent="0.3">
      <c r="B627" t="s">
        <v>1032</v>
      </c>
      <c r="C627" t="s">
        <v>1033</v>
      </c>
      <c r="D627" t="s">
        <v>779</v>
      </c>
      <c r="E627" t="s">
        <v>780</v>
      </c>
      <c r="F627" t="s">
        <v>247</v>
      </c>
      <c r="G627" t="s">
        <v>245</v>
      </c>
    </row>
    <row r="628" spans="2:7" x14ac:dyDescent="0.3">
      <c r="B628" t="s">
        <v>1034</v>
      </c>
      <c r="C628" t="s">
        <v>1035</v>
      </c>
      <c r="D628" t="s">
        <v>779</v>
      </c>
      <c r="E628" t="s">
        <v>780</v>
      </c>
      <c r="F628" t="s">
        <v>247</v>
      </c>
      <c r="G628" t="s">
        <v>245</v>
      </c>
    </row>
    <row r="629" spans="2:7" x14ac:dyDescent="0.3">
      <c r="B629" t="s">
        <v>1036</v>
      </c>
      <c r="C629" t="s">
        <v>1037</v>
      </c>
      <c r="D629" t="s">
        <v>779</v>
      </c>
      <c r="E629" t="s">
        <v>780</v>
      </c>
      <c r="F629" t="s">
        <v>247</v>
      </c>
      <c r="G629" t="s">
        <v>245</v>
      </c>
    </row>
    <row r="630" spans="2:7" x14ac:dyDescent="0.3">
      <c r="B630" t="s">
        <v>171</v>
      </c>
      <c r="C630">
        <v>222530</v>
      </c>
      <c r="D630" t="s">
        <v>779</v>
      </c>
      <c r="E630" t="s">
        <v>780</v>
      </c>
      <c r="F630" t="s">
        <v>247</v>
      </c>
      <c r="G630" t="s">
        <v>245</v>
      </c>
    </row>
    <row r="631" spans="2:7" x14ac:dyDescent="0.3">
      <c r="B631" t="s">
        <v>1038</v>
      </c>
      <c r="C631" t="s">
        <v>1039</v>
      </c>
      <c r="D631" t="s">
        <v>779</v>
      </c>
      <c r="E631" t="s">
        <v>780</v>
      </c>
      <c r="F631" t="s">
        <v>247</v>
      </c>
      <c r="G631" t="s">
        <v>245</v>
      </c>
    </row>
    <row r="632" spans="2:7" x14ac:dyDescent="0.3">
      <c r="B632" t="s">
        <v>1040</v>
      </c>
      <c r="C632" t="s">
        <v>1041</v>
      </c>
      <c r="D632" t="s">
        <v>779</v>
      </c>
      <c r="E632" t="s">
        <v>780</v>
      </c>
      <c r="F632" t="s">
        <v>247</v>
      </c>
      <c r="G632" t="s">
        <v>245</v>
      </c>
    </row>
    <row r="633" spans="2:7" x14ac:dyDescent="0.3">
      <c r="B633" t="s">
        <v>1042</v>
      </c>
      <c r="C633" t="s">
        <v>1043</v>
      </c>
      <c r="D633" t="s">
        <v>779</v>
      </c>
      <c r="E633" t="s">
        <v>780</v>
      </c>
      <c r="F633" t="s">
        <v>247</v>
      </c>
      <c r="G633" t="s">
        <v>245</v>
      </c>
    </row>
    <row r="634" spans="2:7" x14ac:dyDescent="0.3">
      <c r="B634" t="s">
        <v>1044</v>
      </c>
      <c r="C634" t="s">
        <v>1045</v>
      </c>
      <c r="D634" t="s">
        <v>779</v>
      </c>
      <c r="E634" t="s">
        <v>780</v>
      </c>
      <c r="F634" t="s">
        <v>247</v>
      </c>
      <c r="G634" t="s">
        <v>219</v>
      </c>
    </row>
    <row r="635" spans="2:7" x14ac:dyDescent="0.3">
      <c r="B635" t="s">
        <v>1046</v>
      </c>
      <c r="C635" t="s">
        <v>1047</v>
      </c>
      <c r="D635" t="s">
        <v>779</v>
      </c>
      <c r="E635" t="s">
        <v>780</v>
      </c>
      <c r="F635" t="s">
        <v>247</v>
      </c>
      <c r="G635" t="s">
        <v>245</v>
      </c>
    </row>
    <row r="636" spans="2:7" x14ac:dyDescent="0.3">
      <c r="B636" t="s">
        <v>1048</v>
      </c>
      <c r="C636" t="s">
        <v>1049</v>
      </c>
      <c r="D636" t="s">
        <v>779</v>
      </c>
      <c r="E636" t="s">
        <v>780</v>
      </c>
      <c r="F636" t="s">
        <v>247</v>
      </c>
      <c r="G636" t="s">
        <v>219</v>
      </c>
    </row>
    <row r="637" spans="2:7" x14ac:dyDescent="0.3">
      <c r="B637" t="s">
        <v>1050</v>
      </c>
      <c r="C637" t="s">
        <v>1051</v>
      </c>
      <c r="D637" t="s">
        <v>779</v>
      </c>
      <c r="E637" t="s">
        <v>780</v>
      </c>
      <c r="F637" t="s">
        <v>247</v>
      </c>
      <c r="G637" t="s">
        <v>245</v>
      </c>
    </row>
    <row r="638" spans="2:7" x14ac:dyDescent="0.3">
      <c r="B638" t="s">
        <v>1052</v>
      </c>
      <c r="C638" t="s">
        <v>1053</v>
      </c>
      <c r="D638" t="s">
        <v>779</v>
      </c>
      <c r="E638" t="s">
        <v>780</v>
      </c>
      <c r="F638" t="s">
        <v>247</v>
      </c>
      <c r="G638" t="s">
        <v>245</v>
      </c>
    </row>
    <row r="639" spans="2:7" x14ac:dyDescent="0.3">
      <c r="B639" t="s">
        <v>1054</v>
      </c>
      <c r="C639" t="s">
        <v>1055</v>
      </c>
      <c r="D639" t="s">
        <v>779</v>
      </c>
      <c r="E639" t="s">
        <v>780</v>
      </c>
      <c r="F639" t="s">
        <v>247</v>
      </c>
      <c r="G639" t="s">
        <v>245</v>
      </c>
    </row>
    <row r="640" spans="2:7" x14ac:dyDescent="0.3">
      <c r="B640" t="s">
        <v>1056</v>
      </c>
      <c r="C640" t="s">
        <v>1057</v>
      </c>
      <c r="D640" t="s">
        <v>779</v>
      </c>
      <c r="E640" t="s">
        <v>780</v>
      </c>
      <c r="F640" t="s">
        <v>247</v>
      </c>
      <c r="G640" t="s">
        <v>245</v>
      </c>
    </row>
    <row r="641" spans="2:7" x14ac:dyDescent="0.3">
      <c r="B641" t="s">
        <v>1058</v>
      </c>
      <c r="C641" t="s">
        <v>1059</v>
      </c>
      <c r="D641" t="s">
        <v>779</v>
      </c>
      <c r="E641" t="s">
        <v>780</v>
      </c>
      <c r="F641" t="s">
        <v>247</v>
      </c>
      <c r="G641" t="s">
        <v>245</v>
      </c>
    </row>
    <row r="642" spans="2:7" x14ac:dyDescent="0.3">
      <c r="B642" t="s">
        <v>857</v>
      </c>
      <c r="C642" t="s">
        <v>1060</v>
      </c>
      <c r="D642" t="s">
        <v>779</v>
      </c>
      <c r="E642" t="s">
        <v>824</v>
      </c>
      <c r="F642" t="s">
        <v>247</v>
      </c>
      <c r="G642" t="s">
        <v>219</v>
      </c>
    </row>
    <row r="643" spans="2:7" x14ac:dyDescent="0.3">
      <c r="B643" t="s">
        <v>1061</v>
      </c>
      <c r="C643" t="s">
        <v>1062</v>
      </c>
      <c r="D643" t="s">
        <v>779</v>
      </c>
      <c r="E643" t="s">
        <v>824</v>
      </c>
      <c r="F643" t="s">
        <v>247</v>
      </c>
      <c r="G643" t="s">
        <v>245</v>
      </c>
    </row>
    <row r="644" spans="2:7" x14ac:dyDescent="0.3">
      <c r="B644" t="s">
        <v>1063</v>
      </c>
      <c r="C644" t="s">
        <v>1064</v>
      </c>
      <c r="D644" t="s">
        <v>779</v>
      </c>
      <c r="E644" t="s">
        <v>824</v>
      </c>
      <c r="F644" t="s">
        <v>247</v>
      </c>
      <c r="G644" t="s">
        <v>245</v>
      </c>
    </row>
    <row r="645" spans="2:7" x14ac:dyDescent="0.3">
      <c r="B645" t="s">
        <v>1065</v>
      </c>
      <c r="C645" t="s">
        <v>1066</v>
      </c>
      <c r="D645" t="s">
        <v>779</v>
      </c>
      <c r="E645" t="s">
        <v>780</v>
      </c>
      <c r="F645" t="s">
        <v>247</v>
      </c>
      <c r="G645" t="s">
        <v>197</v>
      </c>
    </row>
    <row r="646" spans="2:7" x14ac:dyDescent="0.3">
      <c r="B646" t="s">
        <v>1067</v>
      </c>
      <c r="C646" t="s">
        <v>1068</v>
      </c>
      <c r="D646" t="s">
        <v>779</v>
      </c>
      <c r="E646" t="s">
        <v>780</v>
      </c>
      <c r="F646" t="s">
        <v>247</v>
      </c>
      <c r="G646" t="s">
        <v>245</v>
      </c>
    </row>
    <row r="647" spans="2:7" x14ac:dyDescent="0.3">
      <c r="B647" t="s">
        <v>67</v>
      </c>
      <c r="C647" t="s">
        <v>1069</v>
      </c>
      <c r="D647" t="s">
        <v>779</v>
      </c>
      <c r="E647" t="s">
        <v>780</v>
      </c>
      <c r="F647" t="s">
        <v>247</v>
      </c>
      <c r="G647" t="s">
        <v>245</v>
      </c>
    </row>
    <row r="648" spans="2:7" x14ac:dyDescent="0.3">
      <c r="B648" t="s">
        <v>1070</v>
      </c>
      <c r="C648" t="s">
        <v>1071</v>
      </c>
      <c r="D648" t="s">
        <v>779</v>
      </c>
      <c r="E648" t="s">
        <v>780</v>
      </c>
      <c r="F648" t="s">
        <v>247</v>
      </c>
      <c r="G648" t="s">
        <v>190</v>
      </c>
    </row>
    <row r="649" spans="2:7" x14ac:dyDescent="0.3">
      <c r="B649" t="s">
        <v>860</v>
      </c>
      <c r="C649" t="s">
        <v>1072</v>
      </c>
      <c r="D649" t="s">
        <v>779</v>
      </c>
      <c r="E649" t="s">
        <v>824</v>
      </c>
      <c r="F649" t="s">
        <v>247</v>
      </c>
      <c r="G649" t="s">
        <v>197</v>
      </c>
    </row>
    <row r="650" spans="2:7" x14ac:dyDescent="0.3">
      <c r="B650" t="s">
        <v>1073</v>
      </c>
      <c r="C650" t="s">
        <v>1074</v>
      </c>
      <c r="D650" t="s">
        <v>779</v>
      </c>
      <c r="E650" t="s">
        <v>780</v>
      </c>
      <c r="F650" t="s">
        <v>247</v>
      </c>
      <c r="G650" t="s">
        <v>245</v>
      </c>
    </row>
    <row r="651" spans="2:7" x14ac:dyDescent="0.3">
      <c r="B651" t="s">
        <v>1075</v>
      </c>
      <c r="C651" t="s">
        <v>1076</v>
      </c>
      <c r="D651" t="s">
        <v>779</v>
      </c>
      <c r="E651" t="s">
        <v>780</v>
      </c>
      <c r="F651" t="s">
        <v>247</v>
      </c>
      <c r="G651" t="s">
        <v>197</v>
      </c>
    </row>
    <row r="652" spans="2:7" x14ac:dyDescent="0.3">
      <c r="B652" t="s">
        <v>1077</v>
      </c>
      <c r="C652" t="s">
        <v>1078</v>
      </c>
      <c r="D652" t="s">
        <v>779</v>
      </c>
      <c r="E652" t="s">
        <v>780</v>
      </c>
      <c r="F652" t="s">
        <v>247</v>
      </c>
      <c r="G652" t="s">
        <v>245</v>
      </c>
    </row>
    <row r="653" spans="2:7" x14ac:dyDescent="0.3">
      <c r="B653" t="s">
        <v>1079</v>
      </c>
      <c r="C653" t="s">
        <v>1080</v>
      </c>
      <c r="D653" t="s">
        <v>779</v>
      </c>
      <c r="E653" t="s">
        <v>780</v>
      </c>
      <c r="F653" t="s">
        <v>247</v>
      </c>
      <c r="G653" t="s">
        <v>245</v>
      </c>
    </row>
    <row r="654" spans="2:7" x14ac:dyDescent="0.3">
      <c r="B654" t="s">
        <v>1081</v>
      </c>
      <c r="C654" t="s">
        <v>1082</v>
      </c>
      <c r="D654" t="s">
        <v>779</v>
      </c>
      <c r="E654" t="s">
        <v>780</v>
      </c>
      <c r="F654" t="s">
        <v>247</v>
      </c>
      <c r="G654" t="s">
        <v>245</v>
      </c>
    </row>
    <row r="655" spans="2:7" x14ac:dyDescent="0.3">
      <c r="B655" t="s">
        <v>1083</v>
      </c>
      <c r="C655" t="s">
        <v>1084</v>
      </c>
      <c r="D655" t="s">
        <v>779</v>
      </c>
      <c r="E655" t="s">
        <v>780</v>
      </c>
      <c r="F655" t="s">
        <v>247</v>
      </c>
      <c r="G655" t="s">
        <v>245</v>
      </c>
    </row>
    <row r="656" spans="2:7" x14ac:dyDescent="0.3">
      <c r="B656" t="s">
        <v>1085</v>
      </c>
      <c r="C656" t="s">
        <v>1086</v>
      </c>
      <c r="D656" t="s">
        <v>779</v>
      </c>
      <c r="E656" t="s">
        <v>780</v>
      </c>
      <c r="F656" t="s">
        <v>247</v>
      </c>
      <c r="G656" t="s">
        <v>245</v>
      </c>
    </row>
    <row r="657" spans="2:7" x14ac:dyDescent="0.3">
      <c r="B657" t="s">
        <v>69</v>
      </c>
      <c r="C657" t="s">
        <v>1087</v>
      </c>
      <c r="D657" t="s">
        <v>779</v>
      </c>
      <c r="E657" t="s">
        <v>780</v>
      </c>
      <c r="F657" t="s">
        <v>247</v>
      </c>
      <c r="G657" t="s">
        <v>245</v>
      </c>
    </row>
    <row r="658" spans="2:7" x14ac:dyDescent="0.3">
      <c r="B658" t="s">
        <v>1088</v>
      </c>
      <c r="C658" t="s">
        <v>1089</v>
      </c>
      <c r="D658" t="s">
        <v>779</v>
      </c>
      <c r="E658" t="s">
        <v>780</v>
      </c>
      <c r="F658" t="s">
        <v>247</v>
      </c>
      <c r="G658" t="s">
        <v>245</v>
      </c>
    </row>
    <row r="659" spans="2:7" x14ac:dyDescent="0.3">
      <c r="B659" t="s">
        <v>1090</v>
      </c>
      <c r="C659" t="s">
        <v>1091</v>
      </c>
      <c r="D659" t="s">
        <v>779</v>
      </c>
      <c r="E659" t="s">
        <v>780</v>
      </c>
      <c r="F659" t="s">
        <v>247</v>
      </c>
      <c r="G659" t="s">
        <v>245</v>
      </c>
    </row>
    <row r="660" spans="2:7" x14ac:dyDescent="0.3">
      <c r="B660" t="s">
        <v>1092</v>
      </c>
      <c r="C660" t="s">
        <v>1093</v>
      </c>
      <c r="D660" t="s">
        <v>779</v>
      </c>
      <c r="E660" t="s">
        <v>780</v>
      </c>
      <c r="F660" t="s">
        <v>247</v>
      </c>
      <c r="G660" t="s">
        <v>190</v>
      </c>
    </row>
    <row r="661" spans="2:7" x14ac:dyDescent="0.3">
      <c r="B661" t="s">
        <v>1094</v>
      </c>
      <c r="C661" t="s">
        <v>1095</v>
      </c>
      <c r="D661" t="s">
        <v>779</v>
      </c>
      <c r="E661" t="s">
        <v>824</v>
      </c>
      <c r="F661" t="s">
        <v>247</v>
      </c>
      <c r="G661" t="s">
        <v>245</v>
      </c>
    </row>
    <row r="662" spans="2:7" x14ac:dyDescent="0.3">
      <c r="B662" t="s">
        <v>70</v>
      </c>
      <c r="C662" t="s">
        <v>1096</v>
      </c>
      <c r="D662" t="s">
        <v>779</v>
      </c>
      <c r="E662" t="s">
        <v>780</v>
      </c>
      <c r="F662" t="s">
        <v>247</v>
      </c>
      <c r="G662" t="s">
        <v>245</v>
      </c>
    </row>
    <row r="663" spans="2:7" x14ac:dyDescent="0.3">
      <c r="B663" t="s">
        <v>1097</v>
      </c>
      <c r="C663" t="s">
        <v>1098</v>
      </c>
      <c r="D663" t="s">
        <v>779</v>
      </c>
      <c r="E663" t="s">
        <v>824</v>
      </c>
      <c r="F663" t="s">
        <v>247</v>
      </c>
      <c r="G663" t="s">
        <v>245</v>
      </c>
    </row>
    <row r="664" spans="2:7" x14ac:dyDescent="0.3">
      <c r="B664" t="s">
        <v>1099</v>
      </c>
      <c r="C664" t="s">
        <v>1100</v>
      </c>
      <c r="D664" t="s">
        <v>779</v>
      </c>
      <c r="E664" t="s">
        <v>824</v>
      </c>
      <c r="F664" t="s">
        <v>247</v>
      </c>
      <c r="G664" t="s">
        <v>245</v>
      </c>
    </row>
    <row r="665" spans="2:7" x14ac:dyDescent="0.3">
      <c r="B665" t="s">
        <v>1101</v>
      </c>
      <c r="C665" t="s">
        <v>1102</v>
      </c>
      <c r="D665" t="s">
        <v>779</v>
      </c>
      <c r="E665" t="s">
        <v>780</v>
      </c>
      <c r="F665" t="s">
        <v>247</v>
      </c>
      <c r="G665" t="s">
        <v>245</v>
      </c>
    </row>
    <row r="666" spans="2:7" x14ac:dyDescent="0.3">
      <c r="B666" t="s">
        <v>1103</v>
      </c>
      <c r="C666" t="s">
        <v>1104</v>
      </c>
      <c r="D666" t="s">
        <v>779</v>
      </c>
      <c r="E666" t="s">
        <v>780</v>
      </c>
      <c r="F666" t="s">
        <v>247</v>
      </c>
      <c r="G666" t="s">
        <v>219</v>
      </c>
    </row>
    <row r="667" spans="2:7" x14ac:dyDescent="0.3">
      <c r="B667" t="s">
        <v>1105</v>
      </c>
      <c r="C667" t="s">
        <v>1106</v>
      </c>
      <c r="D667" t="s">
        <v>779</v>
      </c>
      <c r="E667" t="s">
        <v>780</v>
      </c>
      <c r="F667" t="s">
        <v>247</v>
      </c>
      <c r="G667" t="s">
        <v>245</v>
      </c>
    </row>
    <row r="668" spans="2:7" x14ac:dyDescent="0.3">
      <c r="B668" t="s">
        <v>1107</v>
      </c>
      <c r="C668" t="s">
        <v>1108</v>
      </c>
      <c r="D668" t="s">
        <v>779</v>
      </c>
      <c r="E668" t="s">
        <v>780</v>
      </c>
      <c r="F668" t="s">
        <v>247</v>
      </c>
      <c r="G668" t="s">
        <v>190</v>
      </c>
    </row>
    <row r="669" spans="2:7" x14ac:dyDescent="0.3">
      <c r="B669" t="s">
        <v>1109</v>
      </c>
      <c r="C669" t="s">
        <v>1110</v>
      </c>
      <c r="D669" t="s">
        <v>779</v>
      </c>
      <c r="E669" t="s">
        <v>780</v>
      </c>
      <c r="F669" t="s">
        <v>247</v>
      </c>
      <c r="G669" t="s">
        <v>245</v>
      </c>
    </row>
    <row r="670" spans="2:7" x14ac:dyDescent="0.3">
      <c r="B670" t="s">
        <v>1111</v>
      </c>
      <c r="C670" t="s">
        <v>1112</v>
      </c>
      <c r="D670" t="s">
        <v>779</v>
      </c>
      <c r="E670" t="s">
        <v>780</v>
      </c>
      <c r="F670" t="s">
        <v>247</v>
      </c>
      <c r="G670" t="s">
        <v>197</v>
      </c>
    </row>
    <row r="671" spans="2:7" x14ac:dyDescent="0.3">
      <c r="B671" t="s">
        <v>1113</v>
      </c>
      <c r="C671" t="s">
        <v>1114</v>
      </c>
      <c r="D671" t="s">
        <v>779</v>
      </c>
      <c r="E671" t="s">
        <v>780</v>
      </c>
      <c r="F671" t="s">
        <v>247</v>
      </c>
      <c r="G671" t="s">
        <v>219</v>
      </c>
    </row>
    <row r="672" spans="2:7" x14ac:dyDescent="0.3">
      <c r="B672" t="s">
        <v>1115</v>
      </c>
      <c r="C672" t="s">
        <v>1116</v>
      </c>
      <c r="D672" t="s">
        <v>779</v>
      </c>
      <c r="E672" t="s">
        <v>780</v>
      </c>
      <c r="F672" t="s">
        <v>247</v>
      </c>
      <c r="G672" t="s">
        <v>245</v>
      </c>
    </row>
    <row r="673" spans="2:7" x14ac:dyDescent="0.3">
      <c r="B673" t="s">
        <v>1117</v>
      </c>
      <c r="C673" t="s">
        <v>1118</v>
      </c>
      <c r="D673" t="s">
        <v>779</v>
      </c>
      <c r="E673" t="s">
        <v>780</v>
      </c>
      <c r="F673" t="s">
        <v>247</v>
      </c>
      <c r="G673" t="s">
        <v>197</v>
      </c>
    </row>
    <row r="674" spans="2:7" x14ac:dyDescent="0.3">
      <c r="B674" t="s">
        <v>461</v>
      </c>
      <c r="C674" t="s">
        <v>1119</v>
      </c>
      <c r="D674" t="s">
        <v>779</v>
      </c>
      <c r="E674" t="s">
        <v>780</v>
      </c>
      <c r="F674" t="s">
        <v>247</v>
      </c>
      <c r="G674" t="s">
        <v>197</v>
      </c>
    </row>
    <row r="675" spans="2:7" x14ac:dyDescent="0.3">
      <c r="B675" t="s">
        <v>794</v>
      </c>
      <c r="C675" t="s">
        <v>1120</v>
      </c>
      <c r="D675" t="s">
        <v>779</v>
      </c>
      <c r="E675" t="s">
        <v>780</v>
      </c>
      <c r="F675" t="s">
        <v>247</v>
      </c>
      <c r="G675" t="s">
        <v>219</v>
      </c>
    </row>
    <row r="676" spans="2:7" x14ac:dyDescent="0.3">
      <c r="B676" t="s">
        <v>1121</v>
      </c>
      <c r="C676" t="s">
        <v>1122</v>
      </c>
      <c r="D676" t="s">
        <v>779</v>
      </c>
      <c r="E676" t="s">
        <v>780</v>
      </c>
      <c r="F676" t="s">
        <v>247</v>
      </c>
      <c r="G676" t="s">
        <v>219</v>
      </c>
    </row>
    <row r="677" spans="2:7" x14ac:dyDescent="0.3">
      <c r="B677" t="s">
        <v>1123</v>
      </c>
      <c r="C677" t="s">
        <v>1124</v>
      </c>
      <c r="D677" t="s">
        <v>779</v>
      </c>
      <c r="E677" t="s">
        <v>780</v>
      </c>
      <c r="F677" t="s">
        <v>247</v>
      </c>
      <c r="G677" t="s">
        <v>219</v>
      </c>
    </row>
    <row r="678" spans="2:7" x14ac:dyDescent="0.3">
      <c r="B678" t="s">
        <v>1125</v>
      </c>
      <c r="C678" t="s">
        <v>1126</v>
      </c>
      <c r="D678" t="s">
        <v>779</v>
      </c>
      <c r="E678" t="s">
        <v>824</v>
      </c>
      <c r="F678" t="s">
        <v>247</v>
      </c>
      <c r="G678" t="s">
        <v>245</v>
      </c>
    </row>
    <row r="679" spans="2:7" x14ac:dyDescent="0.3">
      <c r="B679" t="s">
        <v>1127</v>
      </c>
      <c r="C679" t="s">
        <v>1128</v>
      </c>
      <c r="D679" t="s">
        <v>779</v>
      </c>
      <c r="E679" t="s">
        <v>780</v>
      </c>
      <c r="F679" t="s">
        <v>247</v>
      </c>
      <c r="G679" t="s">
        <v>245</v>
      </c>
    </row>
    <row r="680" spans="2:7" x14ac:dyDescent="0.3">
      <c r="B680" t="s">
        <v>1129</v>
      </c>
      <c r="C680" t="s">
        <v>1130</v>
      </c>
      <c r="D680" t="s">
        <v>779</v>
      </c>
      <c r="E680" t="s">
        <v>780</v>
      </c>
      <c r="F680" t="s">
        <v>247</v>
      </c>
      <c r="G680" t="s">
        <v>197</v>
      </c>
    </row>
    <row r="681" spans="2:7" x14ac:dyDescent="0.3">
      <c r="B681" t="s">
        <v>1131</v>
      </c>
      <c r="C681" t="s">
        <v>1132</v>
      </c>
      <c r="D681" t="s">
        <v>779</v>
      </c>
      <c r="E681" t="s">
        <v>780</v>
      </c>
      <c r="F681" t="s">
        <v>247</v>
      </c>
      <c r="G681" t="s">
        <v>245</v>
      </c>
    </row>
    <row r="682" spans="2:7" x14ac:dyDescent="0.3">
      <c r="B682" t="s">
        <v>1133</v>
      </c>
      <c r="C682" t="s">
        <v>1134</v>
      </c>
      <c r="D682" t="s">
        <v>779</v>
      </c>
      <c r="E682" t="s">
        <v>780</v>
      </c>
      <c r="F682" t="s">
        <v>247</v>
      </c>
      <c r="G682" t="s">
        <v>245</v>
      </c>
    </row>
    <row r="683" spans="2:7" x14ac:dyDescent="0.3">
      <c r="B683" t="s">
        <v>819</v>
      </c>
      <c r="C683" t="s">
        <v>1135</v>
      </c>
      <c r="D683" t="s">
        <v>779</v>
      </c>
      <c r="E683" t="s">
        <v>780</v>
      </c>
      <c r="F683" t="s">
        <v>247</v>
      </c>
      <c r="G683" t="s">
        <v>245</v>
      </c>
    </row>
    <row r="684" spans="2:7" x14ac:dyDescent="0.3">
      <c r="B684" t="s">
        <v>1136</v>
      </c>
      <c r="C684" t="s">
        <v>1137</v>
      </c>
      <c r="D684" t="s">
        <v>779</v>
      </c>
      <c r="E684" t="s">
        <v>780</v>
      </c>
      <c r="F684" t="s">
        <v>247</v>
      </c>
      <c r="G684" t="s">
        <v>245</v>
      </c>
    </row>
    <row r="685" spans="2:7" x14ac:dyDescent="0.3">
      <c r="B685" t="s">
        <v>1138</v>
      </c>
      <c r="C685" t="s">
        <v>1139</v>
      </c>
      <c r="D685" t="s">
        <v>779</v>
      </c>
      <c r="E685" t="s">
        <v>824</v>
      </c>
      <c r="F685" t="s">
        <v>247</v>
      </c>
      <c r="G685" t="s">
        <v>245</v>
      </c>
    </row>
    <row r="686" spans="2:7" x14ac:dyDescent="0.3">
      <c r="B686" t="s">
        <v>867</v>
      </c>
      <c r="C686" t="s">
        <v>1140</v>
      </c>
      <c r="D686" t="s">
        <v>779</v>
      </c>
      <c r="E686" t="s">
        <v>780</v>
      </c>
      <c r="F686" t="s">
        <v>247</v>
      </c>
      <c r="G686" t="s">
        <v>245</v>
      </c>
    </row>
    <row r="687" spans="2:7" x14ac:dyDescent="0.3">
      <c r="B687" t="s">
        <v>1141</v>
      </c>
      <c r="C687" t="s">
        <v>1142</v>
      </c>
      <c r="D687" t="s">
        <v>779</v>
      </c>
      <c r="E687" t="s">
        <v>780</v>
      </c>
      <c r="F687" t="s">
        <v>247</v>
      </c>
      <c r="G687" t="s">
        <v>245</v>
      </c>
    </row>
    <row r="688" spans="2:7" x14ac:dyDescent="0.3">
      <c r="B688" t="s">
        <v>1143</v>
      </c>
      <c r="C688" t="s">
        <v>1144</v>
      </c>
      <c r="D688" t="s">
        <v>779</v>
      </c>
      <c r="E688" t="s">
        <v>780</v>
      </c>
      <c r="F688" t="s">
        <v>247</v>
      </c>
      <c r="G688" t="s">
        <v>245</v>
      </c>
    </row>
    <row r="689" spans="2:7" x14ac:dyDescent="0.3">
      <c r="B689" t="s">
        <v>1145</v>
      </c>
      <c r="C689" t="s">
        <v>1146</v>
      </c>
      <c r="D689" t="s">
        <v>779</v>
      </c>
      <c r="E689" t="s">
        <v>780</v>
      </c>
      <c r="F689" t="s">
        <v>247</v>
      </c>
      <c r="G689" t="s">
        <v>219</v>
      </c>
    </row>
    <row r="690" spans="2:7" x14ac:dyDescent="0.3">
      <c r="B690" t="s">
        <v>1147</v>
      </c>
      <c r="C690" t="s">
        <v>1148</v>
      </c>
      <c r="D690" t="s">
        <v>779</v>
      </c>
      <c r="E690" t="s">
        <v>780</v>
      </c>
      <c r="F690" t="s">
        <v>247</v>
      </c>
      <c r="G690" t="s">
        <v>245</v>
      </c>
    </row>
    <row r="691" spans="2:7" x14ac:dyDescent="0.3">
      <c r="B691" t="s">
        <v>1149</v>
      </c>
      <c r="C691" t="s">
        <v>1150</v>
      </c>
      <c r="D691" t="s">
        <v>779</v>
      </c>
      <c r="E691" t="s">
        <v>780</v>
      </c>
      <c r="F691" t="s">
        <v>247</v>
      </c>
      <c r="G691" t="s">
        <v>245</v>
      </c>
    </row>
    <row r="692" spans="2:7" x14ac:dyDescent="0.3">
      <c r="B692" t="s">
        <v>1151</v>
      </c>
      <c r="C692" t="s">
        <v>1152</v>
      </c>
      <c r="D692" t="s">
        <v>779</v>
      </c>
      <c r="E692" t="s">
        <v>780</v>
      </c>
      <c r="F692" t="s">
        <v>247</v>
      </c>
      <c r="G692" t="s">
        <v>190</v>
      </c>
    </row>
    <row r="693" spans="2:7" x14ac:dyDescent="0.3">
      <c r="B693" t="s">
        <v>1153</v>
      </c>
      <c r="C693" t="s">
        <v>1154</v>
      </c>
      <c r="D693" t="s">
        <v>779</v>
      </c>
      <c r="E693" t="s">
        <v>780</v>
      </c>
      <c r="F693" t="s">
        <v>247</v>
      </c>
      <c r="G693" t="s">
        <v>245</v>
      </c>
    </row>
    <row r="694" spans="2:7" x14ac:dyDescent="0.3">
      <c r="B694" t="s">
        <v>1155</v>
      </c>
      <c r="C694" t="s">
        <v>1156</v>
      </c>
      <c r="D694" t="s">
        <v>779</v>
      </c>
      <c r="E694" t="s">
        <v>780</v>
      </c>
      <c r="F694" t="s">
        <v>247</v>
      </c>
      <c r="G694" t="s">
        <v>245</v>
      </c>
    </row>
    <row r="695" spans="2:7" x14ac:dyDescent="0.3">
      <c r="B695" t="s">
        <v>1157</v>
      </c>
      <c r="C695" t="s">
        <v>1158</v>
      </c>
      <c r="D695" t="s">
        <v>779</v>
      </c>
      <c r="E695" t="s">
        <v>780</v>
      </c>
      <c r="F695" t="s">
        <v>247</v>
      </c>
      <c r="G695" t="s">
        <v>245</v>
      </c>
    </row>
    <row r="696" spans="2:7" x14ac:dyDescent="0.3">
      <c r="B696" t="s">
        <v>1159</v>
      </c>
      <c r="C696" t="s">
        <v>1160</v>
      </c>
      <c r="D696" t="s">
        <v>779</v>
      </c>
      <c r="E696" t="s">
        <v>780</v>
      </c>
      <c r="F696" t="s">
        <v>247</v>
      </c>
      <c r="G696" t="s">
        <v>245</v>
      </c>
    </row>
    <row r="697" spans="2:7" x14ac:dyDescent="0.3">
      <c r="B697" t="s">
        <v>1161</v>
      </c>
      <c r="C697" t="s">
        <v>1162</v>
      </c>
      <c r="D697" t="s">
        <v>779</v>
      </c>
      <c r="E697" t="s">
        <v>780</v>
      </c>
      <c r="F697" t="s">
        <v>247</v>
      </c>
      <c r="G697" t="s">
        <v>219</v>
      </c>
    </row>
    <row r="698" spans="2:7" x14ac:dyDescent="0.3">
      <c r="B698" t="s">
        <v>1163</v>
      </c>
      <c r="C698" t="s">
        <v>1164</v>
      </c>
      <c r="D698" t="s">
        <v>779</v>
      </c>
      <c r="E698" t="s">
        <v>780</v>
      </c>
      <c r="F698" t="s">
        <v>247</v>
      </c>
      <c r="G698" t="s">
        <v>190</v>
      </c>
    </row>
    <row r="699" spans="2:7" x14ac:dyDescent="0.3">
      <c r="B699" t="s">
        <v>1165</v>
      </c>
      <c r="C699" t="s">
        <v>1166</v>
      </c>
      <c r="D699" t="s">
        <v>779</v>
      </c>
      <c r="E699" t="s">
        <v>780</v>
      </c>
      <c r="F699" t="s">
        <v>247</v>
      </c>
      <c r="G699" t="s">
        <v>190</v>
      </c>
    </row>
    <row r="700" spans="2:7" x14ac:dyDescent="0.3">
      <c r="B700" t="s">
        <v>1167</v>
      </c>
      <c r="C700" t="s">
        <v>1168</v>
      </c>
      <c r="D700" t="s">
        <v>779</v>
      </c>
      <c r="E700" t="s">
        <v>824</v>
      </c>
      <c r="F700" t="s">
        <v>247</v>
      </c>
      <c r="G700" t="s">
        <v>245</v>
      </c>
    </row>
    <row r="701" spans="2:7" x14ac:dyDescent="0.3">
      <c r="B701" t="s">
        <v>1169</v>
      </c>
      <c r="C701" t="s">
        <v>1170</v>
      </c>
      <c r="D701" t="s">
        <v>779</v>
      </c>
      <c r="E701" t="s">
        <v>780</v>
      </c>
      <c r="F701" t="s">
        <v>247</v>
      </c>
      <c r="G701" t="s">
        <v>245</v>
      </c>
    </row>
    <row r="702" spans="2:7" x14ac:dyDescent="0.3">
      <c r="B702" t="s">
        <v>868</v>
      </c>
      <c r="C702" t="s">
        <v>1171</v>
      </c>
      <c r="D702" t="s">
        <v>779</v>
      </c>
      <c r="E702" t="s">
        <v>780</v>
      </c>
      <c r="F702" t="s">
        <v>247</v>
      </c>
      <c r="G702" t="s">
        <v>245</v>
      </c>
    </row>
    <row r="703" spans="2:7" x14ac:dyDescent="0.3">
      <c r="B703" t="s">
        <v>869</v>
      </c>
      <c r="C703" t="s">
        <v>1172</v>
      </c>
      <c r="D703" t="s">
        <v>779</v>
      </c>
      <c r="E703" t="s">
        <v>780</v>
      </c>
      <c r="F703" t="s">
        <v>247</v>
      </c>
      <c r="G703" t="s">
        <v>245</v>
      </c>
    </row>
    <row r="704" spans="2:7" x14ac:dyDescent="0.3">
      <c r="B704" t="s">
        <v>1173</v>
      </c>
      <c r="C704" t="s">
        <v>1174</v>
      </c>
      <c r="D704" t="s">
        <v>779</v>
      </c>
      <c r="E704" t="s">
        <v>780</v>
      </c>
      <c r="F704" t="s">
        <v>247</v>
      </c>
      <c r="G704" t="s">
        <v>190</v>
      </c>
    </row>
    <row r="705" spans="2:7" x14ac:dyDescent="0.3">
      <c r="B705" t="s">
        <v>795</v>
      </c>
      <c r="C705" t="s">
        <v>1175</v>
      </c>
      <c r="D705" t="s">
        <v>779</v>
      </c>
      <c r="E705" t="s">
        <v>780</v>
      </c>
      <c r="F705" t="s">
        <v>247</v>
      </c>
      <c r="G705" t="s">
        <v>219</v>
      </c>
    </row>
    <row r="706" spans="2:7" x14ac:dyDescent="0.3">
      <c r="B706" t="s">
        <v>1176</v>
      </c>
      <c r="C706" t="s">
        <v>1177</v>
      </c>
      <c r="D706" t="s">
        <v>779</v>
      </c>
      <c r="E706" t="s">
        <v>780</v>
      </c>
      <c r="F706" t="s">
        <v>247</v>
      </c>
      <c r="G706" t="s">
        <v>245</v>
      </c>
    </row>
    <row r="707" spans="2:7" x14ac:dyDescent="0.3">
      <c r="B707" t="s">
        <v>1178</v>
      </c>
      <c r="C707" t="s">
        <v>1179</v>
      </c>
      <c r="D707" t="s">
        <v>779</v>
      </c>
      <c r="E707" t="s">
        <v>780</v>
      </c>
      <c r="F707" t="s">
        <v>247</v>
      </c>
      <c r="G707" t="s">
        <v>245</v>
      </c>
    </row>
    <row r="708" spans="2:7" x14ac:dyDescent="0.3">
      <c r="B708" t="s">
        <v>1180</v>
      </c>
      <c r="C708" t="s">
        <v>1181</v>
      </c>
      <c r="D708" t="s">
        <v>779</v>
      </c>
      <c r="E708" t="s">
        <v>824</v>
      </c>
      <c r="F708" t="s">
        <v>247</v>
      </c>
      <c r="G708" t="s">
        <v>245</v>
      </c>
    </row>
    <row r="709" spans="2:7" x14ac:dyDescent="0.3">
      <c r="B709" t="s">
        <v>1182</v>
      </c>
      <c r="C709" t="s">
        <v>1183</v>
      </c>
      <c r="D709" t="s">
        <v>779</v>
      </c>
      <c r="E709" t="s">
        <v>780</v>
      </c>
      <c r="F709" t="s">
        <v>247</v>
      </c>
      <c r="G709" t="s">
        <v>245</v>
      </c>
    </row>
    <row r="710" spans="2:7" x14ac:dyDescent="0.3">
      <c r="B710" t="s">
        <v>1184</v>
      </c>
      <c r="C710" t="s">
        <v>1185</v>
      </c>
      <c r="D710" t="s">
        <v>779</v>
      </c>
      <c r="E710" t="s">
        <v>780</v>
      </c>
      <c r="F710" t="s">
        <v>247</v>
      </c>
      <c r="G710" t="s">
        <v>245</v>
      </c>
    </row>
    <row r="711" spans="2:7" x14ac:dyDescent="0.3">
      <c r="B711" t="s">
        <v>1186</v>
      </c>
      <c r="C711" t="s">
        <v>1187</v>
      </c>
      <c r="D711" t="s">
        <v>779</v>
      </c>
      <c r="E711" t="s">
        <v>780</v>
      </c>
      <c r="F711" t="s">
        <v>247</v>
      </c>
      <c r="G711" t="s">
        <v>245</v>
      </c>
    </row>
    <row r="712" spans="2:7" x14ac:dyDescent="0.3">
      <c r="B712" t="s">
        <v>1188</v>
      </c>
      <c r="C712" t="s">
        <v>1189</v>
      </c>
      <c r="D712" t="s">
        <v>779</v>
      </c>
      <c r="E712" t="s">
        <v>780</v>
      </c>
      <c r="F712" t="s">
        <v>247</v>
      </c>
      <c r="G712" t="s">
        <v>245</v>
      </c>
    </row>
    <row r="713" spans="2:7" x14ac:dyDescent="0.3">
      <c r="B713" t="s">
        <v>1190</v>
      </c>
      <c r="C713" t="s">
        <v>1191</v>
      </c>
      <c r="D713" t="s">
        <v>779</v>
      </c>
      <c r="E713" t="s">
        <v>780</v>
      </c>
      <c r="F713" t="s">
        <v>247</v>
      </c>
      <c r="G713" t="s">
        <v>245</v>
      </c>
    </row>
    <row r="714" spans="2:7" x14ac:dyDescent="0.3">
      <c r="B714" t="s">
        <v>1192</v>
      </c>
      <c r="C714">
        <v>222531</v>
      </c>
      <c r="D714" t="s">
        <v>779</v>
      </c>
      <c r="E714" t="s">
        <v>780</v>
      </c>
      <c r="F714" t="s">
        <v>247</v>
      </c>
      <c r="G714" t="s">
        <v>245</v>
      </c>
    </row>
    <row r="715" spans="2:7" x14ac:dyDescent="0.3">
      <c r="B715" t="s">
        <v>1193</v>
      </c>
      <c r="C715" t="s">
        <v>1194</v>
      </c>
      <c r="D715" t="s">
        <v>779</v>
      </c>
      <c r="E715" t="s">
        <v>780</v>
      </c>
      <c r="F715" t="s">
        <v>247</v>
      </c>
      <c r="G715" t="s">
        <v>197</v>
      </c>
    </row>
    <row r="716" spans="2:7" x14ac:dyDescent="0.3">
      <c r="B716" t="s">
        <v>1195</v>
      </c>
      <c r="C716" t="s">
        <v>1196</v>
      </c>
      <c r="D716" t="s">
        <v>779</v>
      </c>
      <c r="E716" t="s">
        <v>780</v>
      </c>
      <c r="F716" t="s">
        <v>247</v>
      </c>
      <c r="G716" t="s">
        <v>245</v>
      </c>
    </row>
    <row r="717" spans="2:7" x14ac:dyDescent="0.3">
      <c r="B717" t="s">
        <v>1197</v>
      </c>
      <c r="C717" t="s">
        <v>1198</v>
      </c>
      <c r="D717" t="s">
        <v>779</v>
      </c>
      <c r="E717" t="s">
        <v>780</v>
      </c>
      <c r="F717" t="s">
        <v>247</v>
      </c>
      <c r="G717" t="s">
        <v>245</v>
      </c>
    </row>
    <row r="718" spans="2:7" x14ac:dyDescent="0.3">
      <c r="B718" t="s">
        <v>1199</v>
      </c>
      <c r="C718">
        <v>22231</v>
      </c>
      <c r="D718" t="s">
        <v>779</v>
      </c>
      <c r="E718" t="s">
        <v>780</v>
      </c>
      <c r="F718" t="s">
        <v>247</v>
      </c>
      <c r="G718" t="s">
        <v>245</v>
      </c>
    </row>
    <row r="719" spans="2:7" x14ac:dyDescent="0.3">
      <c r="B719" t="s">
        <v>162</v>
      </c>
      <c r="C719">
        <v>554405</v>
      </c>
      <c r="D719" t="s">
        <v>1200</v>
      </c>
      <c r="E719" t="s">
        <v>1201</v>
      </c>
      <c r="F719" t="s">
        <v>189</v>
      </c>
      <c r="G719" t="s">
        <v>245</v>
      </c>
    </row>
    <row r="720" spans="2:7" x14ac:dyDescent="0.3">
      <c r="B720" t="s">
        <v>1202</v>
      </c>
      <c r="C720" t="s">
        <v>1203</v>
      </c>
      <c r="D720" t="s">
        <v>1200</v>
      </c>
      <c r="E720" t="s">
        <v>1201</v>
      </c>
      <c r="F720" t="s">
        <v>189</v>
      </c>
      <c r="G720" t="s">
        <v>197</v>
      </c>
    </row>
    <row r="721" spans="2:7" x14ac:dyDescent="0.3">
      <c r="B721" t="s">
        <v>1204</v>
      </c>
      <c r="C721">
        <v>554410</v>
      </c>
      <c r="D721" t="s">
        <v>1200</v>
      </c>
      <c r="E721" t="s">
        <v>1201</v>
      </c>
      <c r="F721" t="s">
        <v>189</v>
      </c>
      <c r="G721" t="s">
        <v>245</v>
      </c>
    </row>
    <row r="722" spans="2:7" x14ac:dyDescent="0.3">
      <c r="B722" t="s">
        <v>1205</v>
      </c>
      <c r="C722">
        <v>55467</v>
      </c>
      <c r="D722" t="s">
        <v>1200</v>
      </c>
      <c r="E722" t="s">
        <v>1201</v>
      </c>
      <c r="F722" t="s">
        <v>189</v>
      </c>
      <c r="G722" t="s">
        <v>245</v>
      </c>
    </row>
    <row r="723" spans="2:7" x14ac:dyDescent="0.3">
      <c r="B723" t="s">
        <v>1206</v>
      </c>
      <c r="C723">
        <v>55426</v>
      </c>
      <c r="D723" t="s">
        <v>1200</v>
      </c>
      <c r="E723" t="s">
        <v>1201</v>
      </c>
      <c r="F723" t="s">
        <v>189</v>
      </c>
      <c r="G723" t="s">
        <v>219</v>
      </c>
    </row>
    <row r="724" spans="2:7" x14ac:dyDescent="0.3">
      <c r="B724" t="s">
        <v>1207</v>
      </c>
      <c r="C724">
        <v>554320</v>
      </c>
      <c r="D724" t="s">
        <v>1200</v>
      </c>
      <c r="E724" t="s">
        <v>1201</v>
      </c>
      <c r="F724" t="s">
        <v>189</v>
      </c>
      <c r="G724" t="s">
        <v>219</v>
      </c>
    </row>
    <row r="725" spans="2:7" x14ac:dyDescent="0.3">
      <c r="B725" t="s">
        <v>1208</v>
      </c>
      <c r="C725">
        <v>50214</v>
      </c>
      <c r="D725" t="s">
        <v>1200</v>
      </c>
      <c r="E725" t="s">
        <v>1201</v>
      </c>
      <c r="F725" t="s">
        <v>189</v>
      </c>
      <c r="G725" t="s">
        <v>219</v>
      </c>
    </row>
    <row r="726" spans="2:7" x14ac:dyDescent="0.3">
      <c r="B726" t="s">
        <v>80</v>
      </c>
      <c r="C726">
        <v>50201</v>
      </c>
      <c r="D726" t="s">
        <v>1200</v>
      </c>
      <c r="E726" t="s">
        <v>1201</v>
      </c>
      <c r="F726" t="s">
        <v>189</v>
      </c>
      <c r="G726" t="s">
        <v>219</v>
      </c>
    </row>
    <row r="727" spans="2:7" x14ac:dyDescent="0.3">
      <c r="B727" t="s">
        <v>101</v>
      </c>
      <c r="C727">
        <v>554300</v>
      </c>
      <c r="D727" t="s">
        <v>1200</v>
      </c>
      <c r="E727" t="s">
        <v>1201</v>
      </c>
      <c r="F727" t="s">
        <v>189</v>
      </c>
      <c r="G727" t="s">
        <v>219</v>
      </c>
    </row>
    <row r="728" spans="2:7" x14ac:dyDescent="0.3">
      <c r="B728" t="s">
        <v>1209</v>
      </c>
      <c r="C728">
        <v>554412</v>
      </c>
      <c r="D728" t="s">
        <v>1200</v>
      </c>
      <c r="E728" t="s">
        <v>1201</v>
      </c>
      <c r="F728" t="s">
        <v>189</v>
      </c>
      <c r="G728" t="s">
        <v>219</v>
      </c>
    </row>
    <row r="729" spans="2:7" x14ac:dyDescent="0.3">
      <c r="B729" t="s">
        <v>1210</v>
      </c>
      <c r="C729">
        <v>50209</v>
      </c>
      <c r="D729" t="s">
        <v>1200</v>
      </c>
      <c r="E729" t="s">
        <v>1201</v>
      </c>
      <c r="F729" t="s">
        <v>189</v>
      </c>
      <c r="G729" t="s">
        <v>245</v>
      </c>
    </row>
    <row r="730" spans="2:7" x14ac:dyDescent="0.3">
      <c r="B730" t="s">
        <v>108</v>
      </c>
      <c r="C730">
        <v>502106</v>
      </c>
      <c r="D730" t="s">
        <v>1200</v>
      </c>
      <c r="E730" t="s">
        <v>1201</v>
      </c>
      <c r="F730" t="s">
        <v>189</v>
      </c>
      <c r="G730" t="s">
        <v>245</v>
      </c>
    </row>
    <row r="731" spans="2:7" x14ac:dyDescent="0.3">
      <c r="B731" t="s">
        <v>1211</v>
      </c>
      <c r="C731" t="s">
        <v>1212</v>
      </c>
      <c r="D731" t="s">
        <v>1200</v>
      </c>
      <c r="E731" t="s">
        <v>1201</v>
      </c>
      <c r="F731" t="s">
        <v>189</v>
      </c>
      <c r="G731" t="s">
        <v>197</v>
      </c>
    </row>
    <row r="732" spans="2:7" x14ac:dyDescent="0.3">
      <c r="B732" t="s">
        <v>1213</v>
      </c>
      <c r="C732" t="s">
        <v>1214</v>
      </c>
      <c r="D732" t="s">
        <v>1200</v>
      </c>
      <c r="E732" t="s">
        <v>1201</v>
      </c>
      <c r="F732" t="s">
        <v>189</v>
      </c>
      <c r="G732" t="s">
        <v>245</v>
      </c>
    </row>
    <row r="733" spans="2:7" x14ac:dyDescent="0.3">
      <c r="B733" t="s">
        <v>156</v>
      </c>
      <c r="C733">
        <v>554406</v>
      </c>
      <c r="D733" t="s">
        <v>1200</v>
      </c>
      <c r="E733" t="s">
        <v>1201</v>
      </c>
      <c r="F733" t="s">
        <v>189</v>
      </c>
      <c r="G733" t="s">
        <v>245</v>
      </c>
    </row>
    <row r="734" spans="2:7" x14ac:dyDescent="0.3">
      <c r="B734" t="s">
        <v>1215</v>
      </c>
      <c r="C734">
        <v>554407</v>
      </c>
      <c r="D734" t="s">
        <v>1200</v>
      </c>
      <c r="E734" t="s">
        <v>1201</v>
      </c>
      <c r="F734" t="s">
        <v>189</v>
      </c>
      <c r="G734" t="s">
        <v>245</v>
      </c>
    </row>
    <row r="735" spans="2:7" x14ac:dyDescent="0.3">
      <c r="B735" t="s">
        <v>1216</v>
      </c>
      <c r="C735">
        <v>554328</v>
      </c>
      <c r="D735" t="s">
        <v>1200</v>
      </c>
      <c r="E735" t="s">
        <v>1201</v>
      </c>
      <c r="F735" t="s">
        <v>189</v>
      </c>
      <c r="G735" t="s">
        <v>245</v>
      </c>
    </row>
    <row r="736" spans="2:7" x14ac:dyDescent="0.3">
      <c r="B736" t="s">
        <v>114</v>
      </c>
      <c r="C736">
        <v>554408</v>
      </c>
      <c r="D736" t="s">
        <v>1200</v>
      </c>
      <c r="E736" t="s">
        <v>1201</v>
      </c>
      <c r="F736" t="s">
        <v>189</v>
      </c>
      <c r="G736" t="s">
        <v>245</v>
      </c>
    </row>
    <row r="737" spans="2:7" x14ac:dyDescent="0.3">
      <c r="B737" t="s">
        <v>110</v>
      </c>
      <c r="C737">
        <v>554301</v>
      </c>
      <c r="D737" t="s">
        <v>1200</v>
      </c>
      <c r="E737" t="s">
        <v>1201</v>
      </c>
      <c r="F737" t="s">
        <v>189</v>
      </c>
      <c r="G737" t="s">
        <v>245</v>
      </c>
    </row>
    <row r="738" spans="2:7" x14ac:dyDescent="0.3">
      <c r="B738" t="s">
        <v>1217</v>
      </c>
      <c r="C738">
        <v>554331</v>
      </c>
      <c r="D738" t="s">
        <v>1200</v>
      </c>
      <c r="E738" t="s">
        <v>1201</v>
      </c>
      <c r="F738" t="s">
        <v>189</v>
      </c>
      <c r="G738" t="s">
        <v>245</v>
      </c>
    </row>
    <row r="739" spans="2:7" x14ac:dyDescent="0.3">
      <c r="B739" t="s">
        <v>105</v>
      </c>
      <c r="C739">
        <v>554355</v>
      </c>
      <c r="D739" t="s">
        <v>1200</v>
      </c>
      <c r="E739" t="s">
        <v>1201</v>
      </c>
      <c r="F739" t="s">
        <v>189</v>
      </c>
      <c r="G739" t="s">
        <v>245</v>
      </c>
    </row>
    <row r="740" spans="2:7" x14ac:dyDescent="0.3">
      <c r="B740" t="s">
        <v>1218</v>
      </c>
      <c r="C740">
        <v>50219</v>
      </c>
      <c r="D740" t="s">
        <v>1200</v>
      </c>
      <c r="E740" t="s">
        <v>1201</v>
      </c>
      <c r="F740" t="s">
        <v>189</v>
      </c>
      <c r="G740" t="s">
        <v>245</v>
      </c>
    </row>
    <row r="741" spans="2:7" x14ac:dyDescent="0.3">
      <c r="B741" t="s">
        <v>1219</v>
      </c>
      <c r="C741">
        <v>54656</v>
      </c>
      <c r="D741" t="s">
        <v>1200</v>
      </c>
      <c r="E741" t="s">
        <v>1220</v>
      </c>
      <c r="F741" t="s">
        <v>189</v>
      </c>
      <c r="G741" t="s">
        <v>245</v>
      </c>
    </row>
    <row r="742" spans="2:7" x14ac:dyDescent="0.3">
      <c r="B742" t="s">
        <v>1221</v>
      </c>
      <c r="C742">
        <v>54861</v>
      </c>
      <c r="D742" t="s">
        <v>1200</v>
      </c>
      <c r="E742" t="s">
        <v>1222</v>
      </c>
      <c r="F742" t="s">
        <v>189</v>
      </c>
      <c r="G742" t="s">
        <v>245</v>
      </c>
    </row>
    <row r="743" spans="2:7" x14ac:dyDescent="0.3">
      <c r="B743" t="s">
        <v>1223</v>
      </c>
      <c r="C743">
        <v>50216</v>
      </c>
      <c r="D743" t="s">
        <v>1200</v>
      </c>
      <c r="E743" t="s">
        <v>1201</v>
      </c>
      <c r="F743" t="s">
        <v>189</v>
      </c>
      <c r="G743" t="s">
        <v>245</v>
      </c>
    </row>
    <row r="744" spans="2:7" x14ac:dyDescent="0.3">
      <c r="B744" t="s">
        <v>112</v>
      </c>
      <c r="C744">
        <v>546307</v>
      </c>
      <c r="D744" t="s">
        <v>1200</v>
      </c>
      <c r="E744" t="s">
        <v>1220</v>
      </c>
      <c r="F744" t="s">
        <v>189</v>
      </c>
      <c r="G744" t="s">
        <v>245</v>
      </c>
    </row>
    <row r="745" spans="2:7" x14ac:dyDescent="0.3">
      <c r="B745" t="s">
        <v>89</v>
      </c>
      <c r="C745">
        <v>502109</v>
      </c>
      <c r="D745" t="s">
        <v>1200</v>
      </c>
      <c r="E745" t="s">
        <v>1201</v>
      </c>
      <c r="F745" t="s">
        <v>189</v>
      </c>
      <c r="G745" t="s">
        <v>245</v>
      </c>
    </row>
    <row r="746" spans="2:7" x14ac:dyDescent="0.3">
      <c r="B746" t="s">
        <v>1224</v>
      </c>
      <c r="C746" t="s">
        <v>1225</v>
      </c>
      <c r="D746" t="s">
        <v>1200</v>
      </c>
      <c r="E746" t="s">
        <v>1201</v>
      </c>
      <c r="F746" t="s">
        <v>189</v>
      </c>
      <c r="G746" t="s">
        <v>245</v>
      </c>
    </row>
    <row r="747" spans="2:7" x14ac:dyDescent="0.3">
      <c r="B747" t="s">
        <v>97</v>
      </c>
      <c r="C747">
        <v>50222</v>
      </c>
      <c r="D747" t="s">
        <v>1200</v>
      </c>
      <c r="E747" t="s">
        <v>1201</v>
      </c>
      <c r="F747" t="s">
        <v>258</v>
      </c>
      <c r="G747" t="s">
        <v>245</v>
      </c>
    </row>
    <row r="748" spans="2:7" x14ac:dyDescent="0.3">
      <c r="B748" t="s">
        <v>1226</v>
      </c>
      <c r="C748">
        <v>554391</v>
      </c>
      <c r="D748" t="s">
        <v>1200</v>
      </c>
      <c r="E748" t="s">
        <v>1201</v>
      </c>
      <c r="F748" t="s">
        <v>258</v>
      </c>
      <c r="G748" t="s">
        <v>245</v>
      </c>
    </row>
    <row r="749" spans="2:7" x14ac:dyDescent="0.3">
      <c r="B749" t="s">
        <v>1227</v>
      </c>
      <c r="C749">
        <v>554483</v>
      </c>
      <c r="D749" t="s">
        <v>1200</v>
      </c>
      <c r="E749" t="s">
        <v>1201</v>
      </c>
      <c r="F749" t="s">
        <v>258</v>
      </c>
      <c r="G749" t="s">
        <v>245</v>
      </c>
    </row>
    <row r="750" spans="2:7" x14ac:dyDescent="0.3">
      <c r="B750" t="s">
        <v>1228</v>
      </c>
      <c r="C750" t="s">
        <v>1229</v>
      </c>
      <c r="D750" t="s">
        <v>1200</v>
      </c>
      <c r="E750" t="s">
        <v>1220</v>
      </c>
      <c r="F750" t="s">
        <v>262</v>
      </c>
      <c r="G750" t="s">
        <v>190</v>
      </c>
    </row>
    <row r="751" spans="2:7" x14ac:dyDescent="0.3">
      <c r="B751" t="s">
        <v>1230</v>
      </c>
      <c r="C751" t="s">
        <v>1231</v>
      </c>
      <c r="D751" t="s">
        <v>1200</v>
      </c>
      <c r="E751" t="s">
        <v>1220</v>
      </c>
      <c r="F751" t="s">
        <v>262</v>
      </c>
      <c r="G751" t="s">
        <v>190</v>
      </c>
    </row>
    <row r="752" spans="2:7" x14ac:dyDescent="0.3">
      <c r="B752" t="s">
        <v>1232</v>
      </c>
      <c r="C752" t="s">
        <v>1233</v>
      </c>
      <c r="D752" t="s">
        <v>1200</v>
      </c>
      <c r="E752" t="s">
        <v>1234</v>
      </c>
      <c r="F752" t="s">
        <v>262</v>
      </c>
      <c r="G752" t="s">
        <v>190</v>
      </c>
    </row>
    <row r="753" spans="2:7" x14ac:dyDescent="0.3">
      <c r="B753" t="s">
        <v>1235</v>
      </c>
      <c r="C753" t="s">
        <v>1236</v>
      </c>
      <c r="D753" t="s">
        <v>1200</v>
      </c>
      <c r="E753" t="s">
        <v>1201</v>
      </c>
      <c r="F753" t="s">
        <v>262</v>
      </c>
      <c r="G753" t="s">
        <v>219</v>
      </c>
    </row>
    <row r="754" spans="2:7" x14ac:dyDescent="0.3">
      <c r="B754" t="s">
        <v>1237</v>
      </c>
      <c r="C754" t="s">
        <v>1238</v>
      </c>
      <c r="D754" t="s">
        <v>1200</v>
      </c>
      <c r="E754" t="s">
        <v>1220</v>
      </c>
      <c r="F754" t="s">
        <v>262</v>
      </c>
      <c r="G754" t="s">
        <v>190</v>
      </c>
    </row>
    <row r="755" spans="2:7" x14ac:dyDescent="0.3">
      <c r="B755" t="s">
        <v>1239</v>
      </c>
      <c r="C755" t="s">
        <v>1240</v>
      </c>
      <c r="D755" t="s">
        <v>1200</v>
      </c>
      <c r="E755" t="s">
        <v>1220</v>
      </c>
      <c r="F755" t="s">
        <v>262</v>
      </c>
      <c r="G755" t="s">
        <v>190</v>
      </c>
    </row>
    <row r="756" spans="2:7" x14ac:dyDescent="0.3">
      <c r="B756" t="s">
        <v>1241</v>
      </c>
      <c r="C756" t="s">
        <v>1242</v>
      </c>
      <c r="D756" t="s">
        <v>1200</v>
      </c>
      <c r="E756" t="s">
        <v>1243</v>
      </c>
      <c r="F756" t="s">
        <v>262</v>
      </c>
      <c r="G756" t="s">
        <v>190</v>
      </c>
    </row>
    <row r="757" spans="2:7" x14ac:dyDescent="0.3">
      <c r="B757" t="s">
        <v>1244</v>
      </c>
      <c r="C757" t="s">
        <v>1245</v>
      </c>
      <c r="D757" t="s">
        <v>1200</v>
      </c>
      <c r="E757" t="s">
        <v>1201</v>
      </c>
      <c r="F757" t="s">
        <v>262</v>
      </c>
      <c r="G757" t="s">
        <v>190</v>
      </c>
    </row>
    <row r="758" spans="2:7" x14ac:dyDescent="0.3">
      <c r="B758" t="s">
        <v>1246</v>
      </c>
      <c r="C758" t="s">
        <v>1247</v>
      </c>
      <c r="D758" t="s">
        <v>1200</v>
      </c>
      <c r="E758" t="s">
        <v>1201</v>
      </c>
      <c r="F758" t="s">
        <v>262</v>
      </c>
      <c r="G758" t="s">
        <v>1248</v>
      </c>
    </row>
    <row r="759" spans="2:7" x14ac:dyDescent="0.3">
      <c r="B759" t="s">
        <v>1249</v>
      </c>
      <c r="C759" t="s">
        <v>1250</v>
      </c>
      <c r="D759" t="s">
        <v>1200</v>
      </c>
      <c r="E759" t="s">
        <v>1201</v>
      </c>
      <c r="F759" t="s">
        <v>262</v>
      </c>
      <c r="G759" t="s">
        <v>190</v>
      </c>
    </row>
    <row r="760" spans="2:7" x14ac:dyDescent="0.3">
      <c r="B760" t="s">
        <v>1251</v>
      </c>
      <c r="C760" t="s">
        <v>1252</v>
      </c>
      <c r="D760" t="s">
        <v>1200</v>
      </c>
      <c r="E760" t="s">
        <v>1201</v>
      </c>
      <c r="F760" t="s">
        <v>262</v>
      </c>
      <c r="G760" t="s">
        <v>197</v>
      </c>
    </row>
    <row r="761" spans="2:7" x14ac:dyDescent="0.3">
      <c r="B761" t="s">
        <v>1253</v>
      </c>
      <c r="C761" t="s">
        <v>1254</v>
      </c>
      <c r="D761" t="s">
        <v>1200</v>
      </c>
      <c r="E761" t="s">
        <v>1201</v>
      </c>
      <c r="F761" t="s">
        <v>262</v>
      </c>
      <c r="G761" t="s">
        <v>197</v>
      </c>
    </row>
    <row r="762" spans="2:7" x14ac:dyDescent="0.3">
      <c r="B762" t="s">
        <v>1255</v>
      </c>
      <c r="C762" t="s">
        <v>1256</v>
      </c>
      <c r="D762" t="s">
        <v>1200</v>
      </c>
      <c r="E762" t="s">
        <v>1201</v>
      </c>
      <c r="F762" t="s">
        <v>262</v>
      </c>
      <c r="G762" t="s">
        <v>245</v>
      </c>
    </row>
    <row r="763" spans="2:7" x14ac:dyDescent="0.3">
      <c r="B763" t="s">
        <v>1257</v>
      </c>
      <c r="C763" t="s">
        <v>1258</v>
      </c>
      <c r="D763" t="s">
        <v>1200</v>
      </c>
      <c r="E763" t="s">
        <v>1201</v>
      </c>
      <c r="F763" t="s">
        <v>262</v>
      </c>
      <c r="G763" t="s">
        <v>190</v>
      </c>
    </row>
    <row r="764" spans="2:7" x14ac:dyDescent="0.3">
      <c r="B764" t="s">
        <v>1259</v>
      </c>
      <c r="C764" t="s">
        <v>1260</v>
      </c>
      <c r="D764" t="s">
        <v>1200</v>
      </c>
      <c r="E764" t="s">
        <v>1261</v>
      </c>
      <c r="F764" t="s">
        <v>262</v>
      </c>
      <c r="G764" t="s">
        <v>190</v>
      </c>
    </row>
    <row r="765" spans="2:7" x14ac:dyDescent="0.3">
      <c r="B765" t="s">
        <v>1262</v>
      </c>
      <c r="C765" t="s">
        <v>1263</v>
      </c>
      <c r="D765" t="s">
        <v>1200</v>
      </c>
      <c r="E765" t="s">
        <v>1264</v>
      </c>
      <c r="F765" t="s">
        <v>262</v>
      </c>
      <c r="G765" t="s">
        <v>190</v>
      </c>
    </row>
    <row r="766" spans="2:7" x14ac:dyDescent="0.3">
      <c r="B766" t="s">
        <v>1265</v>
      </c>
      <c r="C766" t="s">
        <v>1266</v>
      </c>
      <c r="D766" t="s">
        <v>1200</v>
      </c>
      <c r="E766" t="s">
        <v>1220</v>
      </c>
      <c r="F766" t="s">
        <v>262</v>
      </c>
      <c r="G766" t="s">
        <v>190</v>
      </c>
    </row>
    <row r="767" spans="2:7" x14ac:dyDescent="0.3">
      <c r="B767" t="s">
        <v>1267</v>
      </c>
      <c r="C767" t="s">
        <v>1268</v>
      </c>
      <c r="D767" t="s">
        <v>1200</v>
      </c>
      <c r="E767" t="s">
        <v>1201</v>
      </c>
      <c r="F767" t="s">
        <v>262</v>
      </c>
      <c r="G767" t="s">
        <v>197</v>
      </c>
    </row>
    <row r="768" spans="2:7" x14ac:dyDescent="0.3">
      <c r="B768" t="s">
        <v>1269</v>
      </c>
      <c r="C768" t="s">
        <v>1270</v>
      </c>
      <c r="D768" t="s">
        <v>1200</v>
      </c>
      <c r="E768" t="s">
        <v>1220</v>
      </c>
      <c r="F768" t="s">
        <v>262</v>
      </c>
      <c r="G768" t="s">
        <v>190</v>
      </c>
    </row>
    <row r="769" spans="2:7" x14ac:dyDescent="0.3">
      <c r="B769" t="s">
        <v>1271</v>
      </c>
      <c r="C769" t="s">
        <v>1272</v>
      </c>
      <c r="D769" t="s">
        <v>1200</v>
      </c>
      <c r="E769" t="s">
        <v>1220</v>
      </c>
      <c r="F769" t="s">
        <v>262</v>
      </c>
      <c r="G769" t="s">
        <v>190</v>
      </c>
    </row>
    <row r="770" spans="2:7" x14ac:dyDescent="0.3">
      <c r="B770" t="s">
        <v>1273</v>
      </c>
      <c r="C770" t="s">
        <v>1274</v>
      </c>
      <c r="D770" t="s">
        <v>1200</v>
      </c>
      <c r="E770" t="s">
        <v>1275</v>
      </c>
      <c r="F770" t="s">
        <v>262</v>
      </c>
      <c r="G770" t="s">
        <v>190</v>
      </c>
    </row>
    <row r="771" spans="2:7" x14ac:dyDescent="0.3">
      <c r="B771" t="s">
        <v>1276</v>
      </c>
      <c r="C771" t="s">
        <v>1277</v>
      </c>
      <c r="D771" t="s">
        <v>1200</v>
      </c>
      <c r="E771" t="s">
        <v>1201</v>
      </c>
      <c r="F771" t="s">
        <v>262</v>
      </c>
      <c r="G771" t="s">
        <v>190</v>
      </c>
    </row>
    <row r="772" spans="2:7" x14ac:dyDescent="0.3">
      <c r="B772" t="s">
        <v>1278</v>
      </c>
      <c r="C772" t="s">
        <v>1279</v>
      </c>
      <c r="D772" t="s">
        <v>1200</v>
      </c>
      <c r="E772" t="s">
        <v>1201</v>
      </c>
      <c r="F772" t="s">
        <v>262</v>
      </c>
      <c r="G772" t="s">
        <v>190</v>
      </c>
    </row>
    <row r="773" spans="2:7" x14ac:dyDescent="0.3">
      <c r="B773" t="s">
        <v>1280</v>
      </c>
      <c r="C773" t="s">
        <v>1281</v>
      </c>
      <c r="D773" t="s">
        <v>1200</v>
      </c>
      <c r="E773" t="s">
        <v>1220</v>
      </c>
      <c r="F773" t="s">
        <v>262</v>
      </c>
      <c r="G773" t="s">
        <v>190</v>
      </c>
    </row>
    <row r="774" spans="2:7" x14ac:dyDescent="0.3">
      <c r="B774" t="s">
        <v>1282</v>
      </c>
      <c r="C774" t="s">
        <v>1283</v>
      </c>
      <c r="D774" t="s">
        <v>1200</v>
      </c>
      <c r="E774" t="s">
        <v>1201</v>
      </c>
      <c r="F774" t="s">
        <v>262</v>
      </c>
      <c r="G774" t="s">
        <v>190</v>
      </c>
    </row>
    <row r="775" spans="2:7" x14ac:dyDescent="0.3">
      <c r="B775" t="s">
        <v>1284</v>
      </c>
      <c r="C775" t="s">
        <v>1285</v>
      </c>
      <c r="D775" t="s">
        <v>1200</v>
      </c>
      <c r="E775" t="s">
        <v>1286</v>
      </c>
      <c r="F775" t="s">
        <v>262</v>
      </c>
      <c r="G775" t="s">
        <v>190</v>
      </c>
    </row>
    <row r="776" spans="2:7" x14ac:dyDescent="0.3">
      <c r="B776" t="s">
        <v>1287</v>
      </c>
      <c r="C776" t="s">
        <v>1288</v>
      </c>
      <c r="D776" t="s">
        <v>1200</v>
      </c>
      <c r="E776" t="s">
        <v>1201</v>
      </c>
      <c r="F776" t="s">
        <v>262</v>
      </c>
      <c r="G776" t="s">
        <v>197</v>
      </c>
    </row>
    <row r="777" spans="2:7" x14ac:dyDescent="0.3">
      <c r="B777" t="s">
        <v>1289</v>
      </c>
      <c r="C777" t="s">
        <v>1290</v>
      </c>
      <c r="D777" t="s">
        <v>1200</v>
      </c>
      <c r="E777" t="s">
        <v>1220</v>
      </c>
      <c r="F777" t="s">
        <v>262</v>
      </c>
      <c r="G777" t="s">
        <v>190</v>
      </c>
    </row>
    <row r="778" spans="2:7" x14ac:dyDescent="0.3">
      <c r="B778" t="s">
        <v>1291</v>
      </c>
      <c r="C778" t="s">
        <v>1292</v>
      </c>
      <c r="D778" t="s">
        <v>1200</v>
      </c>
      <c r="E778" t="s">
        <v>1201</v>
      </c>
      <c r="F778" t="s">
        <v>262</v>
      </c>
      <c r="G778" t="s">
        <v>197</v>
      </c>
    </row>
    <row r="779" spans="2:7" x14ac:dyDescent="0.3">
      <c r="B779" t="s">
        <v>1293</v>
      </c>
      <c r="C779" t="s">
        <v>1294</v>
      </c>
      <c r="D779" t="s">
        <v>1200</v>
      </c>
      <c r="E779" t="s">
        <v>1220</v>
      </c>
      <c r="F779" t="s">
        <v>262</v>
      </c>
      <c r="G779" t="s">
        <v>190</v>
      </c>
    </row>
    <row r="780" spans="2:7" x14ac:dyDescent="0.3">
      <c r="B780" t="s">
        <v>1295</v>
      </c>
      <c r="C780" t="s">
        <v>1296</v>
      </c>
      <c r="D780" t="s">
        <v>1200</v>
      </c>
      <c r="E780" t="s">
        <v>1297</v>
      </c>
      <c r="F780" t="s">
        <v>262</v>
      </c>
      <c r="G780" t="s">
        <v>190</v>
      </c>
    </row>
    <row r="781" spans="2:7" x14ac:dyDescent="0.3">
      <c r="B781" t="s">
        <v>1298</v>
      </c>
      <c r="C781" t="s">
        <v>1299</v>
      </c>
      <c r="D781" t="s">
        <v>1200</v>
      </c>
      <c r="E781" t="s">
        <v>1300</v>
      </c>
      <c r="F781" t="s">
        <v>262</v>
      </c>
      <c r="G781" t="s">
        <v>190</v>
      </c>
    </row>
    <row r="782" spans="2:7" x14ac:dyDescent="0.3">
      <c r="B782" t="s">
        <v>1301</v>
      </c>
      <c r="C782" t="s">
        <v>1302</v>
      </c>
      <c r="D782" t="s">
        <v>1200</v>
      </c>
      <c r="E782" t="s">
        <v>1222</v>
      </c>
      <c r="F782" t="s">
        <v>262</v>
      </c>
      <c r="G782" t="s">
        <v>190</v>
      </c>
    </row>
    <row r="783" spans="2:7" x14ac:dyDescent="0.3">
      <c r="B783" t="s">
        <v>1303</v>
      </c>
      <c r="C783" t="s">
        <v>1304</v>
      </c>
      <c r="D783" t="s">
        <v>1200</v>
      </c>
      <c r="E783" t="s">
        <v>1220</v>
      </c>
      <c r="F783" t="s">
        <v>262</v>
      </c>
      <c r="G783" t="s">
        <v>190</v>
      </c>
    </row>
    <row r="784" spans="2:7" x14ac:dyDescent="0.3">
      <c r="B784" t="s">
        <v>1305</v>
      </c>
      <c r="C784" t="s">
        <v>1306</v>
      </c>
      <c r="D784" t="s">
        <v>1200</v>
      </c>
      <c r="E784" t="s">
        <v>1201</v>
      </c>
      <c r="F784" t="s">
        <v>262</v>
      </c>
      <c r="G784" t="s">
        <v>197</v>
      </c>
    </row>
    <row r="785" spans="2:7" x14ac:dyDescent="0.3">
      <c r="B785" t="s">
        <v>1307</v>
      </c>
      <c r="C785" t="s">
        <v>1308</v>
      </c>
      <c r="D785" t="s">
        <v>1200</v>
      </c>
      <c r="E785" t="s">
        <v>1201</v>
      </c>
      <c r="F785" t="s">
        <v>262</v>
      </c>
      <c r="G785" t="s">
        <v>190</v>
      </c>
    </row>
    <row r="786" spans="2:7" x14ac:dyDescent="0.3">
      <c r="B786" t="s">
        <v>1309</v>
      </c>
      <c r="C786" t="s">
        <v>1310</v>
      </c>
      <c r="D786" t="s">
        <v>1200</v>
      </c>
      <c r="E786" t="s">
        <v>1220</v>
      </c>
      <c r="F786" t="s">
        <v>262</v>
      </c>
      <c r="G786" t="s">
        <v>190</v>
      </c>
    </row>
    <row r="787" spans="2:7" x14ac:dyDescent="0.3">
      <c r="B787" t="s">
        <v>1311</v>
      </c>
      <c r="C787" t="s">
        <v>1312</v>
      </c>
      <c r="D787" t="s">
        <v>1200</v>
      </c>
      <c r="E787" t="s">
        <v>1313</v>
      </c>
      <c r="F787" t="s">
        <v>262</v>
      </c>
      <c r="G787" t="s">
        <v>190</v>
      </c>
    </row>
    <row r="788" spans="2:7" x14ac:dyDescent="0.3">
      <c r="B788" t="s">
        <v>1314</v>
      </c>
      <c r="C788" t="s">
        <v>1315</v>
      </c>
      <c r="D788" t="s">
        <v>1200</v>
      </c>
      <c r="E788" t="s">
        <v>1220</v>
      </c>
      <c r="F788" t="s">
        <v>262</v>
      </c>
      <c r="G788" t="s">
        <v>190</v>
      </c>
    </row>
    <row r="789" spans="2:7" x14ac:dyDescent="0.3">
      <c r="B789" t="s">
        <v>1316</v>
      </c>
      <c r="C789" t="s">
        <v>1317</v>
      </c>
      <c r="D789" t="s">
        <v>1200</v>
      </c>
      <c r="E789" t="s">
        <v>1201</v>
      </c>
      <c r="F789" t="s">
        <v>262</v>
      </c>
      <c r="G789" t="s">
        <v>197</v>
      </c>
    </row>
    <row r="790" spans="2:7" x14ac:dyDescent="0.3">
      <c r="B790" t="s">
        <v>1318</v>
      </c>
      <c r="C790" t="s">
        <v>1319</v>
      </c>
      <c r="D790" t="s">
        <v>1200</v>
      </c>
      <c r="E790" t="s">
        <v>1201</v>
      </c>
      <c r="F790" t="s">
        <v>262</v>
      </c>
      <c r="G790" t="s">
        <v>219</v>
      </c>
    </row>
    <row r="791" spans="2:7" x14ac:dyDescent="0.3">
      <c r="B791" t="s">
        <v>1320</v>
      </c>
      <c r="C791" t="s">
        <v>1321</v>
      </c>
      <c r="D791" t="s">
        <v>1200</v>
      </c>
      <c r="E791" t="s">
        <v>1220</v>
      </c>
      <c r="F791" t="s">
        <v>262</v>
      </c>
      <c r="G791" t="s">
        <v>190</v>
      </c>
    </row>
    <row r="792" spans="2:7" x14ac:dyDescent="0.3">
      <c r="B792" t="s">
        <v>1322</v>
      </c>
      <c r="C792" t="s">
        <v>1323</v>
      </c>
      <c r="D792" t="s">
        <v>1200</v>
      </c>
      <c r="E792" t="s">
        <v>1201</v>
      </c>
      <c r="F792" t="s">
        <v>262</v>
      </c>
      <c r="G792" t="s">
        <v>190</v>
      </c>
    </row>
    <row r="793" spans="2:7" x14ac:dyDescent="0.3">
      <c r="B793" t="s">
        <v>1324</v>
      </c>
      <c r="C793" t="s">
        <v>1325</v>
      </c>
      <c r="D793" t="s">
        <v>1200</v>
      </c>
      <c r="E793" t="s">
        <v>1201</v>
      </c>
      <c r="F793" t="s">
        <v>262</v>
      </c>
      <c r="G793" t="s">
        <v>190</v>
      </c>
    </row>
    <row r="794" spans="2:7" x14ac:dyDescent="0.3">
      <c r="B794" t="s">
        <v>1326</v>
      </c>
      <c r="C794" t="s">
        <v>1327</v>
      </c>
      <c r="D794" t="s">
        <v>1200</v>
      </c>
      <c r="E794" t="s">
        <v>1201</v>
      </c>
      <c r="F794" t="s">
        <v>262</v>
      </c>
      <c r="G794" t="s">
        <v>190</v>
      </c>
    </row>
    <row r="795" spans="2:7" x14ac:dyDescent="0.3">
      <c r="B795" t="s">
        <v>1328</v>
      </c>
      <c r="C795" t="s">
        <v>1329</v>
      </c>
      <c r="D795" t="s">
        <v>1200</v>
      </c>
      <c r="E795" t="s">
        <v>1220</v>
      </c>
      <c r="F795" t="s">
        <v>262</v>
      </c>
      <c r="G795" t="s">
        <v>190</v>
      </c>
    </row>
    <row r="796" spans="2:7" x14ac:dyDescent="0.3">
      <c r="B796" t="s">
        <v>1330</v>
      </c>
      <c r="C796" t="s">
        <v>1331</v>
      </c>
      <c r="D796" t="s">
        <v>1200</v>
      </c>
      <c r="E796" t="s">
        <v>1220</v>
      </c>
      <c r="F796" t="s">
        <v>262</v>
      </c>
      <c r="G796" t="s">
        <v>190</v>
      </c>
    </row>
    <row r="797" spans="2:7" x14ac:dyDescent="0.3">
      <c r="B797" t="s">
        <v>1332</v>
      </c>
      <c r="C797" t="s">
        <v>1333</v>
      </c>
      <c r="D797" t="s">
        <v>1200</v>
      </c>
      <c r="E797" t="s">
        <v>1222</v>
      </c>
      <c r="F797" t="s">
        <v>262</v>
      </c>
      <c r="G797" t="s">
        <v>190</v>
      </c>
    </row>
    <row r="798" spans="2:7" x14ac:dyDescent="0.3">
      <c r="B798" t="s">
        <v>1334</v>
      </c>
      <c r="C798">
        <v>55905</v>
      </c>
      <c r="D798" t="s">
        <v>1200</v>
      </c>
      <c r="E798" t="s">
        <v>1234</v>
      </c>
      <c r="F798" t="s">
        <v>262</v>
      </c>
      <c r="G798" t="s">
        <v>245</v>
      </c>
    </row>
    <row r="799" spans="2:7" x14ac:dyDescent="0.3">
      <c r="B799" t="s">
        <v>82</v>
      </c>
      <c r="C799">
        <v>54608</v>
      </c>
      <c r="D799" t="s">
        <v>1200</v>
      </c>
      <c r="E799" t="s">
        <v>1220</v>
      </c>
      <c r="F799" t="s">
        <v>262</v>
      </c>
      <c r="G799" t="s">
        <v>219</v>
      </c>
    </row>
    <row r="800" spans="2:7" x14ac:dyDescent="0.3">
      <c r="B800" t="s">
        <v>1335</v>
      </c>
      <c r="C800">
        <v>50202</v>
      </c>
      <c r="D800" t="s">
        <v>1200</v>
      </c>
      <c r="E800" t="s">
        <v>1201</v>
      </c>
      <c r="F800" t="s">
        <v>262</v>
      </c>
      <c r="G800" t="s">
        <v>245</v>
      </c>
    </row>
    <row r="801" spans="2:7" x14ac:dyDescent="0.3">
      <c r="B801" t="s">
        <v>1336</v>
      </c>
      <c r="C801">
        <v>50203</v>
      </c>
      <c r="D801" t="s">
        <v>1200</v>
      </c>
      <c r="E801" t="s">
        <v>1201</v>
      </c>
      <c r="F801" t="s">
        <v>262</v>
      </c>
      <c r="G801" t="s">
        <v>219</v>
      </c>
    </row>
    <row r="802" spans="2:7" x14ac:dyDescent="0.3">
      <c r="B802" t="s">
        <v>1337</v>
      </c>
      <c r="C802">
        <v>54909</v>
      </c>
      <c r="D802" t="s">
        <v>1200</v>
      </c>
      <c r="E802" t="s">
        <v>1243</v>
      </c>
      <c r="F802" t="s">
        <v>262</v>
      </c>
      <c r="G802" t="s">
        <v>245</v>
      </c>
    </row>
    <row r="803" spans="2:7" x14ac:dyDescent="0.3">
      <c r="B803" t="s">
        <v>1338</v>
      </c>
      <c r="C803">
        <v>55412</v>
      </c>
      <c r="D803" t="s">
        <v>1200</v>
      </c>
      <c r="E803" t="s">
        <v>1201</v>
      </c>
      <c r="F803" t="s">
        <v>262</v>
      </c>
      <c r="G803" t="s">
        <v>245</v>
      </c>
    </row>
    <row r="804" spans="2:7" x14ac:dyDescent="0.3">
      <c r="B804" t="s">
        <v>88</v>
      </c>
      <c r="C804">
        <v>55713</v>
      </c>
      <c r="D804" t="s">
        <v>1200</v>
      </c>
      <c r="E804" t="s">
        <v>1297</v>
      </c>
      <c r="F804" t="s">
        <v>262</v>
      </c>
      <c r="G804" t="s">
        <v>245</v>
      </c>
    </row>
    <row r="805" spans="2:7" x14ac:dyDescent="0.3">
      <c r="B805" t="s">
        <v>91</v>
      </c>
      <c r="C805">
        <v>55415</v>
      </c>
      <c r="D805" t="s">
        <v>1200</v>
      </c>
      <c r="E805" t="s">
        <v>1201</v>
      </c>
      <c r="F805" t="s">
        <v>262</v>
      </c>
      <c r="G805" t="s">
        <v>245</v>
      </c>
    </row>
    <row r="806" spans="2:7" x14ac:dyDescent="0.3">
      <c r="B806" t="s">
        <v>1339</v>
      </c>
      <c r="C806">
        <v>54817</v>
      </c>
      <c r="D806" t="s">
        <v>1200</v>
      </c>
      <c r="E806" t="s">
        <v>1222</v>
      </c>
      <c r="F806" t="s">
        <v>262</v>
      </c>
      <c r="G806" t="s">
        <v>245</v>
      </c>
    </row>
    <row r="807" spans="2:7" x14ac:dyDescent="0.3">
      <c r="B807" t="s">
        <v>155</v>
      </c>
      <c r="C807">
        <v>554379</v>
      </c>
      <c r="D807" t="s">
        <v>1200</v>
      </c>
      <c r="E807" t="s">
        <v>1201</v>
      </c>
      <c r="F807" t="s">
        <v>262</v>
      </c>
      <c r="G807" t="s">
        <v>219</v>
      </c>
    </row>
    <row r="808" spans="2:7" x14ac:dyDescent="0.3">
      <c r="B808" t="s">
        <v>1340</v>
      </c>
      <c r="C808">
        <v>554377</v>
      </c>
      <c r="D808" t="s">
        <v>1200</v>
      </c>
      <c r="E808" t="s">
        <v>1201</v>
      </c>
      <c r="F808" t="s">
        <v>262</v>
      </c>
      <c r="G808" t="s">
        <v>245</v>
      </c>
    </row>
    <row r="809" spans="2:7" x14ac:dyDescent="0.3">
      <c r="B809" t="s">
        <v>1341</v>
      </c>
      <c r="C809">
        <v>54821</v>
      </c>
      <c r="D809" t="s">
        <v>1200</v>
      </c>
      <c r="E809" t="s">
        <v>1222</v>
      </c>
      <c r="F809" t="s">
        <v>262</v>
      </c>
      <c r="G809" t="s">
        <v>245</v>
      </c>
    </row>
    <row r="810" spans="2:7" x14ac:dyDescent="0.3">
      <c r="B810" t="s">
        <v>157</v>
      </c>
      <c r="C810">
        <v>56022</v>
      </c>
      <c r="D810" t="s">
        <v>1200</v>
      </c>
      <c r="E810" t="s">
        <v>1342</v>
      </c>
      <c r="F810" t="s">
        <v>262</v>
      </c>
      <c r="G810" t="s">
        <v>245</v>
      </c>
    </row>
    <row r="811" spans="2:7" x14ac:dyDescent="0.3">
      <c r="B811" t="s">
        <v>1343</v>
      </c>
      <c r="C811">
        <v>56023</v>
      </c>
      <c r="D811" t="s">
        <v>1200</v>
      </c>
      <c r="E811" t="s">
        <v>1342</v>
      </c>
      <c r="F811" t="s">
        <v>262</v>
      </c>
      <c r="G811" t="s">
        <v>219</v>
      </c>
    </row>
    <row r="812" spans="2:7" x14ac:dyDescent="0.3">
      <c r="B812" t="s">
        <v>1344</v>
      </c>
      <c r="C812">
        <v>54825</v>
      </c>
      <c r="D812" t="s">
        <v>1200</v>
      </c>
      <c r="E812" t="s">
        <v>1222</v>
      </c>
      <c r="F812" t="s">
        <v>262</v>
      </c>
      <c r="G812" t="s">
        <v>219</v>
      </c>
    </row>
    <row r="813" spans="2:7" x14ac:dyDescent="0.3">
      <c r="B813" t="s">
        <v>1345</v>
      </c>
      <c r="C813">
        <v>54627</v>
      </c>
      <c r="D813" t="s">
        <v>1200</v>
      </c>
      <c r="E813" t="s">
        <v>1220</v>
      </c>
      <c r="F813" t="s">
        <v>262</v>
      </c>
      <c r="G813" t="s">
        <v>245</v>
      </c>
    </row>
    <row r="814" spans="2:7" x14ac:dyDescent="0.3">
      <c r="B814" t="s">
        <v>1346</v>
      </c>
      <c r="C814">
        <v>55428</v>
      </c>
      <c r="D814" t="s">
        <v>1200</v>
      </c>
      <c r="E814" t="s">
        <v>1264</v>
      </c>
      <c r="F814" t="s">
        <v>262</v>
      </c>
      <c r="G814" t="s">
        <v>245</v>
      </c>
    </row>
    <row r="815" spans="2:7" x14ac:dyDescent="0.3">
      <c r="B815" t="s">
        <v>1347</v>
      </c>
      <c r="C815">
        <v>54629</v>
      </c>
      <c r="D815" t="s">
        <v>1200</v>
      </c>
      <c r="E815" t="s">
        <v>1220</v>
      </c>
      <c r="F815" t="s">
        <v>262</v>
      </c>
      <c r="G815" t="s">
        <v>219</v>
      </c>
    </row>
    <row r="816" spans="2:7" x14ac:dyDescent="0.3">
      <c r="B816" t="s">
        <v>1348</v>
      </c>
      <c r="C816">
        <v>546409</v>
      </c>
      <c r="D816" t="s">
        <v>1200</v>
      </c>
      <c r="E816" t="s">
        <v>1220</v>
      </c>
      <c r="F816" t="s">
        <v>262</v>
      </c>
      <c r="G816" t="s">
        <v>245</v>
      </c>
    </row>
    <row r="817" spans="2:7" x14ac:dyDescent="0.3">
      <c r="B817" t="s">
        <v>1349</v>
      </c>
      <c r="C817">
        <v>54630</v>
      </c>
      <c r="D817" t="s">
        <v>1200</v>
      </c>
      <c r="E817" t="s">
        <v>1220</v>
      </c>
      <c r="F817" t="s">
        <v>262</v>
      </c>
      <c r="G817" t="s">
        <v>245</v>
      </c>
    </row>
    <row r="818" spans="2:7" x14ac:dyDescent="0.3">
      <c r="B818" t="s">
        <v>1350</v>
      </c>
      <c r="C818">
        <v>55232</v>
      </c>
      <c r="D818" t="s">
        <v>1200</v>
      </c>
      <c r="E818" t="s">
        <v>1275</v>
      </c>
      <c r="F818" t="s">
        <v>262</v>
      </c>
      <c r="G818" t="s">
        <v>245</v>
      </c>
    </row>
    <row r="819" spans="2:7" x14ac:dyDescent="0.3">
      <c r="B819" t="s">
        <v>1351</v>
      </c>
      <c r="C819">
        <v>55433</v>
      </c>
      <c r="D819" t="s">
        <v>1200</v>
      </c>
      <c r="E819" t="s">
        <v>1201</v>
      </c>
      <c r="F819" t="s">
        <v>262</v>
      </c>
      <c r="G819" t="s">
        <v>245</v>
      </c>
    </row>
    <row r="820" spans="2:7" x14ac:dyDescent="0.3">
      <c r="B820" t="s">
        <v>1352</v>
      </c>
      <c r="C820">
        <v>54834</v>
      </c>
      <c r="D820" t="s">
        <v>1200</v>
      </c>
      <c r="E820" t="s">
        <v>1222</v>
      </c>
      <c r="F820" t="s">
        <v>262</v>
      </c>
      <c r="G820" t="s">
        <v>219</v>
      </c>
    </row>
    <row r="821" spans="2:7" x14ac:dyDescent="0.3">
      <c r="B821" t="s">
        <v>1353</v>
      </c>
      <c r="C821">
        <v>54631</v>
      </c>
      <c r="D821" t="s">
        <v>1200</v>
      </c>
      <c r="E821" t="s">
        <v>1220</v>
      </c>
      <c r="F821" t="s">
        <v>262</v>
      </c>
      <c r="G821" t="s">
        <v>245</v>
      </c>
    </row>
    <row r="822" spans="2:7" x14ac:dyDescent="0.3">
      <c r="B822" t="s">
        <v>1354</v>
      </c>
      <c r="C822">
        <v>55437</v>
      </c>
      <c r="D822" t="s">
        <v>1200</v>
      </c>
      <c r="E822" t="s">
        <v>1201</v>
      </c>
      <c r="F822" t="s">
        <v>262</v>
      </c>
      <c r="G822" t="s">
        <v>219</v>
      </c>
    </row>
    <row r="823" spans="2:7" x14ac:dyDescent="0.3">
      <c r="B823" t="s">
        <v>1355</v>
      </c>
      <c r="C823">
        <v>55338</v>
      </c>
      <c r="D823" t="s">
        <v>1200</v>
      </c>
      <c r="E823" t="s">
        <v>1286</v>
      </c>
      <c r="F823" t="s">
        <v>262</v>
      </c>
      <c r="G823" t="s">
        <v>245</v>
      </c>
    </row>
    <row r="824" spans="2:7" x14ac:dyDescent="0.3">
      <c r="B824" t="s">
        <v>1356</v>
      </c>
      <c r="C824">
        <v>54640</v>
      </c>
      <c r="D824" t="s">
        <v>1200</v>
      </c>
      <c r="E824" t="s">
        <v>1220</v>
      </c>
      <c r="F824" t="s">
        <v>262</v>
      </c>
      <c r="G824" t="s">
        <v>245</v>
      </c>
    </row>
    <row r="825" spans="2:7" x14ac:dyDescent="0.3">
      <c r="B825" t="s">
        <v>1357</v>
      </c>
      <c r="C825">
        <v>54603</v>
      </c>
      <c r="D825" t="s">
        <v>1200</v>
      </c>
      <c r="E825" t="s">
        <v>1220</v>
      </c>
      <c r="F825" t="s">
        <v>262</v>
      </c>
      <c r="G825" t="s">
        <v>245</v>
      </c>
    </row>
    <row r="826" spans="2:7" x14ac:dyDescent="0.3">
      <c r="B826" t="s">
        <v>159</v>
      </c>
      <c r="C826">
        <v>54841</v>
      </c>
      <c r="D826" t="s">
        <v>1200</v>
      </c>
      <c r="E826" t="s">
        <v>1222</v>
      </c>
      <c r="F826" t="s">
        <v>262</v>
      </c>
      <c r="G826" t="s">
        <v>245</v>
      </c>
    </row>
    <row r="827" spans="2:7" x14ac:dyDescent="0.3">
      <c r="B827" t="s">
        <v>1358</v>
      </c>
      <c r="C827">
        <v>55743</v>
      </c>
      <c r="D827" t="s">
        <v>1200</v>
      </c>
      <c r="E827" t="s">
        <v>1297</v>
      </c>
      <c r="F827" t="s">
        <v>262</v>
      </c>
      <c r="G827" t="s">
        <v>245</v>
      </c>
    </row>
    <row r="828" spans="2:7" x14ac:dyDescent="0.3">
      <c r="B828" t="s">
        <v>1359</v>
      </c>
      <c r="C828">
        <v>55145</v>
      </c>
      <c r="D828" t="s">
        <v>1200</v>
      </c>
      <c r="E828" t="s">
        <v>1300</v>
      </c>
      <c r="F828" t="s">
        <v>262</v>
      </c>
      <c r="G828" t="s">
        <v>245</v>
      </c>
    </row>
    <row r="829" spans="2:7" x14ac:dyDescent="0.3">
      <c r="B829" t="s">
        <v>1360</v>
      </c>
      <c r="C829">
        <v>54844</v>
      </c>
      <c r="D829" t="s">
        <v>1200</v>
      </c>
      <c r="E829" t="s">
        <v>1222</v>
      </c>
      <c r="F829" t="s">
        <v>262</v>
      </c>
      <c r="G829" t="s">
        <v>245</v>
      </c>
    </row>
    <row r="830" spans="2:7" x14ac:dyDescent="0.3">
      <c r="B830" t="s">
        <v>1361</v>
      </c>
      <c r="C830">
        <v>554393</v>
      </c>
      <c r="D830" t="s">
        <v>1200</v>
      </c>
      <c r="E830" t="s">
        <v>1201</v>
      </c>
      <c r="F830" t="s">
        <v>262</v>
      </c>
      <c r="G830" t="s">
        <v>245</v>
      </c>
    </row>
    <row r="831" spans="2:7" x14ac:dyDescent="0.3">
      <c r="B831" t="s">
        <v>1362</v>
      </c>
      <c r="C831">
        <v>554411</v>
      </c>
      <c r="D831" t="s">
        <v>1200</v>
      </c>
      <c r="E831" t="s">
        <v>1201</v>
      </c>
      <c r="F831" t="s">
        <v>262</v>
      </c>
      <c r="G831" t="s">
        <v>245</v>
      </c>
    </row>
    <row r="832" spans="2:7" x14ac:dyDescent="0.3">
      <c r="B832" t="s">
        <v>1363</v>
      </c>
      <c r="C832">
        <v>54646</v>
      </c>
      <c r="D832" t="s">
        <v>1200</v>
      </c>
      <c r="E832" t="s">
        <v>1220</v>
      </c>
      <c r="F832" t="s">
        <v>262</v>
      </c>
      <c r="G832" t="s">
        <v>245</v>
      </c>
    </row>
    <row r="833" spans="2:7" x14ac:dyDescent="0.3">
      <c r="B833" t="s">
        <v>1364</v>
      </c>
      <c r="C833">
        <v>54651</v>
      </c>
      <c r="D833" t="s">
        <v>1200</v>
      </c>
      <c r="E833" t="s">
        <v>1220</v>
      </c>
      <c r="F833" t="s">
        <v>262</v>
      </c>
      <c r="G833" t="s">
        <v>245</v>
      </c>
    </row>
    <row r="834" spans="2:7" x14ac:dyDescent="0.3">
      <c r="B834" t="s">
        <v>1365</v>
      </c>
      <c r="C834">
        <v>55052</v>
      </c>
      <c r="D834" t="s">
        <v>1200</v>
      </c>
      <c r="E834" t="s">
        <v>1313</v>
      </c>
      <c r="F834" t="s">
        <v>262</v>
      </c>
      <c r="G834" t="s">
        <v>245</v>
      </c>
    </row>
    <row r="835" spans="2:7" x14ac:dyDescent="0.3">
      <c r="B835" t="s">
        <v>1366</v>
      </c>
      <c r="C835">
        <v>54653</v>
      </c>
      <c r="D835" t="s">
        <v>1200</v>
      </c>
      <c r="E835" t="s">
        <v>1220</v>
      </c>
      <c r="F835" t="s">
        <v>262</v>
      </c>
      <c r="G835" t="s">
        <v>245</v>
      </c>
    </row>
    <row r="836" spans="2:7" x14ac:dyDescent="0.3">
      <c r="B836" t="s">
        <v>1367</v>
      </c>
      <c r="C836">
        <v>554487</v>
      </c>
      <c r="D836" t="s">
        <v>1200</v>
      </c>
      <c r="E836" t="s">
        <v>1201</v>
      </c>
      <c r="F836" t="s">
        <v>262</v>
      </c>
      <c r="G836" t="s">
        <v>245</v>
      </c>
    </row>
    <row r="837" spans="2:7" x14ac:dyDescent="0.3">
      <c r="B837" t="s">
        <v>1368</v>
      </c>
      <c r="C837">
        <v>55455</v>
      </c>
      <c r="D837" t="s">
        <v>1200</v>
      </c>
      <c r="E837" t="s">
        <v>1201</v>
      </c>
      <c r="F837" t="s">
        <v>262</v>
      </c>
      <c r="G837" t="s">
        <v>219</v>
      </c>
    </row>
    <row r="838" spans="2:7" x14ac:dyDescent="0.3">
      <c r="B838" t="s">
        <v>1369</v>
      </c>
      <c r="C838">
        <v>55457</v>
      </c>
      <c r="D838" t="s">
        <v>1200</v>
      </c>
      <c r="E838" t="s">
        <v>1201</v>
      </c>
      <c r="F838" t="s">
        <v>262</v>
      </c>
      <c r="G838" t="s">
        <v>245</v>
      </c>
    </row>
    <row r="839" spans="2:7" x14ac:dyDescent="0.3">
      <c r="B839" t="s">
        <v>1370</v>
      </c>
      <c r="C839">
        <v>55458</v>
      </c>
      <c r="D839" t="s">
        <v>1200</v>
      </c>
      <c r="E839" t="s">
        <v>1371</v>
      </c>
      <c r="F839" t="s">
        <v>262</v>
      </c>
      <c r="G839" t="s">
        <v>245</v>
      </c>
    </row>
    <row r="840" spans="2:7" x14ac:dyDescent="0.3">
      <c r="B840" t="s">
        <v>1372</v>
      </c>
      <c r="C840">
        <v>55459</v>
      </c>
      <c r="D840" t="s">
        <v>1200</v>
      </c>
      <c r="E840" t="s">
        <v>1201</v>
      </c>
      <c r="F840" t="s">
        <v>262</v>
      </c>
      <c r="G840" t="s">
        <v>245</v>
      </c>
    </row>
    <row r="841" spans="2:7" x14ac:dyDescent="0.3">
      <c r="B841" t="s">
        <v>1373</v>
      </c>
      <c r="C841">
        <v>55860</v>
      </c>
      <c r="D841" t="s">
        <v>1200</v>
      </c>
      <c r="E841" t="s">
        <v>1374</v>
      </c>
      <c r="F841" t="s">
        <v>262</v>
      </c>
      <c r="G841" t="s">
        <v>245</v>
      </c>
    </row>
    <row r="842" spans="2:7" x14ac:dyDescent="0.3">
      <c r="B842" t="s">
        <v>120</v>
      </c>
      <c r="C842">
        <v>50218</v>
      </c>
      <c r="D842" t="s">
        <v>1200</v>
      </c>
      <c r="E842" t="s">
        <v>1201</v>
      </c>
      <c r="F842" t="s">
        <v>262</v>
      </c>
      <c r="G842" t="s">
        <v>245</v>
      </c>
    </row>
    <row r="843" spans="2:7" x14ac:dyDescent="0.3">
      <c r="B843" t="s">
        <v>1375</v>
      </c>
      <c r="C843">
        <v>546378</v>
      </c>
      <c r="D843" t="s">
        <v>1200</v>
      </c>
      <c r="E843" t="s">
        <v>1220</v>
      </c>
      <c r="F843" t="s">
        <v>262</v>
      </c>
      <c r="G843" t="s">
        <v>219</v>
      </c>
    </row>
    <row r="844" spans="2:7" x14ac:dyDescent="0.3">
      <c r="B844" t="s">
        <v>1376</v>
      </c>
      <c r="C844">
        <v>55162</v>
      </c>
      <c r="D844" t="s">
        <v>1200</v>
      </c>
      <c r="E844" t="s">
        <v>1300</v>
      </c>
      <c r="F844" t="s">
        <v>262</v>
      </c>
      <c r="G844" t="s">
        <v>219</v>
      </c>
    </row>
    <row r="845" spans="2:7" x14ac:dyDescent="0.3">
      <c r="B845" t="s">
        <v>79</v>
      </c>
      <c r="C845">
        <v>54601</v>
      </c>
      <c r="D845" t="s">
        <v>1200</v>
      </c>
      <c r="E845" t="s">
        <v>1220</v>
      </c>
      <c r="F845" t="s">
        <v>262</v>
      </c>
      <c r="G845" t="s">
        <v>245</v>
      </c>
    </row>
    <row r="846" spans="2:7" x14ac:dyDescent="0.3">
      <c r="B846" t="s">
        <v>81</v>
      </c>
      <c r="C846">
        <v>54607</v>
      </c>
      <c r="D846" t="s">
        <v>1200</v>
      </c>
      <c r="E846" t="s">
        <v>1220</v>
      </c>
      <c r="F846" t="s">
        <v>262</v>
      </c>
      <c r="G846" t="s">
        <v>219</v>
      </c>
    </row>
    <row r="847" spans="2:7" x14ac:dyDescent="0.3">
      <c r="B847" t="s">
        <v>87</v>
      </c>
      <c r="C847">
        <v>55410</v>
      </c>
      <c r="D847" t="s">
        <v>1200</v>
      </c>
      <c r="E847" t="s">
        <v>1201</v>
      </c>
      <c r="F847" t="s">
        <v>262</v>
      </c>
      <c r="G847" t="s">
        <v>245</v>
      </c>
    </row>
    <row r="848" spans="2:7" x14ac:dyDescent="0.3">
      <c r="B848" t="s">
        <v>92</v>
      </c>
      <c r="C848">
        <v>55416</v>
      </c>
      <c r="D848" t="s">
        <v>1200</v>
      </c>
      <c r="E848" t="s">
        <v>1201</v>
      </c>
      <c r="F848" t="s">
        <v>262</v>
      </c>
      <c r="G848" t="s">
        <v>219</v>
      </c>
    </row>
    <row r="849" spans="2:7" x14ac:dyDescent="0.3">
      <c r="B849" t="s">
        <v>93</v>
      </c>
      <c r="C849">
        <v>55414</v>
      </c>
      <c r="D849" t="s">
        <v>1200</v>
      </c>
      <c r="E849" t="s">
        <v>1201</v>
      </c>
      <c r="F849" t="s">
        <v>262</v>
      </c>
      <c r="G849" t="s">
        <v>245</v>
      </c>
    </row>
    <row r="850" spans="2:7" x14ac:dyDescent="0.3">
      <c r="B850" t="s">
        <v>94</v>
      </c>
      <c r="C850">
        <v>55418</v>
      </c>
      <c r="D850" t="s">
        <v>1200</v>
      </c>
      <c r="E850" t="s">
        <v>1201</v>
      </c>
      <c r="F850" t="s">
        <v>262</v>
      </c>
      <c r="G850" t="s">
        <v>245</v>
      </c>
    </row>
    <row r="851" spans="2:7" x14ac:dyDescent="0.3">
      <c r="B851" t="s">
        <v>95</v>
      </c>
      <c r="C851">
        <v>50206</v>
      </c>
      <c r="D851" t="s">
        <v>1200</v>
      </c>
      <c r="E851" t="s">
        <v>1201</v>
      </c>
      <c r="F851" t="s">
        <v>262</v>
      </c>
      <c r="G851" t="s">
        <v>245</v>
      </c>
    </row>
    <row r="852" spans="2:7" x14ac:dyDescent="0.3">
      <c r="B852" t="s">
        <v>96</v>
      </c>
      <c r="C852">
        <v>50207</v>
      </c>
      <c r="D852" t="s">
        <v>1200</v>
      </c>
      <c r="E852" t="s">
        <v>1201</v>
      </c>
      <c r="F852" t="s">
        <v>262</v>
      </c>
      <c r="G852" t="s">
        <v>219</v>
      </c>
    </row>
    <row r="853" spans="2:7" x14ac:dyDescent="0.3">
      <c r="B853" t="s">
        <v>99</v>
      </c>
      <c r="C853">
        <v>54824</v>
      </c>
      <c r="D853" t="s">
        <v>1200</v>
      </c>
      <c r="E853" t="s">
        <v>1222</v>
      </c>
      <c r="F853" t="s">
        <v>262</v>
      </c>
      <c r="G853" t="s">
        <v>219</v>
      </c>
    </row>
    <row r="854" spans="2:7" x14ac:dyDescent="0.3">
      <c r="B854" t="s">
        <v>100</v>
      </c>
      <c r="C854">
        <v>50221</v>
      </c>
      <c r="D854" t="s">
        <v>1200</v>
      </c>
      <c r="E854" t="s">
        <v>1201</v>
      </c>
      <c r="F854" t="s">
        <v>262</v>
      </c>
      <c r="G854" t="s">
        <v>245</v>
      </c>
    </row>
    <row r="855" spans="2:7" x14ac:dyDescent="0.3">
      <c r="B855" t="s">
        <v>103</v>
      </c>
      <c r="C855">
        <v>55435</v>
      </c>
      <c r="D855" t="s">
        <v>1200</v>
      </c>
      <c r="E855" t="s">
        <v>1264</v>
      </c>
      <c r="F855" t="s">
        <v>262</v>
      </c>
      <c r="G855" t="s">
        <v>245</v>
      </c>
    </row>
    <row r="856" spans="2:7" x14ac:dyDescent="0.3">
      <c r="B856" t="s">
        <v>104</v>
      </c>
      <c r="C856">
        <v>55436</v>
      </c>
      <c r="D856" t="s">
        <v>1200</v>
      </c>
      <c r="E856" t="s">
        <v>1201</v>
      </c>
      <c r="F856" t="s">
        <v>262</v>
      </c>
      <c r="G856" t="s">
        <v>245</v>
      </c>
    </row>
    <row r="857" spans="2:7" x14ac:dyDescent="0.3">
      <c r="B857" t="s">
        <v>106</v>
      </c>
      <c r="C857">
        <v>55439</v>
      </c>
      <c r="D857" t="s">
        <v>1200</v>
      </c>
      <c r="E857" t="s">
        <v>1201</v>
      </c>
      <c r="F857" t="s">
        <v>262</v>
      </c>
      <c r="G857" t="s">
        <v>245</v>
      </c>
    </row>
    <row r="858" spans="2:7" x14ac:dyDescent="0.3">
      <c r="B858" t="s">
        <v>160</v>
      </c>
      <c r="C858">
        <v>54642</v>
      </c>
      <c r="D858" t="s">
        <v>1200</v>
      </c>
      <c r="E858" t="s">
        <v>1220</v>
      </c>
      <c r="F858" t="s">
        <v>262</v>
      </c>
      <c r="G858" t="s">
        <v>245</v>
      </c>
    </row>
    <row r="859" spans="2:7" x14ac:dyDescent="0.3">
      <c r="B859" t="s">
        <v>111</v>
      </c>
      <c r="C859">
        <v>55447</v>
      </c>
      <c r="D859" t="s">
        <v>1200</v>
      </c>
      <c r="E859" t="s">
        <v>1201</v>
      </c>
      <c r="F859" t="s">
        <v>262</v>
      </c>
      <c r="G859" t="s">
        <v>245</v>
      </c>
    </row>
    <row r="860" spans="2:7" x14ac:dyDescent="0.3">
      <c r="B860" t="s">
        <v>113</v>
      </c>
      <c r="C860">
        <v>55450</v>
      </c>
      <c r="D860" t="s">
        <v>1200</v>
      </c>
      <c r="E860" t="s">
        <v>1201</v>
      </c>
      <c r="F860" t="s">
        <v>262</v>
      </c>
      <c r="G860" t="s">
        <v>219</v>
      </c>
    </row>
    <row r="861" spans="2:7" x14ac:dyDescent="0.3">
      <c r="B861" t="s">
        <v>119</v>
      </c>
      <c r="C861">
        <v>50217</v>
      </c>
      <c r="D861" t="s">
        <v>1200</v>
      </c>
      <c r="E861" t="s">
        <v>1201</v>
      </c>
      <c r="F861" t="s">
        <v>262</v>
      </c>
      <c r="G861" t="s">
        <v>245</v>
      </c>
    </row>
    <row r="862" spans="2:7" x14ac:dyDescent="0.3">
      <c r="B862" t="s">
        <v>1377</v>
      </c>
      <c r="C862">
        <v>54663</v>
      </c>
      <c r="D862" t="s">
        <v>1200</v>
      </c>
      <c r="E862" t="s">
        <v>1220</v>
      </c>
      <c r="F862" t="s">
        <v>262</v>
      </c>
      <c r="G862" t="s">
        <v>245</v>
      </c>
    </row>
    <row r="863" spans="2:7" x14ac:dyDescent="0.3">
      <c r="B863" t="s">
        <v>82</v>
      </c>
      <c r="C863">
        <v>546305</v>
      </c>
      <c r="D863" t="s">
        <v>1200</v>
      </c>
      <c r="E863" t="s">
        <v>1220</v>
      </c>
      <c r="F863" t="s">
        <v>262</v>
      </c>
      <c r="G863" t="s">
        <v>219</v>
      </c>
    </row>
    <row r="864" spans="2:7" x14ac:dyDescent="0.3">
      <c r="B864" t="s">
        <v>85</v>
      </c>
      <c r="C864">
        <v>502115</v>
      </c>
      <c r="D864" t="s">
        <v>1200</v>
      </c>
      <c r="E864" t="s">
        <v>1201</v>
      </c>
      <c r="F864" t="s">
        <v>262</v>
      </c>
      <c r="G864" t="s">
        <v>219</v>
      </c>
    </row>
    <row r="865" spans="2:7" x14ac:dyDescent="0.3">
      <c r="B865" t="s">
        <v>1378</v>
      </c>
      <c r="C865">
        <v>557445</v>
      </c>
      <c r="D865" t="s">
        <v>1200</v>
      </c>
      <c r="E865" t="s">
        <v>1297</v>
      </c>
      <c r="F865" t="s">
        <v>262</v>
      </c>
      <c r="G865" t="s">
        <v>245</v>
      </c>
    </row>
    <row r="866" spans="2:7" x14ac:dyDescent="0.3">
      <c r="B866" t="s">
        <v>1379</v>
      </c>
      <c r="C866">
        <v>554499</v>
      </c>
      <c r="D866" t="s">
        <v>1200</v>
      </c>
      <c r="E866" t="s">
        <v>1201</v>
      </c>
      <c r="F866" t="s">
        <v>262</v>
      </c>
      <c r="G866" t="s">
        <v>219</v>
      </c>
    </row>
    <row r="867" spans="2:7" x14ac:dyDescent="0.3">
      <c r="B867" t="s">
        <v>98</v>
      </c>
      <c r="C867">
        <v>502113</v>
      </c>
      <c r="D867" t="s">
        <v>1200</v>
      </c>
      <c r="E867" t="s">
        <v>1201</v>
      </c>
      <c r="F867" t="s">
        <v>262</v>
      </c>
      <c r="G867" t="s">
        <v>245</v>
      </c>
    </row>
    <row r="868" spans="2:7" x14ac:dyDescent="0.3">
      <c r="B868" t="s">
        <v>1380</v>
      </c>
      <c r="C868">
        <v>548474</v>
      </c>
      <c r="D868" t="s">
        <v>1200</v>
      </c>
      <c r="E868" t="s">
        <v>1222</v>
      </c>
      <c r="F868" t="s">
        <v>262</v>
      </c>
      <c r="G868" t="s">
        <v>245</v>
      </c>
    </row>
    <row r="869" spans="2:7" x14ac:dyDescent="0.3">
      <c r="B869" t="s">
        <v>109</v>
      </c>
      <c r="C869">
        <v>551311</v>
      </c>
      <c r="D869" t="s">
        <v>1200</v>
      </c>
      <c r="E869" t="s">
        <v>1300</v>
      </c>
      <c r="F869" t="s">
        <v>262</v>
      </c>
      <c r="G869" t="s">
        <v>245</v>
      </c>
    </row>
    <row r="870" spans="2:7" x14ac:dyDescent="0.3">
      <c r="B870" t="s">
        <v>1381</v>
      </c>
      <c r="C870">
        <v>554423</v>
      </c>
      <c r="D870" t="s">
        <v>1200</v>
      </c>
      <c r="E870" t="s">
        <v>1201</v>
      </c>
      <c r="F870" t="s">
        <v>262</v>
      </c>
      <c r="G870" t="s">
        <v>245</v>
      </c>
    </row>
    <row r="871" spans="2:7" x14ac:dyDescent="0.3">
      <c r="B871" t="s">
        <v>116</v>
      </c>
      <c r="C871">
        <v>554419</v>
      </c>
      <c r="D871" t="s">
        <v>1200</v>
      </c>
      <c r="E871" t="s">
        <v>1201</v>
      </c>
      <c r="F871" t="s">
        <v>262</v>
      </c>
      <c r="G871" t="s">
        <v>219</v>
      </c>
    </row>
    <row r="872" spans="2:7" x14ac:dyDescent="0.3">
      <c r="B872" t="s">
        <v>118</v>
      </c>
      <c r="C872">
        <v>554303</v>
      </c>
      <c r="D872" t="s">
        <v>1200</v>
      </c>
      <c r="E872" t="s">
        <v>1201</v>
      </c>
      <c r="F872" t="s">
        <v>262</v>
      </c>
      <c r="G872" t="s">
        <v>245</v>
      </c>
    </row>
    <row r="873" spans="2:7" x14ac:dyDescent="0.3">
      <c r="B873" t="s">
        <v>120</v>
      </c>
      <c r="C873">
        <v>502114</v>
      </c>
      <c r="D873" t="s">
        <v>1200</v>
      </c>
      <c r="E873" t="s">
        <v>1201</v>
      </c>
      <c r="F873" t="s">
        <v>262</v>
      </c>
      <c r="G873" t="s">
        <v>245</v>
      </c>
    </row>
    <row r="874" spans="2:7" x14ac:dyDescent="0.3">
      <c r="B874" t="s">
        <v>83</v>
      </c>
      <c r="C874">
        <v>502100</v>
      </c>
      <c r="D874" t="s">
        <v>1200</v>
      </c>
      <c r="E874" t="s">
        <v>1201</v>
      </c>
      <c r="F874" t="s">
        <v>262</v>
      </c>
      <c r="G874" t="s">
        <v>245</v>
      </c>
    </row>
    <row r="875" spans="2:7" x14ac:dyDescent="0.3">
      <c r="B875" t="s">
        <v>90</v>
      </c>
      <c r="C875">
        <v>546306</v>
      </c>
      <c r="D875" t="s">
        <v>1200</v>
      </c>
      <c r="E875" t="s">
        <v>1220</v>
      </c>
      <c r="F875" t="s">
        <v>262</v>
      </c>
      <c r="G875" t="s">
        <v>245</v>
      </c>
    </row>
    <row r="876" spans="2:7" x14ac:dyDescent="0.3">
      <c r="B876" t="s">
        <v>102</v>
      </c>
      <c r="C876">
        <v>502105</v>
      </c>
      <c r="D876" t="s">
        <v>1200</v>
      </c>
      <c r="E876" t="s">
        <v>1201</v>
      </c>
      <c r="F876" t="s">
        <v>262</v>
      </c>
      <c r="G876" t="s">
        <v>245</v>
      </c>
    </row>
    <row r="877" spans="2:7" x14ac:dyDescent="0.3">
      <c r="B877" t="s">
        <v>158</v>
      </c>
      <c r="C877">
        <v>502104</v>
      </c>
      <c r="D877" t="s">
        <v>1200</v>
      </c>
      <c r="E877" t="s">
        <v>1201</v>
      </c>
      <c r="F877" t="s">
        <v>262</v>
      </c>
      <c r="G877" t="s">
        <v>219</v>
      </c>
    </row>
    <row r="878" spans="2:7" x14ac:dyDescent="0.3">
      <c r="B878" t="s">
        <v>1382</v>
      </c>
      <c r="C878" t="s">
        <v>1383</v>
      </c>
      <c r="D878" t="s">
        <v>1200</v>
      </c>
      <c r="E878" t="s">
        <v>1297</v>
      </c>
      <c r="F878" t="s">
        <v>262</v>
      </c>
      <c r="G878" t="s">
        <v>190</v>
      </c>
    </row>
    <row r="879" spans="2:7" x14ac:dyDescent="0.3">
      <c r="B879" t="s">
        <v>1384</v>
      </c>
      <c r="C879" t="s">
        <v>1385</v>
      </c>
      <c r="D879" t="s">
        <v>1200</v>
      </c>
      <c r="E879" t="s">
        <v>1201</v>
      </c>
      <c r="F879" t="s">
        <v>262</v>
      </c>
      <c r="G879" t="s">
        <v>190</v>
      </c>
    </row>
    <row r="880" spans="2:7" x14ac:dyDescent="0.3">
      <c r="B880" t="s">
        <v>1386</v>
      </c>
      <c r="C880" t="s">
        <v>1387</v>
      </c>
      <c r="D880" t="s">
        <v>1200</v>
      </c>
      <c r="E880" t="s">
        <v>1220</v>
      </c>
      <c r="F880" t="s">
        <v>262</v>
      </c>
      <c r="G880" t="s">
        <v>190</v>
      </c>
    </row>
    <row r="881" spans="2:7" x14ac:dyDescent="0.3">
      <c r="B881" t="s">
        <v>1388</v>
      </c>
      <c r="C881" t="s">
        <v>1389</v>
      </c>
      <c r="D881" t="s">
        <v>1200</v>
      </c>
      <c r="E881" t="s">
        <v>1220</v>
      </c>
      <c r="F881" t="s">
        <v>262</v>
      </c>
      <c r="G881" t="s">
        <v>197</v>
      </c>
    </row>
    <row r="882" spans="2:7" x14ac:dyDescent="0.3">
      <c r="B882" t="s">
        <v>1390</v>
      </c>
      <c r="C882" t="s">
        <v>1391</v>
      </c>
      <c r="D882" t="s">
        <v>1200</v>
      </c>
      <c r="E882" t="s">
        <v>1264</v>
      </c>
      <c r="F882" t="s">
        <v>262</v>
      </c>
      <c r="G882" t="s">
        <v>190</v>
      </c>
    </row>
    <row r="883" spans="2:7" x14ac:dyDescent="0.3">
      <c r="B883" t="s">
        <v>1392</v>
      </c>
      <c r="C883" t="s">
        <v>1393</v>
      </c>
      <c r="D883" t="s">
        <v>1200</v>
      </c>
      <c r="E883" t="s">
        <v>1264</v>
      </c>
      <c r="F883" t="s">
        <v>262</v>
      </c>
      <c r="G883" t="s">
        <v>190</v>
      </c>
    </row>
    <row r="884" spans="2:7" x14ac:dyDescent="0.3">
      <c r="B884" t="s">
        <v>1394</v>
      </c>
      <c r="C884" t="s">
        <v>1395</v>
      </c>
      <c r="D884" t="s">
        <v>1200</v>
      </c>
      <c r="E884" t="s">
        <v>1300</v>
      </c>
      <c r="F884" t="s">
        <v>262</v>
      </c>
      <c r="G884" t="s">
        <v>190</v>
      </c>
    </row>
    <row r="885" spans="2:7" x14ac:dyDescent="0.3">
      <c r="B885" t="s">
        <v>1396</v>
      </c>
      <c r="C885" t="s">
        <v>1397</v>
      </c>
      <c r="D885" t="s">
        <v>1200</v>
      </c>
      <c r="E885" t="s">
        <v>1201</v>
      </c>
      <c r="F885" t="s">
        <v>262</v>
      </c>
      <c r="G885" t="s">
        <v>197</v>
      </c>
    </row>
    <row r="886" spans="2:7" x14ac:dyDescent="0.3">
      <c r="B886" t="s">
        <v>1398</v>
      </c>
      <c r="C886" t="s">
        <v>1399</v>
      </c>
      <c r="D886" t="s">
        <v>1200</v>
      </c>
      <c r="E886" t="s">
        <v>1220</v>
      </c>
      <c r="F886" t="s">
        <v>262</v>
      </c>
      <c r="G886" t="s">
        <v>190</v>
      </c>
    </row>
    <row r="887" spans="2:7" x14ac:dyDescent="0.3">
      <c r="B887" t="s">
        <v>1400</v>
      </c>
      <c r="C887" t="s">
        <v>1401</v>
      </c>
      <c r="D887" t="s">
        <v>1200</v>
      </c>
      <c r="E887" t="s">
        <v>1220</v>
      </c>
      <c r="F887" t="s">
        <v>262</v>
      </c>
      <c r="G887" t="s">
        <v>190</v>
      </c>
    </row>
    <row r="888" spans="2:7" x14ac:dyDescent="0.3">
      <c r="B888" t="s">
        <v>1402</v>
      </c>
      <c r="C888" t="s">
        <v>1403</v>
      </c>
      <c r="D888" t="s">
        <v>1200</v>
      </c>
      <c r="E888" t="s">
        <v>1201</v>
      </c>
      <c r="F888" t="s">
        <v>262</v>
      </c>
      <c r="G888" t="s">
        <v>190</v>
      </c>
    </row>
    <row r="889" spans="2:7" x14ac:dyDescent="0.3">
      <c r="B889" t="s">
        <v>1404</v>
      </c>
      <c r="C889" t="s">
        <v>1405</v>
      </c>
      <c r="D889" t="s">
        <v>1200</v>
      </c>
      <c r="E889" t="s">
        <v>1220</v>
      </c>
      <c r="F889" t="s">
        <v>262</v>
      </c>
      <c r="G889" t="s">
        <v>190</v>
      </c>
    </row>
    <row r="890" spans="2:7" x14ac:dyDescent="0.3">
      <c r="B890" t="s">
        <v>1406</v>
      </c>
      <c r="C890" t="s">
        <v>1407</v>
      </c>
      <c r="D890" t="s">
        <v>1200</v>
      </c>
      <c r="E890" t="s">
        <v>1297</v>
      </c>
      <c r="F890" t="s">
        <v>262</v>
      </c>
      <c r="G890" t="s">
        <v>190</v>
      </c>
    </row>
    <row r="891" spans="2:7" x14ac:dyDescent="0.3">
      <c r="B891" t="s">
        <v>1408</v>
      </c>
      <c r="C891" t="s">
        <v>1409</v>
      </c>
      <c r="D891" t="s">
        <v>1200</v>
      </c>
      <c r="E891" t="s">
        <v>1220</v>
      </c>
      <c r="F891" t="s">
        <v>262</v>
      </c>
      <c r="G891" t="s">
        <v>190</v>
      </c>
    </row>
    <row r="892" spans="2:7" x14ac:dyDescent="0.3">
      <c r="B892" t="s">
        <v>1410</v>
      </c>
      <c r="C892" t="s">
        <v>1411</v>
      </c>
      <c r="D892" t="s">
        <v>1200</v>
      </c>
      <c r="E892" t="s">
        <v>1201</v>
      </c>
      <c r="F892" t="s">
        <v>262</v>
      </c>
      <c r="G892" t="s">
        <v>197</v>
      </c>
    </row>
    <row r="893" spans="2:7" x14ac:dyDescent="0.3">
      <c r="B893" t="s">
        <v>1412</v>
      </c>
      <c r="C893" t="s">
        <v>1413</v>
      </c>
      <c r="D893" t="s">
        <v>1200</v>
      </c>
      <c r="E893" t="s">
        <v>1220</v>
      </c>
      <c r="F893" t="s">
        <v>262</v>
      </c>
      <c r="G893" t="s">
        <v>197</v>
      </c>
    </row>
    <row r="894" spans="2:7" x14ac:dyDescent="0.3">
      <c r="B894" t="s">
        <v>1414</v>
      </c>
      <c r="C894" t="s">
        <v>1415</v>
      </c>
      <c r="D894" t="s">
        <v>1200</v>
      </c>
      <c r="E894" t="s">
        <v>1220</v>
      </c>
      <c r="F894" t="s">
        <v>262</v>
      </c>
      <c r="G894" t="s">
        <v>190</v>
      </c>
    </row>
    <row r="895" spans="2:7" x14ac:dyDescent="0.3">
      <c r="B895" t="s">
        <v>1416</v>
      </c>
      <c r="C895" t="s">
        <v>1417</v>
      </c>
      <c r="D895" t="s">
        <v>1200</v>
      </c>
      <c r="E895" t="s">
        <v>1220</v>
      </c>
      <c r="F895" t="s">
        <v>262</v>
      </c>
      <c r="G895" t="s">
        <v>190</v>
      </c>
    </row>
    <row r="896" spans="2:7" x14ac:dyDescent="0.3">
      <c r="B896" t="s">
        <v>1418</v>
      </c>
      <c r="C896" t="s">
        <v>1419</v>
      </c>
      <c r="D896" t="s">
        <v>1200</v>
      </c>
      <c r="E896" t="s">
        <v>1300</v>
      </c>
      <c r="F896" t="s">
        <v>262</v>
      </c>
      <c r="G896" t="s">
        <v>190</v>
      </c>
    </row>
    <row r="897" spans="2:7" x14ac:dyDescent="0.3">
      <c r="B897" t="s">
        <v>1420</v>
      </c>
      <c r="C897" t="s">
        <v>1421</v>
      </c>
      <c r="D897" t="s">
        <v>1200</v>
      </c>
      <c r="E897" t="s">
        <v>1201</v>
      </c>
      <c r="F897" t="s">
        <v>262</v>
      </c>
      <c r="G897" t="s">
        <v>197</v>
      </c>
    </row>
    <row r="898" spans="2:7" x14ac:dyDescent="0.3">
      <c r="B898" t="s">
        <v>1422</v>
      </c>
      <c r="C898" t="s">
        <v>1423</v>
      </c>
      <c r="D898" t="s">
        <v>1200</v>
      </c>
      <c r="E898" t="s">
        <v>1374</v>
      </c>
      <c r="F898" t="s">
        <v>262</v>
      </c>
      <c r="G898" t="s">
        <v>190</v>
      </c>
    </row>
    <row r="899" spans="2:7" x14ac:dyDescent="0.3">
      <c r="B899" t="s">
        <v>1424</v>
      </c>
      <c r="C899" t="s">
        <v>1425</v>
      </c>
      <c r="D899" t="s">
        <v>1200</v>
      </c>
      <c r="E899" t="s">
        <v>1201</v>
      </c>
      <c r="F899" t="s">
        <v>262</v>
      </c>
      <c r="G899" t="s">
        <v>197</v>
      </c>
    </row>
    <row r="900" spans="2:7" x14ac:dyDescent="0.3">
      <c r="B900" t="s">
        <v>1426</v>
      </c>
      <c r="C900" t="s">
        <v>1427</v>
      </c>
      <c r="D900" t="s">
        <v>1200</v>
      </c>
      <c r="E900" t="s">
        <v>1222</v>
      </c>
      <c r="F900" t="s">
        <v>262</v>
      </c>
      <c r="G900" t="s">
        <v>190</v>
      </c>
    </row>
    <row r="901" spans="2:7" x14ac:dyDescent="0.3">
      <c r="B901" t="s">
        <v>1428</v>
      </c>
      <c r="C901" t="s">
        <v>1429</v>
      </c>
      <c r="D901" t="s">
        <v>1200</v>
      </c>
      <c r="E901" t="s">
        <v>1201</v>
      </c>
      <c r="F901" t="s">
        <v>262</v>
      </c>
      <c r="G901" t="s">
        <v>1248</v>
      </c>
    </row>
    <row r="902" spans="2:7" x14ac:dyDescent="0.3">
      <c r="B902" t="s">
        <v>1430</v>
      </c>
      <c r="C902" t="s">
        <v>1431</v>
      </c>
      <c r="D902" t="s">
        <v>1200</v>
      </c>
      <c r="E902" t="s">
        <v>1297</v>
      </c>
      <c r="F902" t="s">
        <v>262</v>
      </c>
      <c r="G902" t="s">
        <v>190</v>
      </c>
    </row>
    <row r="903" spans="2:7" x14ac:dyDescent="0.3">
      <c r="B903" t="s">
        <v>1432</v>
      </c>
      <c r="C903" t="s">
        <v>1433</v>
      </c>
      <c r="D903" t="s">
        <v>1200</v>
      </c>
      <c r="E903" t="s">
        <v>1297</v>
      </c>
      <c r="F903" t="s">
        <v>262</v>
      </c>
      <c r="G903" t="s">
        <v>190</v>
      </c>
    </row>
    <row r="904" spans="2:7" x14ac:dyDescent="0.3">
      <c r="B904" t="s">
        <v>1434</v>
      </c>
      <c r="C904">
        <v>554329</v>
      </c>
      <c r="D904" t="s">
        <v>1200</v>
      </c>
      <c r="E904" t="s">
        <v>1201</v>
      </c>
      <c r="F904" t="s">
        <v>262</v>
      </c>
      <c r="G904" t="s">
        <v>245</v>
      </c>
    </row>
    <row r="905" spans="2:7" x14ac:dyDescent="0.3">
      <c r="B905" t="s">
        <v>1435</v>
      </c>
      <c r="C905">
        <v>502116</v>
      </c>
      <c r="D905" t="s">
        <v>1200</v>
      </c>
      <c r="E905" t="s">
        <v>1201</v>
      </c>
      <c r="F905" t="s">
        <v>262</v>
      </c>
      <c r="G905" t="s">
        <v>245</v>
      </c>
    </row>
    <row r="906" spans="2:7" x14ac:dyDescent="0.3">
      <c r="B906" t="s">
        <v>1436</v>
      </c>
      <c r="C906" t="s">
        <v>1437</v>
      </c>
      <c r="D906" t="s">
        <v>1200</v>
      </c>
      <c r="E906" t="s">
        <v>1201</v>
      </c>
      <c r="F906" t="s">
        <v>262</v>
      </c>
      <c r="G906" t="s">
        <v>197</v>
      </c>
    </row>
    <row r="907" spans="2:7" x14ac:dyDescent="0.3">
      <c r="B907" t="s">
        <v>1438</v>
      </c>
      <c r="C907">
        <v>557446</v>
      </c>
      <c r="D907" t="s">
        <v>1200</v>
      </c>
      <c r="E907" t="s">
        <v>1297</v>
      </c>
      <c r="F907" t="s">
        <v>262</v>
      </c>
      <c r="G907" t="s">
        <v>245</v>
      </c>
    </row>
    <row r="908" spans="2:7" x14ac:dyDescent="0.3">
      <c r="B908" t="s">
        <v>1439</v>
      </c>
      <c r="C908" t="s">
        <v>1440</v>
      </c>
      <c r="D908" t="s">
        <v>1200</v>
      </c>
      <c r="E908" t="s">
        <v>1222</v>
      </c>
      <c r="F908" t="s">
        <v>247</v>
      </c>
      <c r="G908" t="s">
        <v>190</v>
      </c>
    </row>
    <row r="909" spans="2:7" x14ac:dyDescent="0.3">
      <c r="B909" t="s">
        <v>1441</v>
      </c>
      <c r="C909" t="s">
        <v>1442</v>
      </c>
      <c r="D909" t="s">
        <v>1200</v>
      </c>
      <c r="E909" t="s">
        <v>1201</v>
      </c>
      <c r="F909" t="s">
        <v>247</v>
      </c>
      <c r="G909" t="s">
        <v>219</v>
      </c>
    </row>
    <row r="910" spans="2:7" x14ac:dyDescent="0.3">
      <c r="B910" t="s">
        <v>1443</v>
      </c>
      <c r="C910" t="s">
        <v>1444</v>
      </c>
      <c r="D910" t="s">
        <v>1200</v>
      </c>
      <c r="E910" t="s">
        <v>1220</v>
      </c>
      <c r="F910" t="s">
        <v>247</v>
      </c>
      <c r="G910" t="s">
        <v>245</v>
      </c>
    </row>
    <row r="911" spans="2:7" x14ac:dyDescent="0.3">
      <c r="B911" t="s">
        <v>1445</v>
      </c>
      <c r="C911" t="s">
        <v>1446</v>
      </c>
      <c r="D911" t="s">
        <v>1200</v>
      </c>
      <c r="E911" t="s">
        <v>1222</v>
      </c>
      <c r="F911" t="s">
        <v>247</v>
      </c>
      <c r="G911" t="s">
        <v>190</v>
      </c>
    </row>
    <row r="912" spans="2:7" x14ac:dyDescent="0.3">
      <c r="B912" t="s">
        <v>1447</v>
      </c>
      <c r="C912" t="s">
        <v>1448</v>
      </c>
      <c r="D912" t="s">
        <v>1200</v>
      </c>
      <c r="E912" t="s">
        <v>1222</v>
      </c>
      <c r="F912" t="s">
        <v>247</v>
      </c>
      <c r="G912" t="s">
        <v>190</v>
      </c>
    </row>
    <row r="913" spans="2:7" x14ac:dyDescent="0.3">
      <c r="B913" t="s">
        <v>1449</v>
      </c>
      <c r="C913" t="s">
        <v>1450</v>
      </c>
      <c r="D913" t="s">
        <v>1200</v>
      </c>
      <c r="E913" t="s">
        <v>1264</v>
      </c>
      <c r="F913" t="s">
        <v>247</v>
      </c>
      <c r="G913" t="s">
        <v>190</v>
      </c>
    </row>
    <row r="914" spans="2:7" x14ac:dyDescent="0.3">
      <c r="B914" t="s">
        <v>1451</v>
      </c>
      <c r="C914" t="s">
        <v>1452</v>
      </c>
      <c r="D914" t="s">
        <v>1200</v>
      </c>
      <c r="E914" t="s">
        <v>1201</v>
      </c>
      <c r="F914" t="s">
        <v>247</v>
      </c>
      <c r="G914" t="s">
        <v>245</v>
      </c>
    </row>
    <row r="915" spans="2:7" x14ac:dyDescent="0.3">
      <c r="B915" t="s">
        <v>1453</v>
      </c>
      <c r="C915" t="s">
        <v>1454</v>
      </c>
      <c r="D915" t="s">
        <v>1200</v>
      </c>
      <c r="E915" t="s">
        <v>1201</v>
      </c>
      <c r="F915" t="s">
        <v>247</v>
      </c>
      <c r="G915" t="s">
        <v>190</v>
      </c>
    </row>
    <row r="916" spans="2:7" x14ac:dyDescent="0.3">
      <c r="B916" t="s">
        <v>1455</v>
      </c>
      <c r="C916" t="s">
        <v>1456</v>
      </c>
      <c r="D916" t="s">
        <v>1200</v>
      </c>
      <c r="E916" t="s">
        <v>1201</v>
      </c>
      <c r="F916" t="s">
        <v>247</v>
      </c>
      <c r="G916" t="s">
        <v>245</v>
      </c>
    </row>
    <row r="917" spans="2:7" x14ac:dyDescent="0.3">
      <c r="B917" t="s">
        <v>1457</v>
      </c>
      <c r="C917" t="s">
        <v>1458</v>
      </c>
      <c r="D917" t="s">
        <v>1200</v>
      </c>
      <c r="E917" t="s">
        <v>1201</v>
      </c>
      <c r="F917" t="s">
        <v>247</v>
      </c>
      <c r="G917" t="s">
        <v>190</v>
      </c>
    </row>
    <row r="918" spans="2:7" x14ac:dyDescent="0.3">
      <c r="B918" t="s">
        <v>1459</v>
      </c>
      <c r="C918" t="s">
        <v>1460</v>
      </c>
      <c r="D918" t="s">
        <v>1200</v>
      </c>
      <c r="E918" t="s">
        <v>1201</v>
      </c>
      <c r="F918" t="s">
        <v>247</v>
      </c>
      <c r="G918" t="s">
        <v>190</v>
      </c>
    </row>
    <row r="919" spans="2:7" x14ac:dyDescent="0.3">
      <c r="B919" t="s">
        <v>1461</v>
      </c>
      <c r="C919" t="s">
        <v>1462</v>
      </c>
      <c r="D919" t="s">
        <v>1200</v>
      </c>
      <c r="E919" t="s">
        <v>1201</v>
      </c>
      <c r="F919" t="s">
        <v>247</v>
      </c>
      <c r="G919" t="s">
        <v>245</v>
      </c>
    </row>
    <row r="920" spans="2:7" x14ac:dyDescent="0.3">
      <c r="B920" t="s">
        <v>174</v>
      </c>
      <c r="C920">
        <v>50211</v>
      </c>
      <c r="D920" t="s">
        <v>1200</v>
      </c>
      <c r="E920" t="s">
        <v>1201</v>
      </c>
      <c r="F920" t="s">
        <v>247</v>
      </c>
      <c r="G920" t="s">
        <v>245</v>
      </c>
    </row>
    <row r="921" spans="2:7" x14ac:dyDescent="0.3">
      <c r="B921" t="s">
        <v>1463</v>
      </c>
      <c r="C921">
        <v>50213</v>
      </c>
      <c r="D921" t="s">
        <v>1200</v>
      </c>
      <c r="E921" t="s">
        <v>1201</v>
      </c>
      <c r="F921" t="s">
        <v>247</v>
      </c>
      <c r="G921" t="s">
        <v>245</v>
      </c>
    </row>
    <row r="922" spans="2:7" x14ac:dyDescent="0.3">
      <c r="B922" t="s">
        <v>175</v>
      </c>
      <c r="C922">
        <v>502107</v>
      </c>
      <c r="D922" t="s">
        <v>1200</v>
      </c>
      <c r="E922" t="s">
        <v>1201</v>
      </c>
      <c r="F922" t="s">
        <v>247</v>
      </c>
      <c r="G922" t="s">
        <v>245</v>
      </c>
    </row>
    <row r="923" spans="2:7" x14ac:dyDescent="0.3">
      <c r="B923" t="s">
        <v>1464</v>
      </c>
      <c r="C923">
        <v>50205</v>
      </c>
      <c r="D923" t="s">
        <v>1200</v>
      </c>
      <c r="E923" t="s">
        <v>1201</v>
      </c>
      <c r="F923" t="s">
        <v>247</v>
      </c>
      <c r="G923" t="s">
        <v>219</v>
      </c>
    </row>
    <row r="924" spans="2:7" x14ac:dyDescent="0.3">
      <c r="B924" t="s">
        <v>1465</v>
      </c>
      <c r="C924">
        <v>554414</v>
      </c>
      <c r="D924" t="s">
        <v>1200</v>
      </c>
      <c r="E924" t="s">
        <v>1201</v>
      </c>
      <c r="F924" t="s">
        <v>247</v>
      </c>
      <c r="G924" t="s">
        <v>245</v>
      </c>
    </row>
    <row r="925" spans="2:7" x14ac:dyDescent="0.3">
      <c r="B925" t="s">
        <v>1466</v>
      </c>
      <c r="C925">
        <v>554354</v>
      </c>
      <c r="D925" t="s">
        <v>1200</v>
      </c>
      <c r="E925" t="s">
        <v>1201</v>
      </c>
      <c r="F925" t="s">
        <v>247</v>
      </c>
      <c r="G925" t="s">
        <v>245</v>
      </c>
    </row>
    <row r="926" spans="2:7" x14ac:dyDescent="0.3">
      <c r="B926" t="s">
        <v>161</v>
      </c>
      <c r="C926">
        <v>554392</v>
      </c>
      <c r="D926" t="s">
        <v>1200</v>
      </c>
      <c r="E926" t="s">
        <v>1201</v>
      </c>
      <c r="F926" t="s">
        <v>247</v>
      </c>
      <c r="G926" t="s">
        <v>245</v>
      </c>
    </row>
    <row r="927" spans="2:7" x14ac:dyDescent="0.3">
      <c r="B927" t="s">
        <v>1467</v>
      </c>
      <c r="C927">
        <v>554486</v>
      </c>
      <c r="D927" t="s">
        <v>1200</v>
      </c>
      <c r="E927" t="s">
        <v>1201</v>
      </c>
      <c r="F927" t="s">
        <v>247</v>
      </c>
      <c r="G927" t="s">
        <v>245</v>
      </c>
    </row>
    <row r="928" spans="2:7" x14ac:dyDescent="0.3">
      <c r="B928" t="s">
        <v>84</v>
      </c>
      <c r="C928">
        <v>50204</v>
      </c>
      <c r="D928" t="s">
        <v>1200</v>
      </c>
      <c r="E928" t="s">
        <v>1201</v>
      </c>
      <c r="F928" t="s">
        <v>247</v>
      </c>
      <c r="G928" t="s">
        <v>245</v>
      </c>
    </row>
    <row r="929" spans="2:7" x14ac:dyDescent="0.3">
      <c r="B929" t="s">
        <v>168</v>
      </c>
      <c r="C929">
        <v>554413</v>
      </c>
      <c r="D929" t="s">
        <v>1200</v>
      </c>
      <c r="E929" t="s">
        <v>1201</v>
      </c>
      <c r="F929" t="s">
        <v>247</v>
      </c>
      <c r="G929" t="s">
        <v>245</v>
      </c>
    </row>
    <row r="930" spans="2:7" x14ac:dyDescent="0.3">
      <c r="B930" t="s">
        <v>169</v>
      </c>
      <c r="C930">
        <v>502111</v>
      </c>
      <c r="D930" t="s">
        <v>1200</v>
      </c>
      <c r="E930" t="s">
        <v>1201</v>
      </c>
      <c r="F930" t="s">
        <v>247</v>
      </c>
      <c r="G930" t="s">
        <v>245</v>
      </c>
    </row>
    <row r="931" spans="2:7" x14ac:dyDescent="0.3">
      <c r="B931" t="s">
        <v>86</v>
      </c>
      <c r="C931">
        <v>502101</v>
      </c>
      <c r="D931" t="s">
        <v>1200</v>
      </c>
      <c r="E931" t="s">
        <v>1201</v>
      </c>
      <c r="F931" t="s">
        <v>247</v>
      </c>
      <c r="G931" t="s">
        <v>219</v>
      </c>
    </row>
    <row r="932" spans="2:7" x14ac:dyDescent="0.3">
      <c r="B932" t="s">
        <v>1468</v>
      </c>
      <c r="C932" t="s">
        <v>1469</v>
      </c>
      <c r="D932" t="s">
        <v>1200</v>
      </c>
      <c r="E932" t="s">
        <v>1201</v>
      </c>
      <c r="F932" t="s">
        <v>247</v>
      </c>
      <c r="G932" t="s">
        <v>245</v>
      </c>
    </row>
    <row r="933" spans="2:7" x14ac:dyDescent="0.3">
      <c r="B933" t="s">
        <v>1470</v>
      </c>
      <c r="C933" t="s">
        <v>1471</v>
      </c>
      <c r="D933" t="s">
        <v>1200</v>
      </c>
      <c r="E933" t="s">
        <v>1201</v>
      </c>
      <c r="F933" t="s">
        <v>247</v>
      </c>
      <c r="G933" t="s">
        <v>245</v>
      </c>
    </row>
    <row r="934" spans="2:7" x14ac:dyDescent="0.3">
      <c r="B934" t="s">
        <v>1472</v>
      </c>
      <c r="C934" t="s">
        <v>1473</v>
      </c>
      <c r="D934" t="s">
        <v>1200</v>
      </c>
      <c r="E934" t="s">
        <v>1201</v>
      </c>
      <c r="F934" t="s">
        <v>247</v>
      </c>
      <c r="G934" t="s">
        <v>245</v>
      </c>
    </row>
    <row r="935" spans="2:7" x14ac:dyDescent="0.3">
      <c r="B935" t="s">
        <v>1474</v>
      </c>
      <c r="C935" t="s">
        <v>1475</v>
      </c>
      <c r="D935" t="s">
        <v>1200</v>
      </c>
      <c r="E935" t="s">
        <v>1201</v>
      </c>
      <c r="F935" t="s">
        <v>247</v>
      </c>
      <c r="G935" t="s">
        <v>245</v>
      </c>
    </row>
    <row r="936" spans="2:7" x14ac:dyDescent="0.3">
      <c r="B936" t="s">
        <v>1476</v>
      </c>
      <c r="C936" t="s">
        <v>1477</v>
      </c>
      <c r="D936" t="s">
        <v>1200</v>
      </c>
      <c r="E936" t="s">
        <v>1201</v>
      </c>
      <c r="F936" t="s">
        <v>247</v>
      </c>
      <c r="G936" t="s">
        <v>219</v>
      </c>
    </row>
    <row r="937" spans="2:7" x14ac:dyDescent="0.3">
      <c r="B937" t="s">
        <v>1478</v>
      </c>
      <c r="C937" t="s">
        <v>1479</v>
      </c>
      <c r="D937" t="s">
        <v>1200</v>
      </c>
      <c r="E937" t="s">
        <v>1201</v>
      </c>
      <c r="F937" t="s">
        <v>247</v>
      </c>
      <c r="G937" t="s">
        <v>245</v>
      </c>
    </row>
    <row r="938" spans="2:7" x14ac:dyDescent="0.3">
      <c r="B938" t="s">
        <v>1480</v>
      </c>
      <c r="C938" t="s">
        <v>1481</v>
      </c>
      <c r="D938" t="s">
        <v>1200</v>
      </c>
      <c r="E938" t="s">
        <v>1201</v>
      </c>
      <c r="F938" t="s">
        <v>247</v>
      </c>
      <c r="G938" t="s">
        <v>219</v>
      </c>
    </row>
    <row r="939" spans="2:7" x14ac:dyDescent="0.3">
      <c r="B939" t="s">
        <v>1482</v>
      </c>
      <c r="C939" t="s">
        <v>1483</v>
      </c>
      <c r="D939" t="s">
        <v>1200</v>
      </c>
      <c r="E939" t="s">
        <v>1201</v>
      </c>
      <c r="F939" t="s">
        <v>247</v>
      </c>
      <c r="G939" t="s">
        <v>190</v>
      </c>
    </row>
    <row r="940" spans="2:7" x14ac:dyDescent="0.3">
      <c r="B940" t="s">
        <v>1484</v>
      </c>
      <c r="C940" t="s">
        <v>1485</v>
      </c>
      <c r="D940" t="s">
        <v>1200</v>
      </c>
      <c r="E940" t="s">
        <v>1201</v>
      </c>
      <c r="F940" t="s">
        <v>247</v>
      </c>
      <c r="G940" t="s">
        <v>190</v>
      </c>
    </row>
    <row r="941" spans="2:7" x14ac:dyDescent="0.3">
      <c r="B941" t="s">
        <v>1486</v>
      </c>
      <c r="C941" t="s">
        <v>1487</v>
      </c>
      <c r="D941" t="s">
        <v>1200</v>
      </c>
      <c r="E941" t="s">
        <v>1201</v>
      </c>
      <c r="F941" t="s">
        <v>247</v>
      </c>
      <c r="G941" t="s">
        <v>190</v>
      </c>
    </row>
    <row r="942" spans="2:7" x14ac:dyDescent="0.3">
      <c r="B942" t="s">
        <v>1488</v>
      </c>
      <c r="C942" t="s">
        <v>1489</v>
      </c>
      <c r="D942" t="s">
        <v>1200</v>
      </c>
      <c r="E942" t="s">
        <v>1201</v>
      </c>
      <c r="F942" t="s">
        <v>247</v>
      </c>
      <c r="G942" t="s">
        <v>245</v>
      </c>
    </row>
    <row r="943" spans="2:7" x14ac:dyDescent="0.3">
      <c r="B943" t="s">
        <v>1490</v>
      </c>
      <c r="C943" t="s">
        <v>1491</v>
      </c>
      <c r="D943" t="s">
        <v>1200</v>
      </c>
      <c r="E943" t="s">
        <v>1201</v>
      </c>
      <c r="F943" t="s">
        <v>247</v>
      </c>
      <c r="G943" t="s">
        <v>245</v>
      </c>
    </row>
    <row r="944" spans="2:7" x14ac:dyDescent="0.3">
      <c r="B944" t="s">
        <v>1492</v>
      </c>
      <c r="C944" t="s">
        <v>1493</v>
      </c>
      <c r="D944" t="s">
        <v>1200</v>
      </c>
      <c r="E944" t="s">
        <v>1201</v>
      </c>
      <c r="F944" t="s">
        <v>247</v>
      </c>
      <c r="G944" t="s">
        <v>245</v>
      </c>
    </row>
    <row r="945" spans="2:7" x14ac:dyDescent="0.3">
      <c r="B945" t="s">
        <v>1494</v>
      </c>
      <c r="C945">
        <v>554463</v>
      </c>
      <c r="D945" t="s">
        <v>1200</v>
      </c>
      <c r="E945" t="s">
        <v>1201</v>
      </c>
      <c r="F945" t="s">
        <v>247</v>
      </c>
      <c r="G945" t="s">
        <v>245</v>
      </c>
    </row>
    <row r="946" spans="2:7" x14ac:dyDescent="0.3">
      <c r="B946" t="s">
        <v>1495</v>
      </c>
      <c r="C946" t="s">
        <v>1496</v>
      </c>
      <c r="D946" t="s">
        <v>1200</v>
      </c>
      <c r="E946" t="s">
        <v>1222</v>
      </c>
      <c r="F946" t="s">
        <v>247</v>
      </c>
      <c r="G946" t="s">
        <v>245</v>
      </c>
    </row>
    <row r="947" spans="2:7" x14ac:dyDescent="0.3">
      <c r="B947" t="s">
        <v>1497</v>
      </c>
      <c r="C947" t="s">
        <v>1498</v>
      </c>
      <c r="D947" t="s">
        <v>1200</v>
      </c>
      <c r="E947" t="s">
        <v>1201</v>
      </c>
      <c r="F947" t="s">
        <v>247</v>
      </c>
      <c r="G947" t="s">
        <v>190</v>
      </c>
    </row>
    <row r="948" spans="2:7" x14ac:dyDescent="0.3">
      <c r="B948" t="s">
        <v>1499</v>
      </c>
      <c r="C948" t="s">
        <v>1500</v>
      </c>
      <c r="D948" t="s">
        <v>1200</v>
      </c>
      <c r="E948" t="s">
        <v>1201</v>
      </c>
      <c r="F948" t="s">
        <v>247</v>
      </c>
      <c r="G948" t="s">
        <v>245</v>
      </c>
    </row>
    <row r="949" spans="2:7" x14ac:dyDescent="0.3">
      <c r="B949" t="s">
        <v>1501</v>
      </c>
      <c r="C949" t="s">
        <v>1502</v>
      </c>
      <c r="D949" t="s">
        <v>1200</v>
      </c>
      <c r="E949" t="s">
        <v>1201</v>
      </c>
      <c r="F949" t="s">
        <v>247</v>
      </c>
      <c r="G949" t="s">
        <v>190</v>
      </c>
    </row>
    <row r="950" spans="2:7" x14ac:dyDescent="0.3">
      <c r="B950" t="s">
        <v>1503</v>
      </c>
      <c r="C950" t="s">
        <v>1504</v>
      </c>
      <c r="D950" t="s">
        <v>1200</v>
      </c>
      <c r="E950" t="s">
        <v>1201</v>
      </c>
      <c r="F950" t="s">
        <v>247</v>
      </c>
      <c r="G950" t="s">
        <v>245</v>
      </c>
    </row>
    <row r="951" spans="2:7" x14ac:dyDescent="0.3">
      <c r="B951" t="s">
        <v>1505</v>
      </c>
      <c r="C951" t="s">
        <v>1506</v>
      </c>
      <c r="D951" t="s">
        <v>1200</v>
      </c>
      <c r="E951" t="s">
        <v>1201</v>
      </c>
      <c r="F951" t="s">
        <v>247</v>
      </c>
      <c r="G951" t="s">
        <v>245</v>
      </c>
    </row>
    <row r="952" spans="2:7" x14ac:dyDescent="0.3">
      <c r="B952" t="s">
        <v>1507</v>
      </c>
      <c r="C952" t="s">
        <v>1508</v>
      </c>
      <c r="D952" t="s">
        <v>1200</v>
      </c>
      <c r="E952" t="s">
        <v>1286</v>
      </c>
      <c r="F952" t="s">
        <v>247</v>
      </c>
      <c r="G952" t="s">
        <v>245</v>
      </c>
    </row>
    <row r="953" spans="2:7" x14ac:dyDescent="0.3">
      <c r="B953" t="s">
        <v>1509</v>
      </c>
      <c r="C953" t="s">
        <v>1510</v>
      </c>
      <c r="D953" t="s">
        <v>1200</v>
      </c>
      <c r="E953" t="s">
        <v>1201</v>
      </c>
      <c r="F953" t="s">
        <v>247</v>
      </c>
      <c r="G953" t="s">
        <v>245</v>
      </c>
    </row>
    <row r="954" spans="2:7" x14ac:dyDescent="0.3">
      <c r="B954" t="s">
        <v>1511</v>
      </c>
      <c r="C954" t="s">
        <v>1512</v>
      </c>
      <c r="D954" t="s">
        <v>1200</v>
      </c>
      <c r="E954" t="s">
        <v>1201</v>
      </c>
      <c r="F954" t="s">
        <v>247</v>
      </c>
      <c r="G954" t="s">
        <v>245</v>
      </c>
    </row>
    <row r="955" spans="2:7" x14ac:dyDescent="0.3">
      <c r="B955" t="s">
        <v>1513</v>
      </c>
      <c r="C955" t="s">
        <v>1514</v>
      </c>
      <c r="D955" t="s">
        <v>1200</v>
      </c>
      <c r="E955" t="s">
        <v>1201</v>
      </c>
      <c r="F955" t="s">
        <v>247</v>
      </c>
      <c r="G955" t="s">
        <v>190</v>
      </c>
    </row>
    <row r="956" spans="2:7" x14ac:dyDescent="0.3">
      <c r="B956" t="s">
        <v>1515</v>
      </c>
      <c r="C956" t="s">
        <v>1516</v>
      </c>
      <c r="D956" t="s">
        <v>1200</v>
      </c>
      <c r="E956" t="s">
        <v>1201</v>
      </c>
      <c r="F956" t="s">
        <v>247</v>
      </c>
      <c r="G956" t="s">
        <v>245</v>
      </c>
    </row>
    <row r="957" spans="2:7" x14ac:dyDescent="0.3">
      <c r="B957" t="s">
        <v>1517</v>
      </c>
      <c r="C957" t="s">
        <v>1518</v>
      </c>
      <c r="D957" t="s">
        <v>1200</v>
      </c>
      <c r="E957" t="s">
        <v>1201</v>
      </c>
      <c r="F957" t="s">
        <v>247</v>
      </c>
      <c r="G957" t="s">
        <v>245</v>
      </c>
    </row>
    <row r="958" spans="2:7" x14ac:dyDescent="0.3">
      <c r="B958" t="s">
        <v>1519</v>
      </c>
      <c r="C958" t="s">
        <v>1520</v>
      </c>
      <c r="D958" t="s">
        <v>1200</v>
      </c>
      <c r="E958" t="s">
        <v>1201</v>
      </c>
      <c r="F958" t="s">
        <v>247</v>
      </c>
      <c r="G958" t="s">
        <v>190</v>
      </c>
    </row>
    <row r="959" spans="2:7" x14ac:dyDescent="0.3">
      <c r="B959" t="s">
        <v>1521</v>
      </c>
      <c r="C959" t="s">
        <v>1522</v>
      </c>
      <c r="D959" t="s">
        <v>1200</v>
      </c>
      <c r="E959" t="s">
        <v>1201</v>
      </c>
      <c r="F959" t="s">
        <v>247</v>
      </c>
      <c r="G959" t="s">
        <v>190</v>
      </c>
    </row>
    <row r="960" spans="2:7" x14ac:dyDescent="0.3">
      <c r="B960" t="s">
        <v>1523</v>
      </c>
      <c r="C960" t="s">
        <v>1524</v>
      </c>
      <c r="D960" t="s">
        <v>1200</v>
      </c>
      <c r="E960" t="s">
        <v>1201</v>
      </c>
      <c r="F960" t="s">
        <v>247</v>
      </c>
      <c r="G960" t="s">
        <v>245</v>
      </c>
    </row>
    <row r="961" spans="2:7" x14ac:dyDescent="0.3">
      <c r="B961" t="s">
        <v>1525</v>
      </c>
      <c r="C961" t="s">
        <v>1526</v>
      </c>
      <c r="D961" t="s">
        <v>1200</v>
      </c>
      <c r="E961" t="s">
        <v>1201</v>
      </c>
      <c r="F961" t="s">
        <v>247</v>
      </c>
      <c r="G961" t="s">
        <v>197</v>
      </c>
    </row>
    <row r="962" spans="2:7" x14ac:dyDescent="0.3">
      <c r="B962" t="s">
        <v>1527</v>
      </c>
      <c r="C962" t="s">
        <v>1528</v>
      </c>
      <c r="D962" t="s">
        <v>1200</v>
      </c>
      <c r="E962" t="s">
        <v>1201</v>
      </c>
      <c r="F962" t="s">
        <v>247</v>
      </c>
      <c r="G962" t="s">
        <v>190</v>
      </c>
    </row>
    <row r="963" spans="2:7" x14ac:dyDescent="0.3">
      <c r="B963" t="s">
        <v>1529</v>
      </c>
      <c r="C963" t="s">
        <v>1530</v>
      </c>
      <c r="D963" t="s">
        <v>1200</v>
      </c>
      <c r="E963" t="s">
        <v>1201</v>
      </c>
      <c r="F963" t="s">
        <v>247</v>
      </c>
      <c r="G963" t="s">
        <v>190</v>
      </c>
    </row>
    <row r="964" spans="2:7" x14ac:dyDescent="0.3">
      <c r="B964" t="s">
        <v>1373</v>
      </c>
      <c r="C964" t="s">
        <v>1531</v>
      </c>
      <c r="D964" t="s">
        <v>1200</v>
      </c>
      <c r="E964" t="s">
        <v>1201</v>
      </c>
      <c r="F964" t="s">
        <v>247</v>
      </c>
      <c r="G964" t="s">
        <v>245</v>
      </c>
    </row>
    <row r="965" spans="2:7" x14ac:dyDescent="0.3">
      <c r="B965" t="s">
        <v>1532</v>
      </c>
      <c r="C965" t="s">
        <v>1533</v>
      </c>
      <c r="D965" t="s">
        <v>1200</v>
      </c>
      <c r="E965" t="s">
        <v>1201</v>
      </c>
      <c r="F965" t="s">
        <v>247</v>
      </c>
      <c r="G965" t="s">
        <v>190</v>
      </c>
    </row>
    <row r="966" spans="2:7" x14ac:dyDescent="0.3">
      <c r="B966" t="s">
        <v>1534</v>
      </c>
      <c r="C966" t="s">
        <v>1535</v>
      </c>
      <c r="D966" t="s">
        <v>1200</v>
      </c>
      <c r="E966" t="s">
        <v>1222</v>
      </c>
      <c r="F966" t="s">
        <v>247</v>
      </c>
      <c r="G966" t="s">
        <v>219</v>
      </c>
    </row>
    <row r="967" spans="2:7" x14ac:dyDescent="0.3">
      <c r="B967" t="s">
        <v>119</v>
      </c>
      <c r="C967" t="s">
        <v>1536</v>
      </c>
      <c r="D967" t="s">
        <v>1200</v>
      </c>
      <c r="E967" t="s">
        <v>1201</v>
      </c>
      <c r="F967" t="s">
        <v>247</v>
      </c>
      <c r="G967" t="s">
        <v>245</v>
      </c>
    </row>
    <row r="968" spans="2:7" x14ac:dyDescent="0.3">
      <c r="B968" t="s">
        <v>120</v>
      </c>
      <c r="C968" t="s">
        <v>1537</v>
      </c>
      <c r="D968" t="s">
        <v>1200</v>
      </c>
      <c r="E968" t="s">
        <v>1201</v>
      </c>
      <c r="F968" t="s">
        <v>247</v>
      </c>
      <c r="G968" t="s">
        <v>245</v>
      </c>
    </row>
    <row r="969" spans="2:7" x14ac:dyDescent="0.3">
      <c r="B969" t="s">
        <v>1538</v>
      </c>
      <c r="C969" t="s">
        <v>1539</v>
      </c>
      <c r="D969" t="s">
        <v>1200</v>
      </c>
      <c r="E969" t="s">
        <v>1201</v>
      </c>
      <c r="F969" t="s">
        <v>247</v>
      </c>
      <c r="G969" t="s">
        <v>190</v>
      </c>
    </row>
    <row r="970" spans="2:7" x14ac:dyDescent="0.3">
      <c r="B970" t="s">
        <v>1540</v>
      </c>
      <c r="C970" t="s">
        <v>1541</v>
      </c>
      <c r="D970" t="s">
        <v>1200</v>
      </c>
      <c r="E970" t="s">
        <v>1201</v>
      </c>
      <c r="F970" t="s">
        <v>247</v>
      </c>
      <c r="G970" t="s">
        <v>197</v>
      </c>
    </row>
    <row r="971" spans="2:7" x14ac:dyDescent="0.3">
      <c r="B971" t="s">
        <v>1542</v>
      </c>
      <c r="C971" t="s">
        <v>1543</v>
      </c>
      <c r="D971" t="s">
        <v>1200</v>
      </c>
      <c r="E971" t="s">
        <v>1201</v>
      </c>
      <c r="F971" t="s">
        <v>247</v>
      </c>
      <c r="G971" t="s">
        <v>197</v>
      </c>
    </row>
    <row r="972" spans="2:7" x14ac:dyDescent="0.3">
      <c r="B972" t="s">
        <v>1544</v>
      </c>
      <c r="C972" t="s">
        <v>1545</v>
      </c>
      <c r="D972" t="s">
        <v>1200</v>
      </c>
      <c r="E972" t="s">
        <v>1201</v>
      </c>
      <c r="F972" t="s">
        <v>247</v>
      </c>
      <c r="G972" t="s">
        <v>245</v>
      </c>
    </row>
    <row r="973" spans="2:7" x14ac:dyDescent="0.3">
      <c r="B973" t="s">
        <v>1546</v>
      </c>
      <c r="C973" t="s">
        <v>1547</v>
      </c>
      <c r="D973" t="s">
        <v>1200</v>
      </c>
      <c r="E973" t="s">
        <v>1201</v>
      </c>
      <c r="F973" t="s">
        <v>247</v>
      </c>
      <c r="G973" t="s">
        <v>197</v>
      </c>
    </row>
    <row r="974" spans="2:7" x14ac:dyDescent="0.3">
      <c r="B974" t="s">
        <v>1548</v>
      </c>
      <c r="C974" t="s">
        <v>1549</v>
      </c>
      <c r="D974" t="s">
        <v>1200</v>
      </c>
      <c r="E974" t="s">
        <v>1201</v>
      </c>
      <c r="F974" t="s">
        <v>247</v>
      </c>
      <c r="G974" t="s">
        <v>197</v>
      </c>
    </row>
    <row r="975" spans="2:7" x14ac:dyDescent="0.3">
      <c r="B975" t="s">
        <v>1550</v>
      </c>
      <c r="C975" t="s">
        <v>1551</v>
      </c>
      <c r="D975" t="s">
        <v>1200</v>
      </c>
      <c r="E975" t="s">
        <v>1201</v>
      </c>
      <c r="F975" t="s">
        <v>247</v>
      </c>
      <c r="G975" t="s">
        <v>245</v>
      </c>
    </row>
    <row r="976" spans="2:7" x14ac:dyDescent="0.3">
      <c r="B976" t="s">
        <v>172</v>
      </c>
      <c r="C976">
        <v>554421</v>
      </c>
      <c r="D976" t="s">
        <v>1200</v>
      </c>
      <c r="E976" t="s">
        <v>1201</v>
      </c>
      <c r="F976" t="s">
        <v>247</v>
      </c>
      <c r="G976" t="s">
        <v>245</v>
      </c>
    </row>
    <row r="977" spans="2:7" x14ac:dyDescent="0.3">
      <c r="B977" t="s">
        <v>1552</v>
      </c>
      <c r="C977" t="s">
        <v>1553</v>
      </c>
      <c r="D977" t="s">
        <v>1200</v>
      </c>
      <c r="E977" t="s">
        <v>1201</v>
      </c>
      <c r="F977" t="s">
        <v>247</v>
      </c>
      <c r="G977" t="s">
        <v>197</v>
      </c>
    </row>
    <row r="978" spans="2:7" x14ac:dyDescent="0.3">
      <c r="B978" t="s">
        <v>173</v>
      </c>
      <c r="C978">
        <v>554422</v>
      </c>
      <c r="D978" t="s">
        <v>1200</v>
      </c>
      <c r="E978" t="s">
        <v>1201</v>
      </c>
      <c r="F978" t="s">
        <v>247</v>
      </c>
      <c r="G978" t="s">
        <v>245</v>
      </c>
    </row>
    <row r="979" spans="2:7" x14ac:dyDescent="0.3">
      <c r="B979" t="s">
        <v>1554</v>
      </c>
      <c r="C979" t="s">
        <v>1555</v>
      </c>
      <c r="D979" t="s">
        <v>1200</v>
      </c>
      <c r="E979" t="s">
        <v>1201</v>
      </c>
      <c r="F979" t="s">
        <v>247</v>
      </c>
      <c r="G979" t="s">
        <v>245</v>
      </c>
    </row>
    <row r="980" spans="2:7" x14ac:dyDescent="0.3">
      <c r="B980" t="s">
        <v>1556</v>
      </c>
      <c r="C980" t="s">
        <v>1557</v>
      </c>
      <c r="D980" t="s">
        <v>1200</v>
      </c>
      <c r="E980" t="s">
        <v>1201</v>
      </c>
      <c r="F980" t="s">
        <v>247</v>
      </c>
      <c r="G980" t="s">
        <v>197</v>
      </c>
    </row>
    <row r="981" spans="2:7" x14ac:dyDescent="0.3">
      <c r="B981" t="s">
        <v>1558</v>
      </c>
      <c r="C981" t="s">
        <v>1559</v>
      </c>
      <c r="D981" t="s">
        <v>1200</v>
      </c>
      <c r="E981" t="s">
        <v>1201</v>
      </c>
      <c r="F981" t="s">
        <v>247</v>
      </c>
      <c r="G981" t="s">
        <v>197</v>
      </c>
    </row>
    <row r="982" spans="2:7" x14ac:dyDescent="0.3">
      <c r="B982" t="s">
        <v>1560</v>
      </c>
      <c r="C982" t="s">
        <v>1561</v>
      </c>
      <c r="D982" t="s">
        <v>1200</v>
      </c>
      <c r="E982" t="s">
        <v>1201</v>
      </c>
      <c r="F982" t="s">
        <v>247</v>
      </c>
      <c r="G982" t="s">
        <v>197</v>
      </c>
    </row>
    <row r="983" spans="2:7" x14ac:dyDescent="0.3">
      <c r="B983" t="s">
        <v>1562</v>
      </c>
      <c r="C983" t="s">
        <v>1563</v>
      </c>
      <c r="D983" t="s">
        <v>1200</v>
      </c>
      <c r="E983" t="s">
        <v>1201</v>
      </c>
      <c r="F983" t="s">
        <v>247</v>
      </c>
      <c r="G983" t="s">
        <v>197</v>
      </c>
    </row>
    <row r="984" spans="2:7" x14ac:dyDescent="0.3">
      <c r="B984" t="s">
        <v>1564</v>
      </c>
      <c r="C984" t="s">
        <v>1565</v>
      </c>
      <c r="D984" t="s">
        <v>1200</v>
      </c>
      <c r="E984" t="s">
        <v>1201</v>
      </c>
      <c r="F984" t="s">
        <v>247</v>
      </c>
      <c r="G984" t="s">
        <v>197</v>
      </c>
    </row>
    <row r="985" spans="2:7" x14ac:dyDescent="0.3">
      <c r="B985" t="s">
        <v>1566</v>
      </c>
      <c r="C985" t="s">
        <v>1567</v>
      </c>
      <c r="D985" t="s">
        <v>1200</v>
      </c>
      <c r="E985" t="s">
        <v>1201</v>
      </c>
      <c r="F985" t="s">
        <v>247</v>
      </c>
      <c r="G985" t="s">
        <v>1248</v>
      </c>
    </row>
    <row r="986" spans="2:7" x14ac:dyDescent="0.3">
      <c r="B986" t="s">
        <v>1568</v>
      </c>
      <c r="C986" t="s">
        <v>1569</v>
      </c>
      <c r="D986" t="s">
        <v>1200</v>
      </c>
      <c r="E986" t="s">
        <v>1342</v>
      </c>
      <c r="F986" t="s">
        <v>247</v>
      </c>
      <c r="G986" t="s">
        <v>1248</v>
      </c>
    </row>
    <row r="987" spans="2:7" x14ac:dyDescent="0.3">
      <c r="B987" t="s">
        <v>1570</v>
      </c>
      <c r="C987">
        <v>554500</v>
      </c>
      <c r="D987" t="s">
        <v>1200</v>
      </c>
      <c r="E987" t="s">
        <v>1201</v>
      </c>
      <c r="F987" t="s">
        <v>247</v>
      </c>
      <c r="G987" t="s">
        <v>245</v>
      </c>
    </row>
    <row r="988" spans="2:7" x14ac:dyDescent="0.3">
      <c r="B988" t="s">
        <v>1571</v>
      </c>
      <c r="C988">
        <v>55454</v>
      </c>
      <c r="D988" t="s">
        <v>1200</v>
      </c>
      <c r="E988" t="s">
        <v>1201</v>
      </c>
      <c r="F988" t="s">
        <v>247</v>
      </c>
      <c r="G988" t="s">
        <v>245</v>
      </c>
    </row>
    <row r="989" spans="2:7" x14ac:dyDescent="0.3">
      <c r="B989" t="s">
        <v>115</v>
      </c>
      <c r="C989">
        <v>554302</v>
      </c>
      <c r="D989" t="s">
        <v>1200</v>
      </c>
      <c r="E989" t="s">
        <v>1201</v>
      </c>
      <c r="F989" t="s">
        <v>247</v>
      </c>
      <c r="G989" t="s">
        <v>245</v>
      </c>
    </row>
    <row r="990" spans="2:7" x14ac:dyDescent="0.3">
      <c r="B990" t="s">
        <v>117</v>
      </c>
      <c r="C990">
        <v>50215</v>
      </c>
      <c r="D990" t="s">
        <v>1200</v>
      </c>
      <c r="E990" t="s">
        <v>1201</v>
      </c>
      <c r="F990" t="s">
        <v>247</v>
      </c>
      <c r="G990" t="s">
        <v>245</v>
      </c>
    </row>
    <row r="991" spans="2:7" x14ac:dyDescent="0.3">
      <c r="B991" t="s">
        <v>1572</v>
      </c>
      <c r="C991">
        <v>66433</v>
      </c>
      <c r="D991" t="s">
        <v>1573</v>
      </c>
      <c r="E991" t="s">
        <v>1574</v>
      </c>
      <c r="F991" t="s">
        <v>189</v>
      </c>
      <c r="G991" t="s">
        <v>245</v>
      </c>
    </row>
    <row r="992" spans="2:7" x14ac:dyDescent="0.3">
      <c r="B992" t="s">
        <v>1575</v>
      </c>
      <c r="C992" t="s">
        <v>1576</v>
      </c>
      <c r="D992" t="s">
        <v>1573</v>
      </c>
      <c r="E992" t="s">
        <v>1574</v>
      </c>
      <c r="F992" t="s">
        <v>189</v>
      </c>
      <c r="G992" t="s">
        <v>245</v>
      </c>
    </row>
    <row r="993" spans="2:7" x14ac:dyDescent="0.3">
      <c r="B993" t="s">
        <v>1577</v>
      </c>
      <c r="C993" t="s">
        <v>1578</v>
      </c>
      <c r="D993" t="s">
        <v>1573</v>
      </c>
      <c r="E993" t="s">
        <v>1574</v>
      </c>
      <c r="F993" t="s">
        <v>189</v>
      </c>
      <c r="G993" t="s">
        <v>245</v>
      </c>
    </row>
    <row r="994" spans="2:7" x14ac:dyDescent="0.3">
      <c r="B994" t="s">
        <v>1579</v>
      </c>
      <c r="C994">
        <v>66410</v>
      </c>
      <c r="D994" t="s">
        <v>1573</v>
      </c>
      <c r="E994" t="s">
        <v>1574</v>
      </c>
      <c r="F994" t="s">
        <v>189</v>
      </c>
      <c r="G994" t="s">
        <v>219</v>
      </c>
    </row>
    <row r="995" spans="2:7" x14ac:dyDescent="0.3">
      <c r="B995" t="s">
        <v>1580</v>
      </c>
      <c r="C995">
        <v>66417</v>
      </c>
      <c r="D995" t="s">
        <v>1573</v>
      </c>
      <c r="E995" t="s">
        <v>1574</v>
      </c>
      <c r="F995" t="s">
        <v>189</v>
      </c>
      <c r="G995" t="s">
        <v>219</v>
      </c>
    </row>
    <row r="996" spans="2:7" x14ac:dyDescent="0.3">
      <c r="B996" t="s">
        <v>1581</v>
      </c>
      <c r="C996">
        <v>66418</v>
      </c>
      <c r="D996" t="s">
        <v>1573</v>
      </c>
      <c r="E996" t="s">
        <v>1574</v>
      </c>
      <c r="F996" t="s">
        <v>189</v>
      </c>
      <c r="G996" t="s">
        <v>219</v>
      </c>
    </row>
    <row r="997" spans="2:7" x14ac:dyDescent="0.3">
      <c r="B997" t="s">
        <v>1582</v>
      </c>
      <c r="C997">
        <v>664475</v>
      </c>
      <c r="D997" t="s">
        <v>1573</v>
      </c>
      <c r="E997" t="s">
        <v>1583</v>
      </c>
      <c r="F997" t="s">
        <v>189</v>
      </c>
      <c r="G997" t="s">
        <v>219</v>
      </c>
    </row>
    <row r="998" spans="2:7" x14ac:dyDescent="0.3">
      <c r="B998" t="s">
        <v>1584</v>
      </c>
      <c r="C998">
        <v>66419</v>
      </c>
      <c r="D998" t="s">
        <v>1573</v>
      </c>
      <c r="E998" t="s">
        <v>1574</v>
      </c>
      <c r="F998" t="s">
        <v>189</v>
      </c>
      <c r="G998" t="s">
        <v>219</v>
      </c>
    </row>
    <row r="999" spans="2:7" x14ac:dyDescent="0.3">
      <c r="B999" t="s">
        <v>126</v>
      </c>
      <c r="C999">
        <v>66420</v>
      </c>
      <c r="D999" t="s">
        <v>1573</v>
      </c>
      <c r="E999" t="s">
        <v>1574</v>
      </c>
      <c r="F999" t="s">
        <v>189</v>
      </c>
      <c r="G999" t="s">
        <v>219</v>
      </c>
    </row>
    <row r="1000" spans="2:7" x14ac:dyDescent="0.3">
      <c r="B1000" t="s">
        <v>1585</v>
      </c>
      <c r="C1000">
        <v>66422</v>
      </c>
      <c r="D1000" t="s">
        <v>1573</v>
      </c>
      <c r="E1000" t="s">
        <v>1574</v>
      </c>
      <c r="F1000" t="s">
        <v>189</v>
      </c>
      <c r="G1000" t="s">
        <v>219</v>
      </c>
    </row>
    <row r="1001" spans="2:7" x14ac:dyDescent="0.3">
      <c r="B1001" t="s">
        <v>1586</v>
      </c>
      <c r="C1001">
        <v>66424</v>
      </c>
      <c r="D1001" t="s">
        <v>1573</v>
      </c>
      <c r="E1001" t="s">
        <v>1574</v>
      </c>
      <c r="F1001" t="s">
        <v>189</v>
      </c>
      <c r="G1001" t="s">
        <v>219</v>
      </c>
    </row>
    <row r="1002" spans="2:7" x14ac:dyDescent="0.3">
      <c r="B1002" t="s">
        <v>1587</v>
      </c>
      <c r="C1002">
        <v>66431</v>
      </c>
      <c r="D1002" t="s">
        <v>1573</v>
      </c>
      <c r="E1002" t="s">
        <v>1574</v>
      </c>
      <c r="F1002" t="s">
        <v>189</v>
      </c>
      <c r="G1002" t="s">
        <v>219</v>
      </c>
    </row>
    <row r="1003" spans="2:7" x14ac:dyDescent="0.3">
      <c r="B1003" t="s">
        <v>1588</v>
      </c>
      <c r="C1003">
        <v>66441</v>
      </c>
      <c r="D1003" t="s">
        <v>1573</v>
      </c>
      <c r="E1003" t="s">
        <v>1574</v>
      </c>
      <c r="F1003" t="s">
        <v>189</v>
      </c>
      <c r="G1003" t="s">
        <v>219</v>
      </c>
    </row>
    <row r="1004" spans="2:7" x14ac:dyDescent="0.3">
      <c r="B1004" t="s">
        <v>1589</v>
      </c>
      <c r="C1004">
        <v>66443</v>
      </c>
      <c r="D1004" t="s">
        <v>1573</v>
      </c>
      <c r="E1004" t="s">
        <v>1574</v>
      </c>
      <c r="F1004" t="s">
        <v>189</v>
      </c>
      <c r="G1004" t="s">
        <v>219</v>
      </c>
    </row>
    <row r="1005" spans="2:7" x14ac:dyDescent="0.3">
      <c r="B1005" t="s">
        <v>1590</v>
      </c>
      <c r="C1005">
        <v>66448</v>
      </c>
      <c r="D1005" t="s">
        <v>1573</v>
      </c>
      <c r="E1005" t="s">
        <v>1574</v>
      </c>
      <c r="F1005" t="s">
        <v>189</v>
      </c>
      <c r="G1005" t="s">
        <v>219</v>
      </c>
    </row>
    <row r="1006" spans="2:7" x14ac:dyDescent="0.3">
      <c r="B1006" t="s">
        <v>1591</v>
      </c>
      <c r="C1006">
        <v>66453</v>
      </c>
      <c r="D1006" t="s">
        <v>1573</v>
      </c>
      <c r="E1006" t="s">
        <v>1574</v>
      </c>
      <c r="F1006" t="s">
        <v>189</v>
      </c>
      <c r="G1006" t="s">
        <v>219</v>
      </c>
    </row>
    <row r="1007" spans="2:7" x14ac:dyDescent="0.3">
      <c r="B1007" t="s">
        <v>137</v>
      </c>
      <c r="C1007">
        <v>66462</v>
      </c>
      <c r="D1007" t="s">
        <v>1573</v>
      </c>
      <c r="E1007" t="s">
        <v>1574</v>
      </c>
      <c r="F1007" t="s">
        <v>189</v>
      </c>
      <c r="G1007" t="s">
        <v>219</v>
      </c>
    </row>
    <row r="1008" spans="2:7" x14ac:dyDescent="0.3">
      <c r="B1008" t="s">
        <v>1592</v>
      </c>
      <c r="C1008">
        <v>66781</v>
      </c>
      <c r="D1008" t="s">
        <v>1573</v>
      </c>
      <c r="E1008" t="s">
        <v>1593</v>
      </c>
      <c r="F1008" t="s">
        <v>189</v>
      </c>
      <c r="G1008" t="s">
        <v>219</v>
      </c>
    </row>
    <row r="1009" spans="2:7" x14ac:dyDescent="0.3">
      <c r="B1009" t="s">
        <v>1594</v>
      </c>
      <c r="C1009">
        <v>66484</v>
      </c>
      <c r="D1009" t="s">
        <v>1573</v>
      </c>
      <c r="E1009" t="s">
        <v>1574</v>
      </c>
      <c r="F1009" t="s">
        <v>189</v>
      </c>
      <c r="G1009" t="s">
        <v>219</v>
      </c>
    </row>
    <row r="1010" spans="2:7" x14ac:dyDescent="0.3">
      <c r="B1010" t="s">
        <v>126</v>
      </c>
      <c r="C1010">
        <v>664302</v>
      </c>
      <c r="D1010" t="s">
        <v>1573</v>
      </c>
      <c r="E1010" t="s">
        <v>1574</v>
      </c>
      <c r="F1010" t="s">
        <v>189</v>
      </c>
      <c r="G1010" t="s">
        <v>219</v>
      </c>
    </row>
    <row r="1011" spans="2:7" x14ac:dyDescent="0.3">
      <c r="B1011" t="s">
        <v>134</v>
      </c>
      <c r="C1011">
        <v>664522</v>
      </c>
      <c r="D1011" t="s">
        <v>1573</v>
      </c>
      <c r="E1011" t="s">
        <v>1574</v>
      </c>
      <c r="F1011" t="s">
        <v>189</v>
      </c>
      <c r="G1011" t="s">
        <v>219</v>
      </c>
    </row>
    <row r="1012" spans="2:7" x14ac:dyDescent="0.3">
      <c r="B1012" t="s">
        <v>137</v>
      </c>
      <c r="C1012">
        <v>664313</v>
      </c>
      <c r="D1012" t="s">
        <v>1573</v>
      </c>
      <c r="E1012" t="s">
        <v>1574</v>
      </c>
      <c r="F1012" t="s">
        <v>189</v>
      </c>
      <c r="G1012" t="s">
        <v>219</v>
      </c>
    </row>
    <row r="1013" spans="2:7" x14ac:dyDescent="0.3">
      <c r="B1013" t="s">
        <v>1595</v>
      </c>
      <c r="C1013" t="s">
        <v>1596</v>
      </c>
      <c r="D1013" t="s">
        <v>1573</v>
      </c>
      <c r="E1013" t="s">
        <v>1574</v>
      </c>
      <c r="F1013" t="s">
        <v>189</v>
      </c>
      <c r="G1013" t="s">
        <v>190</v>
      </c>
    </row>
    <row r="1014" spans="2:7" x14ac:dyDescent="0.3">
      <c r="B1014" t="s">
        <v>1585</v>
      </c>
      <c r="C1014" t="s">
        <v>1597</v>
      </c>
      <c r="D1014" t="s">
        <v>1573</v>
      </c>
      <c r="E1014" t="s">
        <v>1574</v>
      </c>
      <c r="F1014" t="s">
        <v>247</v>
      </c>
      <c r="G1014" t="s">
        <v>245</v>
      </c>
    </row>
    <row r="1015" spans="2:7" x14ac:dyDescent="0.3">
      <c r="B1015" t="s">
        <v>1598</v>
      </c>
      <c r="C1015" t="s">
        <v>1599</v>
      </c>
      <c r="D1015" t="s">
        <v>1573</v>
      </c>
      <c r="E1015" t="s">
        <v>1574</v>
      </c>
      <c r="F1015" t="s">
        <v>189</v>
      </c>
      <c r="G1015" t="s">
        <v>219</v>
      </c>
    </row>
    <row r="1016" spans="2:7" x14ac:dyDescent="0.3">
      <c r="B1016" t="s">
        <v>136</v>
      </c>
      <c r="C1016">
        <v>66449</v>
      </c>
      <c r="D1016" t="s">
        <v>1573</v>
      </c>
      <c r="E1016" t="s">
        <v>1574</v>
      </c>
      <c r="F1016" t="s">
        <v>189</v>
      </c>
      <c r="G1016" t="s">
        <v>245</v>
      </c>
    </row>
    <row r="1017" spans="2:7" x14ac:dyDescent="0.3">
      <c r="B1017" t="s">
        <v>1600</v>
      </c>
      <c r="C1017">
        <v>664512</v>
      </c>
      <c r="D1017" t="s">
        <v>1573</v>
      </c>
      <c r="E1017" t="s">
        <v>1574</v>
      </c>
      <c r="F1017" t="s">
        <v>189</v>
      </c>
      <c r="G1017" t="s">
        <v>245</v>
      </c>
    </row>
    <row r="1018" spans="2:7" x14ac:dyDescent="0.3">
      <c r="B1018" t="s">
        <v>142</v>
      </c>
      <c r="C1018">
        <v>663513</v>
      </c>
      <c r="D1018" t="s">
        <v>1573</v>
      </c>
      <c r="E1018" t="s">
        <v>1583</v>
      </c>
      <c r="F1018" t="s">
        <v>189</v>
      </c>
      <c r="G1018" t="s">
        <v>245</v>
      </c>
    </row>
    <row r="1019" spans="2:7" x14ac:dyDescent="0.3">
      <c r="B1019" t="s">
        <v>136</v>
      </c>
      <c r="C1019">
        <v>664305</v>
      </c>
      <c r="D1019" t="s">
        <v>1573</v>
      </c>
      <c r="E1019" t="s">
        <v>1574</v>
      </c>
      <c r="F1019" t="s">
        <v>189</v>
      </c>
      <c r="G1019" t="s">
        <v>245</v>
      </c>
    </row>
    <row r="1020" spans="2:7" x14ac:dyDescent="0.3">
      <c r="B1020" t="s">
        <v>1601</v>
      </c>
      <c r="C1020">
        <v>664493</v>
      </c>
      <c r="D1020" t="s">
        <v>1573</v>
      </c>
      <c r="E1020" t="s">
        <v>1574</v>
      </c>
      <c r="F1020" t="s">
        <v>189</v>
      </c>
      <c r="G1020" t="s">
        <v>245</v>
      </c>
    </row>
    <row r="1021" spans="2:7" x14ac:dyDescent="0.3">
      <c r="B1021" t="s">
        <v>122</v>
      </c>
      <c r="C1021">
        <v>664474</v>
      </c>
      <c r="D1021" t="s">
        <v>1573</v>
      </c>
      <c r="E1021" t="s">
        <v>1574</v>
      </c>
      <c r="F1021" t="s">
        <v>189</v>
      </c>
      <c r="G1021" t="s">
        <v>245</v>
      </c>
    </row>
    <row r="1022" spans="2:7" x14ac:dyDescent="0.3">
      <c r="B1022" t="s">
        <v>1602</v>
      </c>
      <c r="C1022">
        <v>664494</v>
      </c>
      <c r="D1022" t="s">
        <v>1573</v>
      </c>
      <c r="E1022" t="s">
        <v>1574</v>
      </c>
      <c r="F1022" t="s">
        <v>189</v>
      </c>
      <c r="G1022" t="s">
        <v>245</v>
      </c>
    </row>
    <row r="1023" spans="2:7" x14ac:dyDescent="0.3">
      <c r="B1023" t="s">
        <v>1603</v>
      </c>
      <c r="C1023">
        <v>66454</v>
      </c>
      <c r="D1023" t="s">
        <v>1573</v>
      </c>
      <c r="E1023" t="s">
        <v>1574</v>
      </c>
      <c r="F1023" t="s">
        <v>189</v>
      </c>
      <c r="G1023" t="s">
        <v>245</v>
      </c>
    </row>
    <row r="1024" spans="2:7" x14ac:dyDescent="0.3">
      <c r="B1024" t="s">
        <v>1604</v>
      </c>
      <c r="C1024">
        <v>664480</v>
      </c>
      <c r="D1024" t="s">
        <v>1573</v>
      </c>
      <c r="E1024" t="s">
        <v>1574</v>
      </c>
      <c r="F1024" t="s">
        <v>189</v>
      </c>
      <c r="G1024" t="s">
        <v>245</v>
      </c>
    </row>
    <row r="1025" spans="2:7" x14ac:dyDescent="0.3">
      <c r="B1025" t="s">
        <v>170</v>
      </c>
      <c r="C1025">
        <v>664304</v>
      </c>
      <c r="D1025" t="s">
        <v>1573</v>
      </c>
      <c r="E1025" t="s">
        <v>1574</v>
      </c>
      <c r="F1025" t="s">
        <v>189</v>
      </c>
      <c r="G1025" t="s">
        <v>245</v>
      </c>
    </row>
    <row r="1026" spans="2:7" x14ac:dyDescent="0.3">
      <c r="B1026" t="s">
        <v>1605</v>
      </c>
      <c r="C1026" t="s">
        <v>1606</v>
      </c>
      <c r="D1026" t="s">
        <v>1573</v>
      </c>
      <c r="E1026" t="s">
        <v>1574</v>
      </c>
      <c r="F1026" t="s">
        <v>189</v>
      </c>
      <c r="G1026" t="s">
        <v>245</v>
      </c>
    </row>
    <row r="1027" spans="2:7" x14ac:dyDescent="0.3">
      <c r="B1027" t="s">
        <v>1602</v>
      </c>
      <c r="C1027" t="s">
        <v>1607</v>
      </c>
      <c r="D1027" t="s">
        <v>1573</v>
      </c>
      <c r="E1027" t="s">
        <v>1574</v>
      </c>
      <c r="F1027" t="s">
        <v>247</v>
      </c>
      <c r="G1027" t="s">
        <v>245</v>
      </c>
    </row>
    <row r="1028" spans="2:7" x14ac:dyDescent="0.3">
      <c r="B1028" t="s">
        <v>1604</v>
      </c>
      <c r="C1028" t="s">
        <v>1608</v>
      </c>
      <c r="D1028" t="s">
        <v>1573</v>
      </c>
      <c r="E1028" t="s">
        <v>1574</v>
      </c>
      <c r="F1028" t="s">
        <v>189</v>
      </c>
      <c r="G1028" t="s">
        <v>190</v>
      </c>
    </row>
    <row r="1029" spans="2:7" x14ac:dyDescent="0.3">
      <c r="B1029" t="s">
        <v>1609</v>
      </c>
      <c r="C1029">
        <v>66408</v>
      </c>
      <c r="D1029" t="s">
        <v>1573</v>
      </c>
      <c r="E1029" t="s">
        <v>1574</v>
      </c>
      <c r="F1029" t="s">
        <v>258</v>
      </c>
      <c r="G1029" t="s">
        <v>245</v>
      </c>
    </row>
    <row r="1030" spans="2:7" x14ac:dyDescent="0.3">
      <c r="B1030" t="s">
        <v>124</v>
      </c>
      <c r="C1030">
        <v>664559</v>
      </c>
      <c r="D1030" t="s">
        <v>1573</v>
      </c>
      <c r="E1030" t="s">
        <v>1574</v>
      </c>
      <c r="F1030" t="s">
        <v>262</v>
      </c>
      <c r="G1030" t="s">
        <v>245</v>
      </c>
    </row>
    <row r="1031" spans="2:7" x14ac:dyDescent="0.3">
      <c r="B1031" t="s">
        <v>1610</v>
      </c>
      <c r="C1031">
        <v>66701</v>
      </c>
      <c r="D1031" t="s">
        <v>1573</v>
      </c>
      <c r="E1031" t="s">
        <v>1593</v>
      </c>
      <c r="F1031" t="s">
        <v>262</v>
      </c>
      <c r="G1031" t="s">
        <v>245</v>
      </c>
    </row>
    <row r="1032" spans="2:7" x14ac:dyDescent="0.3">
      <c r="B1032" t="s">
        <v>1611</v>
      </c>
      <c r="C1032">
        <v>66491</v>
      </c>
      <c r="D1032" t="s">
        <v>1573</v>
      </c>
      <c r="E1032" t="s">
        <v>1574</v>
      </c>
      <c r="F1032" t="s">
        <v>262</v>
      </c>
      <c r="G1032" t="s">
        <v>245</v>
      </c>
    </row>
    <row r="1033" spans="2:7" x14ac:dyDescent="0.3">
      <c r="B1033" t="s">
        <v>1612</v>
      </c>
      <c r="C1033">
        <v>66304</v>
      </c>
      <c r="D1033" t="s">
        <v>1573</v>
      </c>
      <c r="E1033" t="s">
        <v>1583</v>
      </c>
      <c r="F1033" t="s">
        <v>262</v>
      </c>
      <c r="G1033" t="s">
        <v>245</v>
      </c>
    </row>
    <row r="1034" spans="2:7" x14ac:dyDescent="0.3">
      <c r="B1034" t="s">
        <v>1612</v>
      </c>
      <c r="C1034">
        <v>66405</v>
      </c>
      <c r="D1034" t="s">
        <v>1573</v>
      </c>
      <c r="E1034" t="s">
        <v>1583</v>
      </c>
      <c r="F1034" t="s">
        <v>262</v>
      </c>
      <c r="G1034" t="s">
        <v>219</v>
      </c>
    </row>
    <row r="1035" spans="2:7" x14ac:dyDescent="0.3">
      <c r="B1035" t="s">
        <v>1613</v>
      </c>
      <c r="C1035">
        <v>66406</v>
      </c>
      <c r="D1035" t="s">
        <v>1573</v>
      </c>
      <c r="E1035" t="s">
        <v>1574</v>
      </c>
      <c r="F1035" t="s">
        <v>262</v>
      </c>
      <c r="G1035" t="s">
        <v>245</v>
      </c>
    </row>
    <row r="1036" spans="2:7" x14ac:dyDescent="0.3">
      <c r="B1036" t="s">
        <v>121</v>
      </c>
      <c r="C1036">
        <v>66409</v>
      </c>
      <c r="D1036" t="s">
        <v>1573</v>
      </c>
      <c r="E1036" t="s">
        <v>1574</v>
      </c>
      <c r="F1036" t="s">
        <v>262</v>
      </c>
      <c r="G1036" t="s">
        <v>219</v>
      </c>
    </row>
    <row r="1037" spans="2:7" x14ac:dyDescent="0.3">
      <c r="B1037" t="s">
        <v>1340</v>
      </c>
      <c r="C1037">
        <v>66412</v>
      </c>
      <c r="D1037" t="s">
        <v>1573</v>
      </c>
      <c r="E1037" t="s">
        <v>1574</v>
      </c>
      <c r="F1037" t="s">
        <v>262</v>
      </c>
      <c r="G1037" t="s">
        <v>245</v>
      </c>
    </row>
    <row r="1038" spans="2:7" x14ac:dyDescent="0.3">
      <c r="B1038" t="s">
        <v>1614</v>
      </c>
      <c r="C1038">
        <v>66416</v>
      </c>
      <c r="D1038" t="s">
        <v>1573</v>
      </c>
      <c r="E1038" t="s">
        <v>1574</v>
      </c>
      <c r="F1038" t="s">
        <v>262</v>
      </c>
      <c r="G1038" t="s">
        <v>245</v>
      </c>
    </row>
    <row r="1039" spans="2:7" x14ac:dyDescent="0.3">
      <c r="B1039" t="s">
        <v>1615</v>
      </c>
      <c r="C1039">
        <v>66421</v>
      </c>
      <c r="D1039" t="s">
        <v>1573</v>
      </c>
      <c r="E1039" t="s">
        <v>1574</v>
      </c>
      <c r="F1039" t="s">
        <v>262</v>
      </c>
      <c r="G1039" t="s">
        <v>219</v>
      </c>
    </row>
    <row r="1040" spans="2:7" x14ac:dyDescent="0.3">
      <c r="B1040" t="s">
        <v>164</v>
      </c>
      <c r="C1040">
        <v>66425</v>
      </c>
      <c r="D1040" t="s">
        <v>1573</v>
      </c>
      <c r="E1040" t="s">
        <v>1574</v>
      </c>
      <c r="F1040" t="s">
        <v>262</v>
      </c>
      <c r="G1040" t="s">
        <v>245</v>
      </c>
    </row>
    <row r="1041" spans="2:7" x14ac:dyDescent="0.3">
      <c r="B1041" t="s">
        <v>128</v>
      </c>
      <c r="C1041">
        <v>66423</v>
      </c>
      <c r="D1041" t="s">
        <v>1573</v>
      </c>
      <c r="E1041" t="s">
        <v>1616</v>
      </c>
      <c r="F1041" t="s">
        <v>262</v>
      </c>
      <c r="G1041" t="s">
        <v>245</v>
      </c>
    </row>
    <row r="1042" spans="2:7" x14ac:dyDescent="0.3">
      <c r="B1042" t="s">
        <v>1617</v>
      </c>
      <c r="C1042">
        <v>66426</v>
      </c>
      <c r="D1042" t="s">
        <v>1573</v>
      </c>
      <c r="E1042" t="s">
        <v>1574</v>
      </c>
      <c r="F1042" t="s">
        <v>262</v>
      </c>
      <c r="G1042" t="s">
        <v>245</v>
      </c>
    </row>
    <row r="1043" spans="2:7" x14ac:dyDescent="0.3">
      <c r="B1043" t="s">
        <v>1618</v>
      </c>
      <c r="C1043">
        <v>66427</v>
      </c>
      <c r="D1043" t="s">
        <v>1573</v>
      </c>
      <c r="E1043" t="s">
        <v>1574</v>
      </c>
      <c r="F1043" t="s">
        <v>262</v>
      </c>
      <c r="G1043" t="s">
        <v>219</v>
      </c>
    </row>
    <row r="1044" spans="2:7" x14ac:dyDescent="0.3">
      <c r="B1044" t="s">
        <v>130</v>
      </c>
      <c r="C1044">
        <v>66428</v>
      </c>
      <c r="D1044" t="s">
        <v>1573</v>
      </c>
      <c r="E1044" t="s">
        <v>1574</v>
      </c>
      <c r="F1044" t="s">
        <v>262</v>
      </c>
      <c r="G1044" t="s">
        <v>245</v>
      </c>
    </row>
    <row r="1045" spans="2:7" x14ac:dyDescent="0.3">
      <c r="B1045" t="s">
        <v>1619</v>
      </c>
      <c r="C1045">
        <v>66529</v>
      </c>
      <c r="D1045" t="s">
        <v>1573</v>
      </c>
      <c r="E1045" t="s">
        <v>1620</v>
      </c>
      <c r="F1045" t="s">
        <v>262</v>
      </c>
      <c r="G1045" t="s">
        <v>245</v>
      </c>
    </row>
    <row r="1046" spans="2:7" x14ac:dyDescent="0.3">
      <c r="B1046" t="s">
        <v>1621</v>
      </c>
      <c r="C1046">
        <v>66430</v>
      </c>
      <c r="D1046" t="s">
        <v>1573</v>
      </c>
      <c r="E1046" t="s">
        <v>1574</v>
      </c>
      <c r="F1046" t="s">
        <v>262</v>
      </c>
      <c r="G1046" t="s">
        <v>245</v>
      </c>
    </row>
    <row r="1047" spans="2:7" x14ac:dyDescent="0.3">
      <c r="B1047" t="s">
        <v>1622</v>
      </c>
      <c r="C1047">
        <v>66432</v>
      </c>
      <c r="D1047" t="s">
        <v>1573</v>
      </c>
      <c r="E1047" t="s">
        <v>1574</v>
      </c>
      <c r="F1047" t="s">
        <v>262</v>
      </c>
      <c r="G1047" t="s">
        <v>245</v>
      </c>
    </row>
    <row r="1048" spans="2:7" x14ac:dyDescent="0.3">
      <c r="B1048" t="s">
        <v>1623</v>
      </c>
      <c r="C1048">
        <v>66435</v>
      </c>
      <c r="D1048" t="s">
        <v>1573</v>
      </c>
      <c r="E1048" t="s">
        <v>1574</v>
      </c>
      <c r="F1048" t="s">
        <v>262</v>
      </c>
      <c r="G1048" t="s">
        <v>219</v>
      </c>
    </row>
    <row r="1049" spans="2:7" x14ac:dyDescent="0.3">
      <c r="B1049" t="s">
        <v>1624</v>
      </c>
      <c r="C1049">
        <v>66436</v>
      </c>
      <c r="D1049" t="s">
        <v>1573</v>
      </c>
      <c r="E1049" t="s">
        <v>1574</v>
      </c>
      <c r="F1049" t="s">
        <v>262</v>
      </c>
      <c r="G1049" t="s">
        <v>245</v>
      </c>
    </row>
    <row r="1050" spans="2:7" x14ac:dyDescent="0.3">
      <c r="B1050" t="s">
        <v>1625</v>
      </c>
      <c r="C1050">
        <v>66438</v>
      </c>
      <c r="D1050" t="s">
        <v>1573</v>
      </c>
      <c r="E1050" t="s">
        <v>1574</v>
      </c>
      <c r="F1050" t="s">
        <v>262</v>
      </c>
      <c r="G1050" t="s">
        <v>219</v>
      </c>
    </row>
    <row r="1051" spans="2:7" x14ac:dyDescent="0.3">
      <c r="B1051" t="s">
        <v>1626</v>
      </c>
      <c r="C1051">
        <v>66440</v>
      </c>
      <c r="D1051" t="s">
        <v>1573</v>
      </c>
      <c r="E1051" t="s">
        <v>1574</v>
      </c>
      <c r="F1051" t="s">
        <v>262</v>
      </c>
      <c r="G1051" t="s">
        <v>219</v>
      </c>
    </row>
    <row r="1052" spans="2:7" x14ac:dyDescent="0.3">
      <c r="B1052" t="s">
        <v>1627</v>
      </c>
      <c r="C1052">
        <v>66415</v>
      </c>
      <c r="D1052" t="s">
        <v>1573</v>
      </c>
      <c r="E1052" t="s">
        <v>1574</v>
      </c>
      <c r="F1052" t="s">
        <v>262</v>
      </c>
      <c r="G1052" t="s">
        <v>245</v>
      </c>
    </row>
    <row r="1053" spans="2:7" x14ac:dyDescent="0.3">
      <c r="B1053" t="s">
        <v>1628</v>
      </c>
      <c r="C1053">
        <v>66444</v>
      </c>
      <c r="D1053" t="s">
        <v>1573</v>
      </c>
      <c r="E1053" t="s">
        <v>1574</v>
      </c>
      <c r="F1053" t="s">
        <v>262</v>
      </c>
      <c r="G1053" t="s">
        <v>219</v>
      </c>
    </row>
    <row r="1054" spans="2:7" x14ac:dyDescent="0.3">
      <c r="B1054" t="s">
        <v>1629</v>
      </c>
      <c r="C1054">
        <v>66445</v>
      </c>
      <c r="D1054" t="s">
        <v>1573</v>
      </c>
      <c r="E1054" t="s">
        <v>1574</v>
      </c>
      <c r="F1054" t="s">
        <v>262</v>
      </c>
      <c r="G1054" t="s">
        <v>219</v>
      </c>
    </row>
    <row r="1055" spans="2:7" x14ac:dyDescent="0.3">
      <c r="B1055" t="s">
        <v>1630</v>
      </c>
      <c r="C1055">
        <v>66446</v>
      </c>
      <c r="D1055" t="s">
        <v>1573</v>
      </c>
      <c r="E1055" t="s">
        <v>1574</v>
      </c>
      <c r="F1055" t="s">
        <v>262</v>
      </c>
      <c r="G1055" t="s">
        <v>245</v>
      </c>
    </row>
    <row r="1056" spans="2:7" x14ac:dyDescent="0.3">
      <c r="B1056" t="s">
        <v>1631</v>
      </c>
      <c r="C1056">
        <v>66447</v>
      </c>
      <c r="D1056" t="s">
        <v>1573</v>
      </c>
      <c r="E1056" t="s">
        <v>1574</v>
      </c>
      <c r="F1056" t="s">
        <v>262</v>
      </c>
      <c r="G1056" t="s">
        <v>219</v>
      </c>
    </row>
    <row r="1057" spans="2:7" x14ac:dyDescent="0.3">
      <c r="B1057" t="s">
        <v>1632</v>
      </c>
      <c r="C1057">
        <v>66451</v>
      </c>
      <c r="D1057" t="s">
        <v>1573</v>
      </c>
      <c r="E1057" t="s">
        <v>1574</v>
      </c>
      <c r="F1057" t="s">
        <v>262</v>
      </c>
      <c r="G1057" t="s">
        <v>245</v>
      </c>
    </row>
    <row r="1058" spans="2:7" x14ac:dyDescent="0.3">
      <c r="B1058" t="s">
        <v>1633</v>
      </c>
      <c r="C1058">
        <v>66450</v>
      </c>
      <c r="D1058" t="s">
        <v>1573</v>
      </c>
      <c r="E1058" t="s">
        <v>1574</v>
      </c>
      <c r="F1058" t="s">
        <v>262</v>
      </c>
      <c r="G1058" t="s">
        <v>219</v>
      </c>
    </row>
    <row r="1059" spans="2:7" x14ac:dyDescent="0.3">
      <c r="B1059" t="s">
        <v>1634</v>
      </c>
      <c r="C1059">
        <v>66490</v>
      </c>
      <c r="D1059" t="s">
        <v>1573</v>
      </c>
      <c r="E1059" t="s">
        <v>1574</v>
      </c>
      <c r="F1059" t="s">
        <v>262</v>
      </c>
      <c r="G1059" t="s">
        <v>245</v>
      </c>
    </row>
    <row r="1060" spans="2:7" x14ac:dyDescent="0.3">
      <c r="B1060" t="s">
        <v>1635</v>
      </c>
      <c r="C1060">
        <v>66455</v>
      </c>
      <c r="D1060" t="s">
        <v>1573</v>
      </c>
      <c r="E1060" t="s">
        <v>1574</v>
      </c>
      <c r="F1060" t="s">
        <v>262</v>
      </c>
      <c r="G1060" t="s">
        <v>245</v>
      </c>
    </row>
    <row r="1061" spans="2:7" x14ac:dyDescent="0.3">
      <c r="B1061" t="s">
        <v>1636</v>
      </c>
      <c r="C1061">
        <v>66456</v>
      </c>
      <c r="D1061" t="s">
        <v>1573</v>
      </c>
      <c r="E1061" t="s">
        <v>1574</v>
      </c>
      <c r="F1061" t="s">
        <v>262</v>
      </c>
      <c r="G1061" t="s">
        <v>245</v>
      </c>
    </row>
    <row r="1062" spans="2:7" x14ac:dyDescent="0.3">
      <c r="B1062" t="s">
        <v>1637</v>
      </c>
      <c r="C1062">
        <v>66457</v>
      </c>
      <c r="D1062" t="s">
        <v>1573</v>
      </c>
      <c r="E1062" t="s">
        <v>1574</v>
      </c>
      <c r="F1062" t="s">
        <v>262</v>
      </c>
      <c r="G1062" t="s">
        <v>245</v>
      </c>
    </row>
    <row r="1063" spans="2:7" x14ac:dyDescent="0.3">
      <c r="B1063" t="s">
        <v>1638</v>
      </c>
      <c r="C1063">
        <v>66458</v>
      </c>
      <c r="D1063" t="s">
        <v>1573</v>
      </c>
      <c r="E1063" t="s">
        <v>1574</v>
      </c>
      <c r="F1063" t="s">
        <v>262</v>
      </c>
      <c r="G1063" t="s">
        <v>219</v>
      </c>
    </row>
    <row r="1064" spans="2:7" x14ac:dyDescent="0.3">
      <c r="B1064" t="s">
        <v>1639</v>
      </c>
      <c r="C1064">
        <v>66459</v>
      </c>
      <c r="D1064" t="s">
        <v>1573</v>
      </c>
      <c r="E1064" t="s">
        <v>1574</v>
      </c>
      <c r="F1064" t="s">
        <v>262</v>
      </c>
      <c r="G1064" t="s">
        <v>245</v>
      </c>
    </row>
    <row r="1065" spans="2:7" x14ac:dyDescent="0.3">
      <c r="B1065" t="s">
        <v>1640</v>
      </c>
      <c r="C1065">
        <v>66461</v>
      </c>
      <c r="D1065" t="s">
        <v>1573</v>
      </c>
      <c r="E1065" t="s">
        <v>1574</v>
      </c>
      <c r="F1065" t="s">
        <v>262</v>
      </c>
      <c r="G1065" t="s">
        <v>245</v>
      </c>
    </row>
    <row r="1066" spans="2:7" x14ac:dyDescent="0.3">
      <c r="B1066" t="s">
        <v>1641</v>
      </c>
      <c r="C1066">
        <v>66464</v>
      </c>
      <c r="D1066" t="s">
        <v>1573</v>
      </c>
      <c r="E1066" t="s">
        <v>1574</v>
      </c>
      <c r="F1066" t="s">
        <v>262</v>
      </c>
      <c r="G1066" t="s">
        <v>219</v>
      </c>
    </row>
    <row r="1067" spans="2:7" x14ac:dyDescent="0.3">
      <c r="B1067" t="s">
        <v>1642</v>
      </c>
      <c r="C1067">
        <v>66465</v>
      </c>
      <c r="D1067" t="s">
        <v>1573</v>
      </c>
      <c r="E1067" t="s">
        <v>1574</v>
      </c>
      <c r="F1067" t="s">
        <v>262</v>
      </c>
      <c r="G1067" t="s">
        <v>219</v>
      </c>
    </row>
    <row r="1068" spans="2:7" x14ac:dyDescent="0.3">
      <c r="B1068" t="s">
        <v>1643</v>
      </c>
      <c r="C1068">
        <v>66472</v>
      </c>
      <c r="D1068" t="s">
        <v>1573</v>
      </c>
      <c r="E1068" t="s">
        <v>1574</v>
      </c>
      <c r="F1068" t="s">
        <v>262</v>
      </c>
      <c r="G1068" t="s">
        <v>245</v>
      </c>
    </row>
    <row r="1069" spans="2:7" x14ac:dyDescent="0.3">
      <c r="B1069" t="s">
        <v>1644</v>
      </c>
      <c r="C1069">
        <v>66373</v>
      </c>
      <c r="D1069" t="s">
        <v>1573</v>
      </c>
      <c r="E1069" t="s">
        <v>1583</v>
      </c>
      <c r="F1069" t="s">
        <v>262</v>
      </c>
      <c r="G1069" t="s">
        <v>219</v>
      </c>
    </row>
    <row r="1070" spans="2:7" x14ac:dyDescent="0.3">
      <c r="B1070" t="s">
        <v>1645</v>
      </c>
      <c r="C1070">
        <v>66374</v>
      </c>
      <c r="D1070" t="s">
        <v>1573</v>
      </c>
      <c r="E1070" t="s">
        <v>1583</v>
      </c>
      <c r="F1070" t="s">
        <v>262</v>
      </c>
      <c r="G1070" t="s">
        <v>245</v>
      </c>
    </row>
    <row r="1071" spans="2:7" x14ac:dyDescent="0.3">
      <c r="B1071" t="s">
        <v>1646</v>
      </c>
      <c r="C1071">
        <v>66475</v>
      </c>
      <c r="D1071" t="s">
        <v>1573</v>
      </c>
      <c r="E1071" t="s">
        <v>1593</v>
      </c>
      <c r="F1071" t="s">
        <v>262</v>
      </c>
      <c r="G1071" t="s">
        <v>245</v>
      </c>
    </row>
    <row r="1072" spans="2:7" x14ac:dyDescent="0.3">
      <c r="B1072" t="s">
        <v>1647</v>
      </c>
      <c r="C1072">
        <v>66476</v>
      </c>
      <c r="D1072" t="s">
        <v>1573</v>
      </c>
      <c r="E1072" t="s">
        <v>1574</v>
      </c>
      <c r="F1072" t="s">
        <v>262</v>
      </c>
      <c r="G1072" t="s">
        <v>245</v>
      </c>
    </row>
    <row r="1073" spans="2:7" x14ac:dyDescent="0.3">
      <c r="B1073" t="s">
        <v>1648</v>
      </c>
      <c r="C1073">
        <v>66379</v>
      </c>
      <c r="D1073" t="s">
        <v>1573</v>
      </c>
      <c r="E1073" t="s">
        <v>1583</v>
      </c>
      <c r="F1073" t="s">
        <v>262</v>
      </c>
      <c r="G1073" t="s">
        <v>245</v>
      </c>
    </row>
    <row r="1074" spans="2:7" x14ac:dyDescent="0.3">
      <c r="B1074" t="s">
        <v>1649</v>
      </c>
      <c r="C1074">
        <v>66480</v>
      </c>
      <c r="D1074" t="s">
        <v>1573</v>
      </c>
      <c r="E1074" t="s">
        <v>1574</v>
      </c>
      <c r="F1074" t="s">
        <v>262</v>
      </c>
      <c r="G1074" t="s">
        <v>245</v>
      </c>
    </row>
    <row r="1075" spans="2:7" x14ac:dyDescent="0.3">
      <c r="B1075" t="s">
        <v>1650</v>
      </c>
      <c r="C1075">
        <v>66382</v>
      </c>
      <c r="D1075" t="s">
        <v>1573</v>
      </c>
      <c r="E1075" t="s">
        <v>1583</v>
      </c>
      <c r="F1075" t="s">
        <v>262</v>
      </c>
      <c r="G1075" t="s">
        <v>245</v>
      </c>
    </row>
    <row r="1076" spans="2:7" x14ac:dyDescent="0.3">
      <c r="B1076" t="s">
        <v>1651</v>
      </c>
      <c r="C1076">
        <v>66483</v>
      </c>
      <c r="D1076" t="s">
        <v>1573</v>
      </c>
      <c r="E1076" t="s">
        <v>1574</v>
      </c>
      <c r="F1076" t="s">
        <v>262</v>
      </c>
      <c r="G1076" t="s">
        <v>219</v>
      </c>
    </row>
    <row r="1077" spans="2:7" x14ac:dyDescent="0.3">
      <c r="B1077" t="s">
        <v>1652</v>
      </c>
      <c r="C1077">
        <v>66485</v>
      </c>
      <c r="D1077" t="s">
        <v>1573</v>
      </c>
      <c r="E1077" t="s">
        <v>1574</v>
      </c>
      <c r="F1077" t="s">
        <v>262</v>
      </c>
      <c r="G1077" t="s">
        <v>219</v>
      </c>
    </row>
    <row r="1078" spans="2:7" x14ac:dyDescent="0.3">
      <c r="B1078" t="s">
        <v>1653</v>
      </c>
      <c r="C1078">
        <v>66486</v>
      </c>
      <c r="D1078" t="s">
        <v>1573</v>
      </c>
      <c r="E1078" t="s">
        <v>1574</v>
      </c>
      <c r="F1078" t="s">
        <v>262</v>
      </c>
      <c r="G1078" t="s">
        <v>245</v>
      </c>
    </row>
    <row r="1079" spans="2:7" x14ac:dyDescent="0.3">
      <c r="B1079" t="s">
        <v>123</v>
      </c>
      <c r="C1079">
        <v>66411</v>
      </c>
      <c r="D1079" t="s">
        <v>1573</v>
      </c>
      <c r="E1079" t="s">
        <v>1574</v>
      </c>
      <c r="F1079" t="s">
        <v>262</v>
      </c>
      <c r="G1079" t="s">
        <v>245</v>
      </c>
    </row>
    <row r="1080" spans="2:7" x14ac:dyDescent="0.3">
      <c r="B1080" t="s">
        <v>125</v>
      </c>
      <c r="C1080">
        <v>664301</v>
      </c>
      <c r="D1080" t="s">
        <v>1573</v>
      </c>
      <c r="E1080" t="s">
        <v>1574</v>
      </c>
      <c r="F1080" t="s">
        <v>262</v>
      </c>
      <c r="G1080" t="s">
        <v>245</v>
      </c>
    </row>
    <row r="1081" spans="2:7" x14ac:dyDescent="0.3">
      <c r="B1081" t="s">
        <v>127</v>
      </c>
      <c r="C1081">
        <v>663314</v>
      </c>
      <c r="D1081" t="s">
        <v>1573</v>
      </c>
      <c r="E1081" t="s">
        <v>1583</v>
      </c>
      <c r="F1081" t="s">
        <v>262</v>
      </c>
      <c r="G1081" t="s">
        <v>245</v>
      </c>
    </row>
    <row r="1082" spans="2:7" x14ac:dyDescent="0.3">
      <c r="B1082" t="s">
        <v>131</v>
      </c>
      <c r="C1082">
        <v>665453</v>
      </c>
      <c r="D1082" t="s">
        <v>1573</v>
      </c>
      <c r="E1082" t="s">
        <v>1620</v>
      </c>
      <c r="F1082" t="s">
        <v>262</v>
      </c>
      <c r="G1082" t="s">
        <v>245</v>
      </c>
    </row>
    <row r="1083" spans="2:7" x14ac:dyDescent="0.3">
      <c r="B1083" t="s">
        <v>133</v>
      </c>
      <c r="C1083">
        <v>664495</v>
      </c>
      <c r="D1083" t="s">
        <v>1573</v>
      </c>
      <c r="E1083" t="s">
        <v>1574</v>
      </c>
      <c r="F1083" t="s">
        <v>262</v>
      </c>
      <c r="G1083" t="s">
        <v>245</v>
      </c>
    </row>
    <row r="1084" spans="2:7" x14ac:dyDescent="0.3">
      <c r="B1084" t="s">
        <v>135</v>
      </c>
      <c r="C1084">
        <v>664509</v>
      </c>
      <c r="D1084" t="s">
        <v>1573</v>
      </c>
      <c r="E1084" t="s">
        <v>1574</v>
      </c>
      <c r="F1084" t="s">
        <v>262</v>
      </c>
      <c r="G1084" t="s">
        <v>245</v>
      </c>
    </row>
    <row r="1085" spans="2:7" x14ac:dyDescent="0.3">
      <c r="B1085" t="s">
        <v>138</v>
      </c>
      <c r="C1085">
        <v>664476</v>
      </c>
      <c r="D1085" t="s">
        <v>1573</v>
      </c>
      <c r="E1085" t="s">
        <v>1574</v>
      </c>
      <c r="F1085" t="s">
        <v>262</v>
      </c>
      <c r="G1085" t="s">
        <v>219</v>
      </c>
    </row>
    <row r="1086" spans="2:7" x14ac:dyDescent="0.3">
      <c r="B1086" t="s">
        <v>139</v>
      </c>
      <c r="C1086">
        <v>664506</v>
      </c>
      <c r="D1086" t="s">
        <v>1573</v>
      </c>
      <c r="E1086" t="s">
        <v>1574</v>
      </c>
      <c r="F1086" t="s">
        <v>262</v>
      </c>
      <c r="G1086" t="s">
        <v>245</v>
      </c>
    </row>
    <row r="1087" spans="2:7" x14ac:dyDescent="0.3">
      <c r="B1087" t="s">
        <v>141</v>
      </c>
      <c r="C1087">
        <v>667300</v>
      </c>
      <c r="D1087" t="s">
        <v>1573</v>
      </c>
      <c r="E1087" t="s">
        <v>1593</v>
      </c>
      <c r="F1087" t="s">
        <v>262</v>
      </c>
      <c r="G1087" t="s">
        <v>245</v>
      </c>
    </row>
    <row r="1088" spans="2:7" x14ac:dyDescent="0.3">
      <c r="B1088" t="s">
        <v>177</v>
      </c>
      <c r="C1088">
        <v>66782</v>
      </c>
      <c r="D1088" t="s">
        <v>1573</v>
      </c>
      <c r="E1088" t="s">
        <v>1593</v>
      </c>
      <c r="F1088" t="s">
        <v>262</v>
      </c>
      <c r="G1088" t="s">
        <v>219</v>
      </c>
    </row>
    <row r="1089" spans="2:7" x14ac:dyDescent="0.3">
      <c r="B1089" t="s">
        <v>163</v>
      </c>
      <c r="C1089">
        <v>664309</v>
      </c>
      <c r="D1089" t="s">
        <v>1573</v>
      </c>
      <c r="E1089" t="s">
        <v>1574</v>
      </c>
      <c r="F1089" t="s">
        <v>262</v>
      </c>
      <c r="G1089" t="s">
        <v>219</v>
      </c>
    </row>
    <row r="1090" spans="2:7" x14ac:dyDescent="0.3">
      <c r="B1090" t="s">
        <v>129</v>
      </c>
      <c r="C1090">
        <v>664303</v>
      </c>
      <c r="D1090" t="s">
        <v>1573</v>
      </c>
      <c r="E1090" t="s">
        <v>1574</v>
      </c>
      <c r="F1090" t="s">
        <v>262</v>
      </c>
      <c r="G1090" t="s">
        <v>219</v>
      </c>
    </row>
    <row r="1091" spans="2:7" x14ac:dyDescent="0.3">
      <c r="B1091" t="s">
        <v>140</v>
      </c>
      <c r="C1091">
        <v>664308</v>
      </c>
      <c r="D1091" t="s">
        <v>1573</v>
      </c>
      <c r="E1091" t="s">
        <v>1574</v>
      </c>
      <c r="F1091" t="s">
        <v>262</v>
      </c>
      <c r="G1091" t="s">
        <v>245</v>
      </c>
    </row>
    <row r="1092" spans="2:7" x14ac:dyDescent="0.3">
      <c r="B1092" t="s">
        <v>1611</v>
      </c>
      <c r="C1092" t="s">
        <v>1654</v>
      </c>
      <c r="D1092" t="s">
        <v>1573</v>
      </c>
      <c r="E1092" t="s">
        <v>1574</v>
      </c>
      <c r="F1092" t="s">
        <v>247</v>
      </c>
      <c r="G1092" t="s">
        <v>245</v>
      </c>
    </row>
    <row r="1093" spans="2:7" x14ac:dyDescent="0.3">
      <c r="B1093" t="s">
        <v>1612</v>
      </c>
      <c r="C1093" t="s">
        <v>1655</v>
      </c>
      <c r="D1093" t="s">
        <v>1573</v>
      </c>
      <c r="E1093" t="s">
        <v>1583</v>
      </c>
      <c r="F1093" t="s">
        <v>247</v>
      </c>
      <c r="G1093" t="s">
        <v>245</v>
      </c>
    </row>
    <row r="1094" spans="2:7" x14ac:dyDescent="0.3">
      <c r="B1094" t="s">
        <v>123</v>
      </c>
      <c r="C1094" t="s">
        <v>1656</v>
      </c>
      <c r="D1094" t="s">
        <v>1573</v>
      </c>
      <c r="E1094" t="s">
        <v>1574</v>
      </c>
      <c r="F1094" t="s">
        <v>247</v>
      </c>
      <c r="G1094" t="s">
        <v>245</v>
      </c>
    </row>
    <row r="1095" spans="2:7" x14ac:dyDescent="0.3">
      <c r="B1095" t="s">
        <v>1628</v>
      </c>
      <c r="C1095" t="s">
        <v>1657</v>
      </c>
      <c r="D1095" t="s">
        <v>1573</v>
      </c>
      <c r="E1095" t="s">
        <v>1574</v>
      </c>
      <c r="F1095" t="s">
        <v>247</v>
      </c>
      <c r="G1095" t="s">
        <v>245</v>
      </c>
    </row>
    <row r="1096" spans="2:7" x14ac:dyDescent="0.3">
      <c r="B1096" t="s">
        <v>1648</v>
      </c>
      <c r="C1096" t="s">
        <v>1658</v>
      </c>
      <c r="D1096" t="s">
        <v>1573</v>
      </c>
      <c r="E1096" t="s">
        <v>1583</v>
      </c>
      <c r="F1096" t="s">
        <v>247</v>
      </c>
      <c r="G1096" t="s">
        <v>245</v>
      </c>
    </row>
    <row r="1097" spans="2:7" x14ac:dyDescent="0.3">
      <c r="B1097" t="s">
        <v>1659</v>
      </c>
      <c r="C1097" t="s">
        <v>1660</v>
      </c>
      <c r="D1097" t="s">
        <v>1573</v>
      </c>
      <c r="E1097" t="s">
        <v>1593</v>
      </c>
      <c r="F1097" t="s">
        <v>247</v>
      </c>
      <c r="G1097" t="s">
        <v>190</v>
      </c>
    </row>
    <row r="1098" spans="2:7" x14ac:dyDescent="0.3">
      <c r="B1098" t="s">
        <v>1661</v>
      </c>
      <c r="C1098">
        <v>664505</v>
      </c>
      <c r="D1098" t="s">
        <v>1573</v>
      </c>
      <c r="E1098" t="s">
        <v>1574</v>
      </c>
      <c r="F1098" t="s">
        <v>247</v>
      </c>
      <c r="G1098" t="s">
        <v>245</v>
      </c>
    </row>
    <row r="1099" spans="2:7" x14ac:dyDescent="0.3">
      <c r="B1099" t="s">
        <v>1662</v>
      </c>
      <c r="C1099" t="s">
        <v>1663</v>
      </c>
      <c r="D1099" t="s">
        <v>1573</v>
      </c>
      <c r="E1099" t="s">
        <v>1574</v>
      </c>
      <c r="F1099" t="s">
        <v>247</v>
      </c>
      <c r="G1099" t="s">
        <v>190</v>
      </c>
    </row>
    <row r="1100" spans="2:7" x14ac:dyDescent="0.3">
      <c r="B1100" t="s">
        <v>1664</v>
      </c>
      <c r="C1100" t="s">
        <v>1665</v>
      </c>
      <c r="D1100" t="s">
        <v>1573</v>
      </c>
      <c r="E1100" t="s">
        <v>1574</v>
      </c>
      <c r="F1100" t="s">
        <v>247</v>
      </c>
      <c r="G1100" t="s">
        <v>219</v>
      </c>
    </row>
    <row r="1101" spans="2:7" x14ac:dyDescent="0.3">
      <c r="B1101" t="s">
        <v>1666</v>
      </c>
      <c r="C1101" t="s">
        <v>1667</v>
      </c>
      <c r="D1101" t="s">
        <v>1573</v>
      </c>
      <c r="E1101" t="s">
        <v>1574</v>
      </c>
      <c r="F1101" t="s">
        <v>247</v>
      </c>
      <c r="G1101" t="s">
        <v>190</v>
      </c>
    </row>
    <row r="1102" spans="2:7" x14ac:dyDescent="0.3">
      <c r="B1102" t="s">
        <v>1668</v>
      </c>
      <c r="C1102" t="s">
        <v>1669</v>
      </c>
      <c r="D1102" t="s">
        <v>1573</v>
      </c>
      <c r="E1102" t="s">
        <v>1574</v>
      </c>
      <c r="F1102" t="s">
        <v>247</v>
      </c>
      <c r="G1102" t="s">
        <v>190</v>
      </c>
    </row>
    <row r="1103" spans="2:7" x14ac:dyDescent="0.3">
      <c r="B1103" t="s">
        <v>1670</v>
      </c>
      <c r="C1103" t="s">
        <v>1671</v>
      </c>
      <c r="D1103" t="s">
        <v>1573</v>
      </c>
      <c r="E1103" t="s">
        <v>1583</v>
      </c>
      <c r="F1103" t="s">
        <v>247</v>
      </c>
      <c r="G1103" t="s">
        <v>190</v>
      </c>
    </row>
    <row r="1104" spans="2:7" x14ac:dyDescent="0.3">
      <c r="B1104" t="s">
        <v>1672</v>
      </c>
      <c r="C1104" t="s">
        <v>1673</v>
      </c>
      <c r="D1104" t="s">
        <v>1573</v>
      </c>
      <c r="E1104" t="s">
        <v>1574</v>
      </c>
      <c r="F1104" t="s">
        <v>247</v>
      </c>
      <c r="G1104" t="s">
        <v>190</v>
      </c>
    </row>
    <row r="1105" spans="2:7" x14ac:dyDescent="0.3">
      <c r="B1105" t="s">
        <v>1674</v>
      </c>
      <c r="C1105" t="s">
        <v>1675</v>
      </c>
      <c r="D1105" t="s">
        <v>1573</v>
      </c>
      <c r="E1105" t="s">
        <v>1574</v>
      </c>
      <c r="F1105" t="s">
        <v>247</v>
      </c>
      <c r="G1105" t="s">
        <v>190</v>
      </c>
    </row>
    <row r="1106" spans="2:7" x14ac:dyDescent="0.3">
      <c r="B1106" t="s">
        <v>1676</v>
      </c>
      <c r="C1106" t="s">
        <v>1677</v>
      </c>
      <c r="D1106" t="s">
        <v>1573</v>
      </c>
      <c r="E1106" t="s">
        <v>1574</v>
      </c>
      <c r="F1106" t="s">
        <v>247</v>
      </c>
      <c r="G1106" t="s">
        <v>190</v>
      </c>
    </row>
    <row r="1107" spans="2:7" x14ac:dyDescent="0.3">
      <c r="B1107" t="s">
        <v>1678</v>
      </c>
      <c r="C1107" t="s">
        <v>1679</v>
      </c>
      <c r="D1107" t="s">
        <v>1573</v>
      </c>
      <c r="E1107" t="s">
        <v>1574</v>
      </c>
      <c r="F1107" t="s">
        <v>247</v>
      </c>
      <c r="G1107" t="s">
        <v>197</v>
      </c>
    </row>
    <row r="1108" spans="2:7" x14ac:dyDescent="0.3">
      <c r="B1108" t="s">
        <v>1680</v>
      </c>
      <c r="C1108" t="s">
        <v>1681</v>
      </c>
      <c r="D1108" t="s">
        <v>1573</v>
      </c>
      <c r="E1108" t="s">
        <v>1574</v>
      </c>
      <c r="F1108" t="s">
        <v>247</v>
      </c>
      <c r="G1108" t="s">
        <v>190</v>
      </c>
    </row>
    <row r="1109" spans="2:7" x14ac:dyDescent="0.3">
      <c r="B1109" t="s">
        <v>1682</v>
      </c>
      <c r="C1109" t="s">
        <v>1683</v>
      </c>
      <c r="D1109" t="s">
        <v>1573</v>
      </c>
      <c r="E1109" t="s">
        <v>1574</v>
      </c>
      <c r="F1109" t="s">
        <v>247</v>
      </c>
      <c r="G1109" t="s">
        <v>190</v>
      </c>
    </row>
    <row r="1110" spans="2:7" x14ac:dyDescent="0.3">
      <c r="B1110" t="s">
        <v>1684</v>
      </c>
      <c r="C1110" t="s">
        <v>1685</v>
      </c>
      <c r="D1110" t="s">
        <v>1573</v>
      </c>
      <c r="E1110" t="s">
        <v>1574</v>
      </c>
      <c r="F1110" t="s">
        <v>247</v>
      </c>
      <c r="G1110" t="s">
        <v>190</v>
      </c>
    </row>
    <row r="1111" spans="2:7" x14ac:dyDescent="0.3">
      <c r="B1111" t="s">
        <v>1686</v>
      </c>
      <c r="C1111" t="s">
        <v>1687</v>
      </c>
      <c r="D1111" t="s">
        <v>1573</v>
      </c>
      <c r="E1111" t="s">
        <v>1574</v>
      </c>
      <c r="F1111" t="s">
        <v>247</v>
      </c>
      <c r="G1111" t="s">
        <v>190</v>
      </c>
    </row>
    <row r="1112" spans="2:7" x14ac:dyDescent="0.3">
      <c r="B1112" t="s">
        <v>1688</v>
      </c>
      <c r="C1112" t="s">
        <v>1689</v>
      </c>
      <c r="D1112" t="s">
        <v>1573</v>
      </c>
      <c r="E1112" t="s">
        <v>1574</v>
      </c>
      <c r="F1112" t="s">
        <v>247</v>
      </c>
      <c r="G1112" t="s">
        <v>190</v>
      </c>
    </row>
    <row r="1113" spans="2:7" x14ac:dyDescent="0.3">
      <c r="B1113" t="s">
        <v>1690</v>
      </c>
      <c r="C1113" t="s">
        <v>1691</v>
      </c>
      <c r="D1113" t="s">
        <v>1573</v>
      </c>
      <c r="E1113" t="s">
        <v>1574</v>
      </c>
      <c r="F1113" t="s">
        <v>247</v>
      </c>
      <c r="G1113" t="s">
        <v>190</v>
      </c>
    </row>
    <row r="1114" spans="2:7" x14ac:dyDescent="0.3">
      <c r="B1114" t="s">
        <v>1692</v>
      </c>
      <c r="C1114" t="s">
        <v>1693</v>
      </c>
      <c r="D1114" t="s">
        <v>1573</v>
      </c>
      <c r="E1114" t="s">
        <v>1574</v>
      </c>
      <c r="F1114" t="s">
        <v>247</v>
      </c>
      <c r="G1114" t="s">
        <v>190</v>
      </c>
    </row>
    <row r="1115" spans="2:7" x14ac:dyDescent="0.3">
      <c r="B1115" t="s">
        <v>1694</v>
      </c>
      <c r="C1115" t="s">
        <v>1695</v>
      </c>
      <c r="D1115" t="s">
        <v>1573</v>
      </c>
      <c r="E1115" t="s">
        <v>1574</v>
      </c>
      <c r="F1115" t="s">
        <v>247</v>
      </c>
      <c r="G1115" t="s">
        <v>190</v>
      </c>
    </row>
    <row r="1116" spans="2:7" x14ac:dyDescent="0.3">
      <c r="B1116" t="s">
        <v>1696</v>
      </c>
      <c r="C1116" t="s">
        <v>1697</v>
      </c>
      <c r="D1116" t="s">
        <v>1573</v>
      </c>
      <c r="E1116" t="s">
        <v>1574</v>
      </c>
      <c r="F1116" t="s">
        <v>247</v>
      </c>
      <c r="G1116" t="s">
        <v>190</v>
      </c>
    </row>
    <row r="1117" spans="2:7" x14ac:dyDescent="0.3">
      <c r="B1117" t="s">
        <v>1698</v>
      </c>
      <c r="C1117" t="s">
        <v>1699</v>
      </c>
      <c r="D1117" t="s">
        <v>1573</v>
      </c>
      <c r="E1117" t="s">
        <v>1574</v>
      </c>
      <c r="F1117" t="s">
        <v>247</v>
      </c>
      <c r="G1117" t="s">
        <v>190</v>
      </c>
    </row>
    <row r="1118" spans="2:7" x14ac:dyDescent="0.3">
      <c r="B1118" t="s">
        <v>1700</v>
      </c>
      <c r="C1118" t="s">
        <v>1701</v>
      </c>
      <c r="D1118" t="s">
        <v>1573</v>
      </c>
      <c r="E1118" t="s">
        <v>1574</v>
      </c>
      <c r="F1118" t="s">
        <v>247</v>
      </c>
      <c r="G1118" t="s">
        <v>190</v>
      </c>
    </row>
    <row r="1119" spans="2:7" x14ac:dyDescent="0.3">
      <c r="B1119" t="s">
        <v>1702</v>
      </c>
      <c r="C1119" t="s">
        <v>1703</v>
      </c>
      <c r="D1119" t="s">
        <v>1573</v>
      </c>
      <c r="E1119" t="s">
        <v>1574</v>
      </c>
      <c r="F1119" t="s">
        <v>247</v>
      </c>
      <c r="G1119" t="s">
        <v>190</v>
      </c>
    </row>
    <row r="1120" spans="2:7" x14ac:dyDescent="0.3">
      <c r="B1120" t="s">
        <v>1704</v>
      </c>
      <c r="C1120" t="s">
        <v>1705</v>
      </c>
      <c r="D1120" t="s">
        <v>1573</v>
      </c>
      <c r="E1120" t="s">
        <v>1574</v>
      </c>
      <c r="F1120" t="s">
        <v>247</v>
      </c>
      <c r="G1120" t="s">
        <v>190</v>
      </c>
    </row>
    <row r="1121" spans="2:7" x14ac:dyDescent="0.3">
      <c r="B1121" t="s">
        <v>1706</v>
      </c>
      <c r="C1121" t="s">
        <v>1707</v>
      </c>
      <c r="D1121" t="s">
        <v>1573</v>
      </c>
      <c r="E1121" t="s">
        <v>1574</v>
      </c>
      <c r="F1121" t="s">
        <v>247</v>
      </c>
      <c r="G1121" t="s">
        <v>190</v>
      </c>
    </row>
    <row r="1122" spans="2:7" x14ac:dyDescent="0.3">
      <c r="B1122" t="s">
        <v>1708</v>
      </c>
      <c r="C1122" t="s">
        <v>1709</v>
      </c>
      <c r="D1122" t="s">
        <v>1573</v>
      </c>
      <c r="E1122" t="s">
        <v>1574</v>
      </c>
      <c r="F1122" t="s">
        <v>247</v>
      </c>
      <c r="G1122" t="s">
        <v>190</v>
      </c>
    </row>
    <row r="1123" spans="2:7" x14ac:dyDescent="0.3">
      <c r="B1123" t="s">
        <v>1710</v>
      </c>
      <c r="C1123" t="s">
        <v>1711</v>
      </c>
      <c r="D1123" t="s">
        <v>1573</v>
      </c>
      <c r="E1123" t="s">
        <v>1574</v>
      </c>
      <c r="F1123" t="s">
        <v>247</v>
      </c>
      <c r="G1123" t="s">
        <v>190</v>
      </c>
    </row>
    <row r="1124" spans="2:7" x14ac:dyDescent="0.3">
      <c r="B1124" t="s">
        <v>1712</v>
      </c>
      <c r="C1124" t="s">
        <v>1713</v>
      </c>
      <c r="D1124" t="s">
        <v>1573</v>
      </c>
      <c r="E1124" t="s">
        <v>1574</v>
      </c>
      <c r="F1124" t="s">
        <v>247</v>
      </c>
      <c r="G1124" t="s">
        <v>197</v>
      </c>
    </row>
    <row r="1125" spans="2:7" x14ac:dyDescent="0.3">
      <c r="B1125" t="s">
        <v>1714</v>
      </c>
      <c r="C1125" t="s">
        <v>1715</v>
      </c>
      <c r="D1125" t="s">
        <v>1573</v>
      </c>
      <c r="E1125" t="s">
        <v>1574</v>
      </c>
      <c r="F1125" t="s">
        <v>247</v>
      </c>
      <c r="G1125" t="s">
        <v>190</v>
      </c>
    </row>
    <row r="1126" spans="2:7" x14ac:dyDescent="0.3">
      <c r="B1126" t="s">
        <v>1716</v>
      </c>
      <c r="C1126" t="s">
        <v>1717</v>
      </c>
      <c r="D1126" t="s">
        <v>1573</v>
      </c>
      <c r="E1126" t="s">
        <v>1574</v>
      </c>
      <c r="F1126" t="s">
        <v>247</v>
      </c>
      <c r="G1126" t="s">
        <v>190</v>
      </c>
    </row>
    <row r="1127" spans="2:7" x14ac:dyDescent="0.3">
      <c r="B1127" t="s">
        <v>1718</v>
      </c>
      <c r="C1127" t="s">
        <v>1719</v>
      </c>
      <c r="D1127" t="s">
        <v>1573</v>
      </c>
      <c r="E1127" t="s">
        <v>1574</v>
      </c>
      <c r="F1127" t="s">
        <v>247</v>
      </c>
      <c r="G1127" t="s">
        <v>190</v>
      </c>
    </row>
    <row r="1128" spans="2:7" x14ac:dyDescent="0.3">
      <c r="B1128" t="s">
        <v>1720</v>
      </c>
      <c r="C1128" t="s">
        <v>1721</v>
      </c>
      <c r="D1128" t="s">
        <v>1573</v>
      </c>
      <c r="E1128" t="s">
        <v>1574</v>
      </c>
      <c r="F1128" t="s">
        <v>247</v>
      </c>
      <c r="G1128" t="s">
        <v>190</v>
      </c>
    </row>
    <row r="1129" spans="2:7" x14ac:dyDescent="0.3">
      <c r="B1129" t="s">
        <v>1722</v>
      </c>
      <c r="C1129" t="s">
        <v>1723</v>
      </c>
      <c r="D1129" t="s">
        <v>1573</v>
      </c>
      <c r="E1129" t="s">
        <v>1574</v>
      </c>
      <c r="F1129" t="s">
        <v>247</v>
      </c>
      <c r="G1129" t="s">
        <v>245</v>
      </c>
    </row>
    <row r="1130" spans="2:7" x14ac:dyDescent="0.3">
      <c r="B1130" t="s">
        <v>1724</v>
      </c>
      <c r="C1130" t="s">
        <v>1725</v>
      </c>
      <c r="D1130" t="s">
        <v>1573</v>
      </c>
      <c r="E1130" t="s">
        <v>1574</v>
      </c>
      <c r="F1130" t="s">
        <v>247</v>
      </c>
      <c r="G1130" t="s">
        <v>190</v>
      </c>
    </row>
    <row r="1131" spans="2:7" x14ac:dyDescent="0.3">
      <c r="B1131" t="s">
        <v>1636</v>
      </c>
      <c r="C1131" t="s">
        <v>1726</v>
      </c>
      <c r="D1131" t="s">
        <v>1573</v>
      </c>
      <c r="E1131" t="s">
        <v>1574</v>
      </c>
      <c r="F1131" t="s">
        <v>247</v>
      </c>
      <c r="G1131" t="s">
        <v>190</v>
      </c>
    </row>
    <row r="1132" spans="2:7" x14ac:dyDescent="0.3">
      <c r="B1132" t="s">
        <v>1727</v>
      </c>
      <c r="C1132" t="s">
        <v>1728</v>
      </c>
      <c r="D1132" t="s">
        <v>1573</v>
      </c>
      <c r="E1132" t="s">
        <v>1574</v>
      </c>
      <c r="F1132" t="s">
        <v>247</v>
      </c>
      <c r="G1132" t="s">
        <v>190</v>
      </c>
    </row>
    <row r="1133" spans="2:7" x14ac:dyDescent="0.3">
      <c r="B1133" t="s">
        <v>1729</v>
      </c>
      <c r="C1133" t="s">
        <v>1730</v>
      </c>
      <c r="D1133" t="s">
        <v>1573</v>
      </c>
      <c r="E1133" t="s">
        <v>1574</v>
      </c>
      <c r="F1133" t="s">
        <v>247</v>
      </c>
      <c r="G1133" t="s">
        <v>190</v>
      </c>
    </row>
    <row r="1134" spans="2:7" x14ac:dyDescent="0.3">
      <c r="B1134" t="s">
        <v>1731</v>
      </c>
      <c r="C1134" t="s">
        <v>1732</v>
      </c>
      <c r="D1134" t="s">
        <v>1573</v>
      </c>
      <c r="E1134" t="s">
        <v>1574</v>
      </c>
      <c r="F1134" t="s">
        <v>247</v>
      </c>
      <c r="G1134" t="s">
        <v>190</v>
      </c>
    </row>
    <row r="1135" spans="2:7" x14ac:dyDescent="0.3">
      <c r="B1135" t="s">
        <v>1733</v>
      </c>
      <c r="C1135" t="s">
        <v>1734</v>
      </c>
      <c r="D1135" t="s">
        <v>1573</v>
      </c>
      <c r="E1135" t="s">
        <v>1574</v>
      </c>
      <c r="F1135" t="s">
        <v>247</v>
      </c>
      <c r="G1135" t="s">
        <v>190</v>
      </c>
    </row>
    <row r="1136" spans="2:7" x14ac:dyDescent="0.3">
      <c r="B1136" t="s">
        <v>1735</v>
      </c>
      <c r="C1136" t="s">
        <v>1736</v>
      </c>
      <c r="D1136" t="s">
        <v>1573</v>
      </c>
      <c r="E1136" t="s">
        <v>1574</v>
      </c>
      <c r="F1136" t="s">
        <v>247</v>
      </c>
      <c r="G1136" t="s">
        <v>190</v>
      </c>
    </row>
    <row r="1137" spans="2:7" x14ac:dyDescent="0.3">
      <c r="B1137" t="s">
        <v>1644</v>
      </c>
      <c r="C1137" t="s">
        <v>1737</v>
      </c>
      <c r="D1137" t="s">
        <v>1573</v>
      </c>
      <c r="E1137" t="s">
        <v>1583</v>
      </c>
      <c r="F1137" t="s">
        <v>247</v>
      </c>
      <c r="G1137" t="s">
        <v>190</v>
      </c>
    </row>
    <row r="1138" spans="2:7" x14ac:dyDescent="0.3">
      <c r="B1138" t="s">
        <v>1738</v>
      </c>
      <c r="C1138" t="s">
        <v>1739</v>
      </c>
      <c r="D1138" t="s">
        <v>1573</v>
      </c>
      <c r="E1138" t="s">
        <v>1583</v>
      </c>
      <c r="F1138" t="s">
        <v>247</v>
      </c>
      <c r="G1138" t="s">
        <v>197</v>
      </c>
    </row>
    <row r="1139" spans="2:7" x14ac:dyDescent="0.3">
      <c r="B1139" t="s">
        <v>1740</v>
      </c>
      <c r="C1139" t="s">
        <v>1741</v>
      </c>
      <c r="D1139" t="s">
        <v>1573</v>
      </c>
      <c r="E1139" t="s">
        <v>1620</v>
      </c>
      <c r="F1139" t="s">
        <v>247</v>
      </c>
      <c r="G1139" t="s">
        <v>190</v>
      </c>
    </row>
    <row r="1140" spans="2:7" x14ac:dyDescent="0.3">
      <c r="B1140" t="s">
        <v>1742</v>
      </c>
      <c r="C1140" t="s">
        <v>1743</v>
      </c>
      <c r="D1140" t="s">
        <v>1573</v>
      </c>
      <c r="E1140" t="s">
        <v>1583</v>
      </c>
      <c r="F1140" t="s">
        <v>247</v>
      </c>
      <c r="G1140" t="s">
        <v>197</v>
      </c>
    </row>
    <row r="1141" spans="2:7" x14ac:dyDescent="0.3">
      <c r="B1141" t="s">
        <v>1744</v>
      </c>
      <c r="C1141" t="s">
        <v>1745</v>
      </c>
      <c r="D1141" t="s">
        <v>1573</v>
      </c>
      <c r="E1141" t="s">
        <v>1574</v>
      </c>
      <c r="F1141" t="s">
        <v>247</v>
      </c>
      <c r="G1141" t="s">
        <v>190</v>
      </c>
    </row>
    <row r="1142" spans="2:7" x14ac:dyDescent="0.3">
      <c r="B1142" t="s">
        <v>1746</v>
      </c>
      <c r="C1142" t="s">
        <v>1747</v>
      </c>
      <c r="D1142" t="s">
        <v>1573</v>
      </c>
      <c r="E1142" t="s">
        <v>1583</v>
      </c>
      <c r="F1142" t="s">
        <v>247</v>
      </c>
      <c r="G1142" t="s">
        <v>197</v>
      </c>
    </row>
    <row r="1143" spans="2:7" x14ac:dyDescent="0.3">
      <c r="B1143" t="s">
        <v>1748</v>
      </c>
      <c r="C1143" t="s">
        <v>1749</v>
      </c>
      <c r="D1143" t="s">
        <v>1573</v>
      </c>
      <c r="E1143" t="s">
        <v>1574</v>
      </c>
      <c r="F1143" t="s">
        <v>247</v>
      </c>
      <c r="G1143" t="s">
        <v>190</v>
      </c>
    </row>
    <row r="1144" spans="2:7" x14ac:dyDescent="0.3">
      <c r="B1144" t="s">
        <v>1750</v>
      </c>
      <c r="C1144" t="s">
        <v>1751</v>
      </c>
      <c r="D1144" t="s">
        <v>1573</v>
      </c>
      <c r="E1144" t="s">
        <v>1574</v>
      </c>
      <c r="F1144" t="s">
        <v>247</v>
      </c>
      <c r="G1144" t="s">
        <v>190</v>
      </c>
    </row>
    <row r="1145" spans="2:7" x14ac:dyDescent="0.3">
      <c r="B1145" t="s">
        <v>1752</v>
      </c>
      <c r="C1145" t="s">
        <v>1753</v>
      </c>
      <c r="D1145" t="s">
        <v>1573</v>
      </c>
      <c r="E1145" t="s">
        <v>1574</v>
      </c>
      <c r="F1145" t="s">
        <v>247</v>
      </c>
      <c r="G1145" t="s">
        <v>190</v>
      </c>
    </row>
    <row r="1146" spans="2:7" x14ac:dyDescent="0.3">
      <c r="B1146" t="s">
        <v>1754</v>
      </c>
      <c r="C1146" t="s">
        <v>1755</v>
      </c>
      <c r="D1146" t="s">
        <v>1573</v>
      </c>
      <c r="E1146" t="s">
        <v>1574</v>
      </c>
      <c r="F1146" t="s">
        <v>247</v>
      </c>
      <c r="G1146" t="s">
        <v>190</v>
      </c>
    </row>
    <row r="1147" spans="2:7" x14ac:dyDescent="0.3">
      <c r="B1147" t="s">
        <v>176</v>
      </c>
      <c r="C1147">
        <v>664473</v>
      </c>
      <c r="D1147" t="s">
        <v>1573</v>
      </c>
      <c r="E1147" t="s">
        <v>1574</v>
      </c>
      <c r="F1147" t="s">
        <v>247</v>
      </c>
      <c r="G1147" t="s">
        <v>245</v>
      </c>
    </row>
    <row r="1148" spans="2:7" x14ac:dyDescent="0.3">
      <c r="B1148" t="s">
        <v>1756</v>
      </c>
      <c r="C1148">
        <v>664554</v>
      </c>
      <c r="D1148" t="s">
        <v>1573</v>
      </c>
      <c r="E1148" t="s">
        <v>1574</v>
      </c>
      <c r="F1148" t="s">
        <v>247</v>
      </c>
      <c r="G1148" t="s">
        <v>245</v>
      </c>
    </row>
    <row r="1149" spans="2:7" x14ac:dyDescent="0.3">
      <c r="B1149" t="s">
        <v>132</v>
      </c>
      <c r="C1149">
        <v>664511</v>
      </c>
      <c r="D1149" t="s">
        <v>1573</v>
      </c>
      <c r="E1149" t="s">
        <v>1574</v>
      </c>
      <c r="F1149" t="s">
        <v>247</v>
      </c>
      <c r="G1149" t="s">
        <v>245</v>
      </c>
    </row>
    <row r="1150" spans="2:7" x14ac:dyDescent="0.3">
      <c r="B1150" t="s">
        <v>1757</v>
      </c>
      <c r="C1150" t="s">
        <v>1758</v>
      </c>
      <c r="D1150" t="s">
        <v>1573</v>
      </c>
      <c r="E1150" t="s">
        <v>1574</v>
      </c>
      <c r="F1150" t="s">
        <v>247</v>
      </c>
      <c r="G1150" t="s">
        <v>245</v>
      </c>
    </row>
    <row r="1151" spans="2:7" x14ac:dyDescent="0.3">
      <c r="B1151" t="s">
        <v>1759</v>
      </c>
      <c r="C1151" t="s">
        <v>1760</v>
      </c>
      <c r="D1151" t="s">
        <v>1573</v>
      </c>
      <c r="E1151" t="s">
        <v>1574</v>
      </c>
      <c r="F1151" t="s">
        <v>247</v>
      </c>
      <c r="G1151" t="s">
        <v>245</v>
      </c>
    </row>
    <row r="1152" spans="2:7" x14ac:dyDescent="0.3">
      <c r="B1152" t="s">
        <v>1761</v>
      </c>
      <c r="C1152" t="s">
        <v>1762</v>
      </c>
      <c r="D1152" t="s">
        <v>1573</v>
      </c>
      <c r="E1152" t="s">
        <v>1574</v>
      </c>
      <c r="F1152" t="s">
        <v>247</v>
      </c>
      <c r="G1152" t="s">
        <v>219</v>
      </c>
    </row>
    <row r="1153" spans="2:7" x14ac:dyDescent="0.3">
      <c r="B1153" t="s">
        <v>1763</v>
      </c>
      <c r="C1153" t="s">
        <v>1764</v>
      </c>
      <c r="D1153" t="s">
        <v>1573</v>
      </c>
      <c r="E1153" t="s">
        <v>1574</v>
      </c>
      <c r="F1153" t="s">
        <v>247</v>
      </c>
      <c r="G1153" t="s">
        <v>245</v>
      </c>
    </row>
    <row r="1154" spans="2:7" x14ac:dyDescent="0.3">
      <c r="B1154" t="s">
        <v>1765</v>
      </c>
      <c r="C1154" t="s">
        <v>1766</v>
      </c>
      <c r="D1154" t="s">
        <v>1573</v>
      </c>
      <c r="E1154" t="s">
        <v>1593</v>
      </c>
      <c r="F1154" t="s">
        <v>247</v>
      </c>
      <c r="G1154" t="s">
        <v>245</v>
      </c>
    </row>
    <row r="1155" spans="2:7" x14ac:dyDescent="0.3">
      <c r="B1155" t="s">
        <v>1257</v>
      </c>
      <c r="C1155" t="s">
        <v>1767</v>
      </c>
      <c r="D1155" t="s">
        <v>1573</v>
      </c>
      <c r="E1155" t="s">
        <v>1574</v>
      </c>
      <c r="F1155" t="s">
        <v>247</v>
      </c>
      <c r="G1155" t="s">
        <v>190</v>
      </c>
    </row>
    <row r="1156" spans="2:7" x14ac:dyDescent="0.3">
      <c r="B1156" t="s">
        <v>1768</v>
      </c>
      <c r="C1156" t="s">
        <v>1769</v>
      </c>
      <c r="D1156" t="s">
        <v>1573</v>
      </c>
      <c r="E1156" t="s">
        <v>1574</v>
      </c>
      <c r="F1156" t="s">
        <v>247</v>
      </c>
      <c r="G1156" t="s">
        <v>190</v>
      </c>
    </row>
    <row r="1157" spans="2:7" x14ac:dyDescent="0.3">
      <c r="B1157" t="s">
        <v>1770</v>
      </c>
      <c r="C1157">
        <v>664553</v>
      </c>
      <c r="D1157" t="s">
        <v>1573</v>
      </c>
      <c r="E1157" t="s">
        <v>1574</v>
      </c>
      <c r="F1157" t="s">
        <v>247</v>
      </c>
      <c r="G1157" t="s">
        <v>245</v>
      </c>
    </row>
    <row r="1158" spans="2:7" x14ac:dyDescent="0.3">
      <c r="B1158" t="s">
        <v>1771</v>
      </c>
      <c r="C1158" t="s">
        <v>1772</v>
      </c>
      <c r="D1158" t="s">
        <v>1573</v>
      </c>
      <c r="E1158" t="s">
        <v>1593</v>
      </c>
      <c r="F1158" t="s">
        <v>247</v>
      </c>
      <c r="G1158" t="s">
        <v>245</v>
      </c>
    </row>
    <row r="1159" spans="2:7" x14ac:dyDescent="0.3">
      <c r="B1159" t="s">
        <v>1773</v>
      </c>
      <c r="C1159" t="s">
        <v>1774</v>
      </c>
      <c r="D1159" t="s">
        <v>1573</v>
      </c>
      <c r="E1159" t="s">
        <v>1574</v>
      </c>
      <c r="F1159" t="s">
        <v>247</v>
      </c>
      <c r="G1159" t="s">
        <v>219</v>
      </c>
    </row>
    <row r="1160" spans="2:7" x14ac:dyDescent="0.3">
      <c r="B1160" t="s">
        <v>1775</v>
      </c>
      <c r="C1160" t="s">
        <v>1776</v>
      </c>
      <c r="D1160" t="s">
        <v>1573</v>
      </c>
      <c r="E1160" t="s">
        <v>1574</v>
      </c>
      <c r="F1160" t="s">
        <v>247</v>
      </c>
      <c r="G1160" t="s">
        <v>245</v>
      </c>
    </row>
    <row r="1161" spans="2:7" x14ac:dyDescent="0.3">
      <c r="B1161" t="s">
        <v>1777</v>
      </c>
      <c r="C1161" t="s">
        <v>1778</v>
      </c>
      <c r="D1161" t="s">
        <v>1573</v>
      </c>
      <c r="E1161" t="s">
        <v>1574</v>
      </c>
      <c r="F1161" t="s">
        <v>247</v>
      </c>
      <c r="G1161" t="s">
        <v>245</v>
      </c>
    </row>
    <row r="1162" spans="2:7" x14ac:dyDescent="0.3">
      <c r="B1162" t="s">
        <v>1779</v>
      </c>
      <c r="C1162" t="s">
        <v>1780</v>
      </c>
      <c r="D1162" t="s">
        <v>1573</v>
      </c>
      <c r="E1162" t="s">
        <v>1574</v>
      </c>
      <c r="F1162" t="s">
        <v>247</v>
      </c>
      <c r="G1162" t="s">
        <v>190</v>
      </c>
    </row>
    <row r="1163" spans="2:7" x14ac:dyDescent="0.3">
      <c r="B1163" t="s">
        <v>1781</v>
      </c>
      <c r="C1163" t="s">
        <v>1782</v>
      </c>
      <c r="D1163" t="s">
        <v>1573</v>
      </c>
      <c r="E1163" t="s">
        <v>1574</v>
      </c>
      <c r="F1163" t="s">
        <v>247</v>
      </c>
      <c r="G1163" t="s">
        <v>245</v>
      </c>
    </row>
    <row r="1164" spans="2:7" x14ac:dyDescent="0.3">
      <c r="B1164" t="s">
        <v>1614</v>
      </c>
      <c r="C1164" t="s">
        <v>1783</v>
      </c>
      <c r="D1164" t="s">
        <v>1573</v>
      </c>
      <c r="E1164" t="s">
        <v>1574</v>
      </c>
      <c r="F1164" t="s">
        <v>247</v>
      </c>
      <c r="G1164" t="s">
        <v>245</v>
      </c>
    </row>
    <row r="1165" spans="2:7" x14ac:dyDescent="0.3">
      <c r="B1165" t="s">
        <v>1784</v>
      </c>
      <c r="C1165" t="s">
        <v>1785</v>
      </c>
      <c r="D1165" t="s">
        <v>1573</v>
      </c>
      <c r="E1165" t="s">
        <v>1574</v>
      </c>
      <c r="F1165" t="s">
        <v>247</v>
      </c>
      <c r="G1165" t="s">
        <v>219</v>
      </c>
    </row>
    <row r="1166" spans="2:7" x14ac:dyDescent="0.3">
      <c r="B1166" t="s">
        <v>1786</v>
      </c>
      <c r="C1166" t="s">
        <v>1787</v>
      </c>
      <c r="D1166" t="s">
        <v>1573</v>
      </c>
      <c r="E1166" t="s">
        <v>1574</v>
      </c>
      <c r="F1166" t="s">
        <v>247</v>
      </c>
      <c r="G1166" t="s">
        <v>190</v>
      </c>
    </row>
    <row r="1167" spans="2:7" x14ac:dyDescent="0.3">
      <c r="B1167" t="s">
        <v>1788</v>
      </c>
      <c r="C1167" t="s">
        <v>1789</v>
      </c>
      <c r="D1167" t="s">
        <v>1573</v>
      </c>
      <c r="E1167" t="s">
        <v>1574</v>
      </c>
      <c r="F1167" t="s">
        <v>247</v>
      </c>
      <c r="G1167" t="s">
        <v>245</v>
      </c>
    </row>
    <row r="1168" spans="2:7" x14ac:dyDescent="0.3">
      <c r="B1168" t="s">
        <v>1790</v>
      </c>
      <c r="C1168" t="s">
        <v>1791</v>
      </c>
      <c r="D1168" t="s">
        <v>1573</v>
      </c>
      <c r="E1168" t="s">
        <v>1574</v>
      </c>
      <c r="F1168" t="s">
        <v>247</v>
      </c>
      <c r="G1168" t="s">
        <v>190</v>
      </c>
    </row>
    <row r="1169" spans="2:7" x14ac:dyDescent="0.3">
      <c r="B1169" t="s">
        <v>1792</v>
      </c>
      <c r="C1169" t="s">
        <v>1793</v>
      </c>
      <c r="D1169" t="s">
        <v>1573</v>
      </c>
      <c r="E1169" t="s">
        <v>1574</v>
      </c>
      <c r="F1169" t="s">
        <v>247</v>
      </c>
      <c r="G1169" t="s">
        <v>245</v>
      </c>
    </row>
    <row r="1170" spans="2:7" x14ac:dyDescent="0.3">
      <c r="B1170" t="s">
        <v>1615</v>
      </c>
      <c r="C1170" t="s">
        <v>1794</v>
      </c>
      <c r="D1170" t="s">
        <v>1573</v>
      </c>
      <c r="E1170" t="s">
        <v>1574</v>
      </c>
      <c r="F1170" t="s">
        <v>247</v>
      </c>
      <c r="G1170" t="s">
        <v>245</v>
      </c>
    </row>
    <row r="1171" spans="2:7" x14ac:dyDescent="0.3">
      <c r="B1171" t="s">
        <v>1795</v>
      </c>
      <c r="C1171" t="s">
        <v>1796</v>
      </c>
      <c r="D1171" t="s">
        <v>1573</v>
      </c>
      <c r="E1171" t="s">
        <v>1574</v>
      </c>
      <c r="F1171" t="s">
        <v>247</v>
      </c>
      <c r="G1171" t="s">
        <v>190</v>
      </c>
    </row>
    <row r="1172" spans="2:7" x14ac:dyDescent="0.3">
      <c r="B1172" t="s">
        <v>1617</v>
      </c>
      <c r="C1172" t="s">
        <v>1797</v>
      </c>
      <c r="D1172" t="s">
        <v>1573</v>
      </c>
      <c r="E1172" t="s">
        <v>1574</v>
      </c>
      <c r="F1172" t="s">
        <v>247</v>
      </c>
      <c r="G1172" t="s">
        <v>245</v>
      </c>
    </row>
    <row r="1173" spans="2:7" x14ac:dyDescent="0.3">
      <c r="B1173" t="s">
        <v>1798</v>
      </c>
      <c r="C1173" t="s">
        <v>1799</v>
      </c>
      <c r="D1173" t="s">
        <v>1573</v>
      </c>
      <c r="E1173" t="s">
        <v>1620</v>
      </c>
      <c r="F1173" t="s">
        <v>247</v>
      </c>
      <c r="G1173" t="s">
        <v>245</v>
      </c>
    </row>
    <row r="1174" spans="2:7" x14ac:dyDescent="0.3">
      <c r="B1174" t="s">
        <v>1621</v>
      </c>
      <c r="C1174" t="s">
        <v>1800</v>
      </c>
      <c r="D1174" t="s">
        <v>1573</v>
      </c>
      <c r="E1174" t="s">
        <v>1574</v>
      </c>
      <c r="F1174" t="s">
        <v>247</v>
      </c>
      <c r="G1174" t="s">
        <v>245</v>
      </c>
    </row>
    <row r="1175" spans="2:7" x14ac:dyDescent="0.3">
      <c r="B1175" t="s">
        <v>1801</v>
      </c>
      <c r="C1175" t="s">
        <v>1802</v>
      </c>
      <c r="D1175" t="s">
        <v>1573</v>
      </c>
      <c r="E1175" t="s">
        <v>1574</v>
      </c>
      <c r="F1175" t="s">
        <v>247</v>
      </c>
      <c r="G1175" t="s">
        <v>245</v>
      </c>
    </row>
    <row r="1176" spans="2:7" x14ac:dyDescent="0.3">
      <c r="B1176" t="s">
        <v>1803</v>
      </c>
      <c r="C1176" t="s">
        <v>1804</v>
      </c>
      <c r="D1176" t="s">
        <v>1573</v>
      </c>
      <c r="E1176" t="s">
        <v>1574</v>
      </c>
      <c r="F1176" t="s">
        <v>247</v>
      </c>
      <c r="G1176" t="s">
        <v>245</v>
      </c>
    </row>
    <row r="1177" spans="2:7" x14ac:dyDescent="0.3">
      <c r="B1177" t="s">
        <v>1805</v>
      </c>
      <c r="C1177" t="s">
        <v>1806</v>
      </c>
      <c r="D1177" t="s">
        <v>1573</v>
      </c>
      <c r="E1177" t="s">
        <v>1574</v>
      </c>
      <c r="F1177" t="s">
        <v>247</v>
      </c>
      <c r="G1177" t="s">
        <v>197</v>
      </c>
    </row>
    <row r="1178" spans="2:7" x14ac:dyDescent="0.3">
      <c r="B1178" t="s">
        <v>1807</v>
      </c>
      <c r="C1178" t="s">
        <v>1808</v>
      </c>
      <c r="D1178" t="s">
        <v>1573</v>
      </c>
      <c r="E1178" t="s">
        <v>1574</v>
      </c>
      <c r="F1178" t="s">
        <v>247</v>
      </c>
      <c r="G1178" t="s">
        <v>245</v>
      </c>
    </row>
    <row r="1179" spans="2:7" x14ac:dyDescent="0.3">
      <c r="B1179" t="s">
        <v>1626</v>
      </c>
      <c r="C1179" t="s">
        <v>1809</v>
      </c>
      <c r="D1179" t="s">
        <v>1573</v>
      </c>
      <c r="E1179" t="s">
        <v>1574</v>
      </c>
      <c r="F1179" t="s">
        <v>247</v>
      </c>
      <c r="G1179" t="s">
        <v>245</v>
      </c>
    </row>
    <row r="1180" spans="2:7" x14ac:dyDescent="0.3">
      <c r="B1180" t="s">
        <v>1810</v>
      </c>
      <c r="C1180" t="s">
        <v>1811</v>
      </c>
      <c r="D1180" t="s">
        <v>1573</v>
      </c>
      <c r="E1180" t="s">
        <v>1574</v>
      </c>
      <c r="F1180" t="s">
        <v>247</v>
      </c>
      <c r="G1180" t="s">
        <v>245</v>
      </c>
    </row>
    <row r="1181" spans="2:7" x14ac:dyDescent="0.3">
      <c r="B1181" t="s">
        <v>1812</v>
      </c>
      <c r="C1181" t="s">
        <v>1813</v>
      </c>
      <c r="D1181" t="s">
        <v>1573</v>
      </c>
      <c r="E1181" t="s">
        <v>1574</v>
      </c>
      <c r="F1181" t="s">
        <v>247</v>
      </c>
      <c r="G1181" t="s">
        <v>190</v>
      </c>
    </row>
    <row r="1182" spans="2:7" x14ac:dyDescent="0.3">
      <c r="B1182" t="s">
        <v>1589</v>
      </c>
      <c r="C1182" t="s">
        <v>1814</v>
      </c>
      <c r="D1182" t="s">
        <v>1573</v>
      </c>
      <c r="E1182" t="s">
        <v>1574</v>
      </c>
      <c r="F1182" t="s">
        <v>247</v>
      </c>
      <c r="G1182" t="s">
        <v>245</v>
      </c>
    </row>
    <row r="1183" spans="2:7" x14ac:dyDescent="0.3">
      <c r="B1183" t="s">
        <v>1815</v>
      </c>
      <c r="C1183" t="s">
        <v>1816</v>
      </c>
      <c r="D1183" t="s">
        <v>1573</v>
      </c>
      <c r="E1183" t="s">
        <v>1574</v>
      </c>
      <c r="F1183" t="s">
        <v>247</v>
      </c>
      <c r="G1183" t="s">
        <v>219</v>
      </c>
    </row>
    <row r="1184" spans="2:7" x14ac:dyDescent="0.3">
      <c r="B1184" t="s">
        <v>1817</v>
      </c>
      <c r="C1184" t="s">
        <v>1818</v>
      </c>
      <c r="D1184" t="s">
        <v>1573</v>
      </c>
      <c r="E1184" t="s">
        <v>1574</v>
      </c>
      <c r="F1184" t="s">
        <v>247</v>
      </c>
      <c r="G1184" t="s">
        <v>190</v>
      </c>
    </row>
    <row r="1185" spans="2:7" x14ac:dyDescent="0.3">
      <c r="B1185" t="s">
        <v>1819</v>
      </c>
      <c r="C1185" t="s">
        <v>1820</v>
      </c>
      <c r="D1185" t="s">
        <v>1573</v>
      </c>
      <c r="E1185" t="s">
        <v>1574</v>
      </c>
      <c r="F1185" t="s">
        <v>247</v>
      </c>
      <c r="G1185" t="s">
        <v>245</v>
      </c>
    </row>
    <row r="1186" spans="2:7" x14ac:dyDescent="0.3">
      <c r="B1186" t="s">
        <v>1821</v>
      </c>
      <c r="C1186" t="s">
        <v>1822</v>
      </c>
      <c r="D1186" t="s">
        <v>1573</v>
      </c>
      <c r="E1186" t="s">
        <v>1574</v>
      </c>
      <c r="F1186" t="s">
        <v>247</v>
      </c>
      <c r="G1186" t="s">
        <v>245</v>
      </c>
    </row>
    <row r="1187" spans="2:7" x14ac:dyDescent="0.3">
      <c r="B1187" t="s">
        <v>1823</v>
      </c>
      <c r="C1187" t="s">
        <v>1824</v>
      </c>
      <c r="D1187" t="s">
        <v>1573</v>
      </c>
      <c r="E1187" t="s">
        <v>1574</v>
      </c>
      <c r="F1187" t="s">
        <v>247</v>
      </c>
      <c r="G1187" t="s">
        <v>245</v>
      </c>
    </row>
    <row r="1188" spans="2:7" x14ac:dyDescent="0.3">
      <c r="B1188" t="s">
        <v>1825</v>
      </c>
      <c r="C1188" t="s">
        <v>1826</v>
      </c>
      <c r="D1188" t="s">
        <v>1573</v>
      </c>
      <c r="E1188" t="s">
        <v>1574</v>
      </c>
      <c r="F1188" t="s">
        <v>247</v>
      </c>
      <c r="G1188" t="s">
        <v>245</v>
      </c>
    </row>
    <row r="1189" spans="2:7" x14ac:dyDescent="0.3">
      <c r="B1189" t="s">
        <v>1827</v>
      </c>
      <c r="C1189" t="s">
        <v>1828</v>
      </c>
      <c r="D1189" t="s">
        <v>1573</v>
      </c>
      <c r="E1189" t="s">
        <v>1574</v>
      </c>
      <c r="F1189" t="s">
        <v>247</v>
      </c>
      <c r="G1189" t="s">
        <v>245</v>
      </c>
    </row>
    <row r="1190" spans="2:7" x14ac:dyDescent="0.3">
      <c r="B1190" t="s">
        <v>1829</v>
      </c>
      <c r="C1190" t="s">
        <v>1830</v>
      </c>
      <c r="D1190" t="s">
        <v>1573</v>
      </c>
      <c r="E1190" t="s">
        <v>1574</v>
      </c>
      <c r="F1190" t="s">
        <v>247</v>
      </c>
      <c r="G1190" t="s">
        <v>245</v>
      </c>
    </row>
    <row r="1191" spans="2:7" x14ac:dyDescent="0.3">
      <c r="B1191" t="s">
        <v>1831</v>
      </c>
      <c r="C1191" t="s">
        <v>1832</v>
      </c>
      <c r="D1191" t="s">
        <v>1573</v>
      </c>
      <c r="E1191" t="s">
        <v>1574</v>
      </c>
      <c r="F1191" t="s">
        <v>247</v>
      </c>
      <c r="G1191" t="s">
        <v>245</v>
      </c>
    </row>
    <row r="1192" spans="2:7" x14ac:dyDescent="0.3">
      <c r="B1192" t="s">
        <v>1833</v>
      </c>
      <c r="C1192" t="s">
        <v>1834</v>
      </c>
      <c r="D1192" t="s">
        <v>1573</v>
      </c>
      <c r="E1192" t="s">
        <v>1574</v>
      </c>
      <c r="F1192" t="s">
        <v>247</v>
      </c>
      <c r="G1192" t="s">
        <v>245</v>
      </c>
    </row>
    <row r="1193" spans="2:7" x14ac:dyDescent="0.3">
      <c r="B1193" t="s">
        <v>1591</v>
      </c>
      <c r="C1193" t="s">
        <v>1835</v>
      </c>
      <c r="D1193" t="s">
        <v>1573</v>
      </c>
      <c r="E1193" t="s">
        <v>1574</v>
      </c>
      <c r="F1193" t="s">
        <v>247</v>
      </c>
      <c r="G1193" t="s">
        <v>245</v>
      </c>
    </row>
    <row r="1194" spans="2:7" x14ac:dyDescent="0.3">
      <c r="B1194" t="s">
        <v>1637</v>
      </c>
      <c r="C1194" t="s">
        <v>1836</v>
      </c>
      <c r="D1194" t="s">
        <v>1573</v>
      </c>
      <c r="E1194" t="s">
        <v>1574</v>
      </c>
      <c r="F1194" t="s">
        <v>247</v>
      </c>
      <c r="G1194" t="s">
        <v>245</v>
      </c>
    </row>
    <row r="1195" spans="2:7" x14ac:dyDescent="0.3">
      <c r="B1195" t="s">
        <v>1638</v>
      </c>
      <c r="C1195" t="s">
        <v>1837</v>
      </c>
      <c r="D1195" t="s">
        <v>1573</v>
      </c>
      <c r="E1195" t="s">
        <v>1574</v>
      </c>
      <c r="F1195" t="s">
        <v>247</v>
      </c>
      <c r="G1195" t="s">
        <v>219</v>
      </c>
    </row>
    <row r="1196" spans="2:7" x14ac:dyDescent="0.3">
      <c r="B1196" t="s">
        <v>1838</v>
      </c>
      <c r="C1196" t="s">
        <v>1839</v>
      </c>
      <c r="D1196" t="s">
        <v>1573</v>
      </c>
      <c r="E1196" t="s">
        <v>1574</v>
      </c>
      <c r="F1196" t="s">
        <v>247</v>
      </c>
      <c r="G1196" t="s">
        <v>245</v>
      </c>
    </row>
    <row r="1197" spans="2:7" x14ac:dyDescent="0.3">
      <c r="B1197" t="s">
        <v>1640</v>
      </c>
      <c r="C1197" t="s">
        <v>1840</v>
      </c>
      <c r="D1197" t="s">
        <v>1573</v>
      </c>
      <c r="E1197" t="s">
        <v>1574</v>
      </c>
      <c r="F1197" t="s">
        <v>247</v>
      </c>
      <c r="G1197" t="s">
        <v>245</v>
      </c>
    </row>
    <row r="1198" spans="2:7" x14ac:dyDescent="0.3">
      <c r="B1198" t="s">
        <v>137</v>
      </c>
      <c r="C1198" t="s">
        <v>1841</v>
      </c>
      <c r="D1198" t="s">
        <v>1573</v>
      </c>
      <c r="E1198" t="s">
        <v>1574</v>
      </c>
      <c r="F1198" t="s">
        <v>247</v>
      </c>
      <c r="G1198" t="s">
        <v>219</v>
      </c>
    </row>
    <row r="1199" spans="2:7" x14ac:dyDescent="0.3">
      <c r="B1199" t="s">
        <v>1842</v>
      </c>
      <c r="C1199" t="s">
        <v>1843</v>
      </c>
      <c r="D1199" t="s">
        <v>1573</v>
      </c>
      <c r="E1199" t="s">
        <v>1574</v>
      </c>
      <c r="F1199" t="s">
        <v>247</v>
      </c>
      <c r="G1199" t="s">
        <v>245</v>
      </c>
    </row>
    <row r="1200" spans="2:7" x14ac:dyDescent="0.3">
      <c r="B1200" t="s">
        <v>1844</v>
      </c>
      <c r="C1200" t="s">
        <v>1845</v>
      </c>
      <c r="D1200" t="s">
        <v>1573</v>
      </c>
      <c r="E1200" t="s">
        <v>1574</v>
      </c>
      <c r="F1200" t="s">
        <v>247</v>
      </c>
      <c r="G1200" t="s">
        <v>190</v>
      </c>
    </row>
    <row r="1201" spans="2:7" x14ac:dyDescent="0.3">
      <c r="B1201" t="s">
        <v>1846</v>
      </c>
      <c r="C1201" t="s">
        <v>1847</v>
      </c>
      <c r="D1201" t="s">
        <v>1573</v>
      </c>
      <c r="E1201" t="s">
        <v>1616</v>
      </c>
      <c r="F1201" t="s">
        <v>247</v>
      </c>
      <c r="G1201" t="s">
        <v>245</v>
      </c>
    </row>
    <row r="1202" spans="2:7" x14ac:dyDescent="0.3">
      <c r="B1202" t="s">
        <v>1848</v>
      </c>
      <c r="C1202" t="s">
        <v>1849</v>
      </c>
      <c r="D1202" t="s">
        <v>1573</v>
      </c>
      <c r="E1202" t="s">
        <v>1574</v>
      </c>
      <c r="F1202" t="s">
        <v>247</v>
      </c>
      <c r="G1202" t="s">
        <v>245</v>
      </c>
    </row>
    <row r="1203" spans="2:7" x14ac:dyDescent="0.3">
      <c r="B1203" t="s">
        <v>1850</v>
      </c>
      <c r="C1203" t="s">
        <v>1851</v>
      </c>
      <c r="D1203" t="s">
        <v>1573</v>
      </c>
      <c r="E1203" t="s">
        <v>1574</v>
      </c>
      <c r="F1203" t="s">
        <v>247</v>
      </c>
      <c r="G1203" t="s">
        <v>245</v>
      </c>
    </row>
    <row r="1204" spans="2:7" x14ac:dyDescent="0.3">
      <c r="B1204" t="s">
        <v>1852</v>
      </c>
      <c r="C1204" t="s">
        <v>1853</v>
      </c>
      <c r="D1204" t="s">
        <v>1573</v>
      </c>
      <c r="E1204" t="s">
        <v>1616</v>
      </c>
      <c r="F1204" t="s">
        <v>247</v>
      </c>
      <c r="G1204" t="s">
        <v>245</v>
      </c>
    </row>
    <row r="1205" spans="2:7" x14ac:dyDescent="0.3">
      <c r="B1205" t="s">
        <v>1854</v>
      </c>
      <c r="C1205" t="s">
        <v>1855</v>
      </c>
      <c r="D1205" t="s">
        <v>1573</v>
      </c>
      <c r="E1205" t="s">
        <v>1574</v>
      </c>
      <c r="F1205" t="s">
        <v>247</v>
      </c>
      <c r="G1205" t="s">
        <v>245</v>
      </c>
    </row>
    <row r="1206" spans="2:7" x14ac:dyDescent="0.3">
      <c r="B1206" t="s">
        <v>1856</v>
      </c>
      <c r="C1206" t="s">
        <v>1857</v>
      </c>
      <c r="D1206" t="s">
        <v>1573</v>
      </c>
      <c r="E1206" t="s">
        <v>1574</v>
      </c>
      <c r="F1206" t="s">
        <v>247</v>
      </c>
      <c r="G1206" t="s">
        <v>190</v>
      </c>
    </row>
    <row r="1207" spans="2:7" x14ac:dyDescent="0.3">
      <c r="B1207" t="s">
        <v>1858</v>
      </c>
      <c r="C1207" t="s">
        <v>1859</v>
      </c>
      <c r="D1207" t="s">
        <v>1573</v>
      </c>
      <c r="E1207" t="s">
        <v>1583</v>
      </c>
      <c r="F1207" t="s">
        <v>247</v>
      </c>
      <c r="G1207" t="s">
        <v>245</v>
      </c>
    </row>
    <row r="1208" spans="2:7" x14ac:dyDescent="0.3">
      <c r="B1208" t="s">
        <v>1647</v>
      </c>
      <c r="C1208" t="s">
        <v>1860</v>
      </c>
      <c r="D1208" t="s">
        <v>1573</v>
      </c>
      <c r="E1208" t="s">
        <v>1574</v>
      </c>
      <c r="F1208" t="s">
        <v>247</v>
      </c>
      <c r="G1208" t="s">
        <v>190</v>
      </c>
    </row>
    <row r="1209" spans="2:7" x14ac:dyDescent="0.3">
      <c r="B1209" t="s">
        <v>1861</v>
      </c>
      <c r="C1209" t="s">
        <v>1862</v>
      </c>
      <c r="D1209" t="s">
        <v>1573</v>
      </c>
      <c r="E1209" t="s">
        <v>1593</v>
      </c>
      <c r="F1209" t="s">
        <v>247</v>
      </c>
      <c r="G1209" t="s">
        <v>245</v>
      </c>
    </row>
    <row r="1210" spans="2:7" x14ac:dyDescent="0.3">
      <c r="B1210" t="s">
        <v>1863</v>
      </c>
      <c r="C1210" t="s">
        <v>1864</v>
      </c>
      <c r="D1210" t="s">
        <v>1573</v>
      </c>
      <c r="E1210" t="s">
        <v>1583</v>
      </c>
      <c r="F1210" t="s">
        <v>247</v>
      </c>
      <c r="G1210" t="s">
        <v>190</v>
      </c>
    </row>
    <row r="1211" spans="2:7" x14ac:dyDescent="0.3">
      <c r="B1211" t="s">
        <v>1865</v>
      </c>
      <c r="C1211" t="s">
        <v>1866</v>
      </c>
      <c r="D1211" t="s">
        <v>1573</v>
      </c>
      <c r="E1211" t="s">
        <v>1620</v>
      </c>
      <c r="F1211" t="s">
        <v>247</v>
      </c>
      <c r="G1211" t="s">
        <v>245</v>
      </c>
    </row>
    <row r="1212" spans="2:7" x14ac:dyDescent="0.3">
      <c r="B1212" t="s">
        <v>1867</v>
      </c>
      <c r="C1212" t="s">
        <v>1868</v>
      </c>
      <c r="D1212" t="s">
        <v>1573</v>
      </c>
      <c r="E1212" t="s">
        <v>1574</v>
      </c>
      <c r="F1212" t="s">
        <v>247</v>
      </c>
      <c r="G1212" t="s">
        <v>190</v>
      </c>
    </row>
    <row r="1213" spans="2:7" x14ac:dyDescent="0.3">
      <c r="B1213" t="s">
        <v>1869</v>
      </c>
      <c r="C1213" t="s">
        <v>1870</v>
      </c>
      <c r="D1213" t="s">
        <v>1573</v>
      </c>
      <c r="E1213" t="s">
        <v>1593</v>
      </c>
      <c r="F1213" t="s">
        <v>247</v>
      </c>
      <c r="G1213" t="s">
        <v>245</v>
      </c>
    </row>
    <row r="1214" spans="2:7" x14ac:dyDescent="0.3">
      <c r="B1214" t="s">
        <v>1871</v>
      </c>
      <c r="C1214" t="s">
        <v>1872</v>
      </c>
      <c r="D1214" t="s">
        <v>1573</v>
      </c>
      <c r="E1214" t="s">
        <v>1574</v>
      </c>
      <c r="F1214" t="s">
        <v>247</v>
      </c>
      <c r="G1214" t="s">
        <v>245</v>
      </c>
    </row>
    <row r="1215" spans="2:7" x14ac:dyDescent="0.3">
      <c r="B1215" t="s">
        <v>1873</v>
      </c>
      <c r="C1215" t="s">
        <v>1874</v>
      </c>
      <c r="D1215" t="s">
        <v>1573</v>
      </c>
      <c r="E1215" t="s">
        <v>1574</v>
      </c>
      <c r="F1215" t="s">
        <v>247</v>
      </c>
      <c r="G1215" t="s">
        <v>245</v>
      </c>
    </row>
    <row r="1216" spans="2:7" x14ac:dyDescent="0.3">
      <c r="B1216" t="s">
        <v>1649</v>
      </c>
      <c r="C1216" t="s">
        <v>1875</v>
      </c>
      <c r="D1216" t="s">
        <v>1573</v>
      </c>
      <c r="E1216" t="s">
        <v>1574</v>
      </c>
      <c r="F1216" t="s">
        <v>247</v>
      </c>
      <c r="G1216" t="s">
        <v>245</v>
      </c>
    </row>
    <row r="1217" spans="2:7" x14ac:dyDescent="0.3">
      <c r="B1217" t="s">
        <v>1876</v>
      </c>
      <c r="C1217" t="s">
        <v>1877</v>
      </c>
      <c r="D1217" t="s">
        <v>1573</v>
      </c>
      <c r="E1217" t="s">
        <v>1593</v>
      </c>
      <c r="F1217" t="s">
        <v>247</v>
      </c>
      <c r="G1217" t="s">
        <v>245</v>
      </c>
    </row>
    <row r="1218" spans="2:7" x14ac:dyDescent="0.3">
      <c r="B1218" t="s">
        <v>1878</v>
      </c>
      <c r="C1218" t="s">
        <v>1879</v>
      </c>
      <c r="D1218" t="s">
        <v>1573</v>
      </c>
      <c r="E1218" t="s">
        <v>1574</v>
      </c>
      <c r="F1218" t="s">
        <v>247</v>
      </c>
      <c r="G1218" t="s">
        <v>245</v>
      </c>
    </row>
    <row r="1219" spans="2:7" x14ac:dyDescent="0.3">
      <c r="B1219" t="s">
        <v>1880</v>
      </c>
      <c r="C1219" t="s">
        <v>1881</v>
      </c>
      <c r="D1219" t="s">
        <v>1573</v>
      </c>
      <c r="E1219" t="s">
        <v>1574</v>
      </c>
      <c r="F1219" t="s">
        <v>247</v>
      </c>
      <c r="G1219" t="s">
        <v>245</v>
      </c>
    </row>
    <row r="1220" spans="2:7" x14ac:dyDescent="0.3">
      <c r="B1220" t="s">
        <v>1882</v>
      </c>
      <c r="C1220" t="s">
        <v>1883</v>
      </c>
      <c r="D1220" t="s">
        <v>1573</v>
      </c>
      <c r="E1220" t="s">
        <v>1574</v>
      </c>
      <c r="F1220" t="s">
        <v>247</v>
      </c>
      <c r="G1220" t="s">
        <v>245</v>
      </c>
    </row>
    <row r="1221" spans="2:7" x14ac:dyDescent="0.3">
      <c r="B1221" t="s">
        <v>1884</v>
      </c>
      <c r="C1221" t="s">
        <v>1885</v>
      </c>
      <c r="D1221" t="s">
        <v>1573</v>
      </c>
      <c r="E1221" t="s">
        <v>1574</v>
      </c>
      <c r="F1221" t="s">
        <v>247</v>
      </c>
      <c r="G1221" t="s">
        <v>245</v>
      </c>
    </row>
    <row r="1222" spans="2:7" x14ac:dyDescent="0.3">
      <c r="B1222" t="s">
        <v>1886</v>
      </c>
      <c r="C1222">
        <v>10915</v>
      </c>
      <c r="D1222" t="s">
        <v>1887</v>
      </c>
      <c r="E1222" t="s">
        <v>1888</v>
      </c>
      <c r="F1222" t="s">
        <v>189</v>
      </c>
      <c r="G1222" t="s">
        <v>245</v>
      </c>
    </row>
    <row r="1223" spans="2:7" x14ac:dyDescent="0.3">
      <c r="B1223" t="s">
        <v>1889</v>
      </c>
      <c r="C1223">
        <v>10517</v>
      </c>
      <c r="D1223" t="s">
        <v>1887</v>
      </c>
      <c r="E1223" t="s">
        <v>1890</v>
      </c>
      <c r="F1223" t="s">
        <v>189</v>
      </c>
      <c r="G1223" t="s">
        <v>245</v>
      </c>
    </row>
    <row r="1224" spans="2:7" x14ac:dyDescent="0.3">
      <c r="B1224" t="s">
        <v>1891</v>
      </c>
      <c r="C1224">
        <v>10609</v>
      </c>
      <c r="D1224" t="s">
        <v>1887</v>
      </c>
      <c r="E1224" t="s">
        <v>1892</v>
      </c>
      <c r="F1224" t="s">
        <v>189</v>
      </c>
      <c r="G1224" t="s">
        <v>245</v>
      </c>
    </row>
    <row r="1225" spans="2:7" x14ac:dyDescent="0.3">
      <c r="B1225" t="s">
        <v>146</v>
      </c>
      <c r="C1225">
        <v>11110</v>
      </c>
      <c r="D1225" t="s">
        <v>1887</v>
      </c>
      <c r="E1225" t="s">
        <v>1893</v>
      </c>
      <c r="F1225" t="s">
        <v>189</v>
      </c>
      <c r="G1225" t="s">
        <v>245</v>
      </c>
    </row>
    <row r="1226" spans="2:7" x14ac:dyDescent="0.3">
      <c r="B1226" t="s">
        <v>147</v>
      </c>
      <c r="C1226">
        <v>10411</v>
      </c>
      <c r="D1226" t="s">
        <v>1887</v>
      </c>
      <c r="E1226" t="s">
        <v>1894</v>
      </c>
      <c r="F1226" t="s">
        <v>189</v>
      </c>
      <c r="G1226" t="s">
        <v>245</v>
      </c>
    </row>
    <row r="1227" spans="2:7" x14ac:dyDescent="0.3">
      <c r="B1227" t="s">
        <v>1895</v>
      </c>
      <c r="C1227">
        <v>10119</v>
      </c>
      <c r="D1227" t="s">
        <v>1887</v>
      </c>
      <c r="E1227" t="s">
        <v>1896</v>
      </c>
      <c r="F1227" t="s">
        <v>189</v>
      </c>
      <c r="G1227" t="s">
        <v>245</v>
      </c>
    </row>
    <row r="1228" spans="2:7" x14ac:dyDescent="0.3">
      <c r="B1228" t="s">
        <v>145</v>
      </c>
      <c r="C1228">
        <v>101097</v>
      </c>
      <c r="D1228" t="s">
        <v>1887</v>
      </c>
      <c r="E1228" t="s">
        <v>1896</v>
      </c>
      <c r="F1228" t="s">
        <v>189</v>
      </c>
      <c r="G1228" t="s">
        <v>245</v>
      </c>
    </row>
    <row r="1229" spans="2:7" x14ac:dyDescent="0.3">
      <c r="B1229" t="s">
        <v>148</v>
      </c>
      <c r="C1229">
        <v>105126</v>
      </c>
      <c r="D1229" t="s">
        <v>1887</v>
      </c>
      <c r="E1229" t="s">
        <v>1890</v>
      </c>
      <c r="F1229" t="s">
        <v>189</v>
      </c>
      <c r="G1229" t="s">
        <v>245</v>
      </c>
    </row>
    <row r="1230" spans="2:7" x14ac:dyDescent="0.3">
      <c r="B1230" t="s">
        <v>1897</v>
      </c>
      <c r="C1230" t="s">
        <v>1898</v>
      </c>
      <c r="D1230" t="s">
        <v>1887</v>
      </c>
      <c r="E1230" t="s">
        <v>1894</v>
      </c>
      <c r="F1230" t="s">
        <v>189</v>
      </c>
      <c r="G1230" t="s">
        <v>197</v>
      </c>
    </row>
    <row r="1231" spans="2:7" x14ac:dyDescent="0.3">
      <c r="B1231" t="s">
        <v>1899</v>
      </c>
      <c r="C1231" t="s">
        <v>1900</v>
      </c>
      <c r="D1231" t="s">
        <v>1887</v>
      </c>
      <c r="E1231" t="s">
        <v>1896</v>
      </c>
      <c r="F1231" t="s">
        <v>189</v>
      </c>
      <c r="G1231" t="s">
        <v>190</v>
      </c>
    </row>
    <row r="1232" spans="2:7" x14ac:dyDescent="0.3">
      <c r="B1232" t="s">
        <v>1901</v>
      </c>
      <c r="C1232">
        <v>101119</v>
      </c>
      <c r="D1232" t="s">
        <v>1887</v>
      </c>
      <c r="E1232" t="s">
        <v>1896</v>
      </c>
      <c r="F1232" t="s">
        <v>189</v>
      </c>
      <c r="G1232" t="s">
        <v>245</v>
      </c>
    </row>
    <row r="1233" spans="2:7" x14ac:dyDescent="0.3">
      <c r="B1233" t="s">
        <v>1902</v>
      </c>
      <c r="C1233">
        <v>101138</v>
      </c>
      <c r="D1233" t="s">
        <v>1887</v>
      </c>
      <c r="E1233" t="s">
        <v>1896</v>
      </c>
      <c r="F1233" t="s">
        <v>247</v>
      </c>
      <c r="G1233" t="s">
        <v>245</v>
      </c>
    </row>
    <row r="1234" spans="2:7" x14ac:dyDescent="0.3">
      <c r="B1234" t="s">
        <v>1903</v>
      </c>
      <c r="C1234">
        <v>11003</v>
      </c>
      <c r="D1234" t="s">
        <v>1887</v>
      </c>
      <c r="E1234" t="s">
        <v>1904</v>
      </c>
      <c r="F1234" t="s">
        <v>262</v>
      </c>
      <c r="G1234" t="s">
        <v>245</v>
      </c>
    </row>
    <row r="1235" spans="2:7" x14ac:dyDescent="0.3">
      <c r="B1235" t="s">
        <v>143</v>
      </c>
      <c r="C1235">
        <v>10401</v>
      </c>
      <c r="D1235" t="s">
        <v>1887</v>
      </c>
      <c r="E1235" t="s">
        <v>1894</v>
      </c>
      <c r="F1235" t="s">
        <v>262</v>
      </c>
      <c r="G1235" t="s">
        <v>245</v>
      </c>
    </row>
    <row r="1236" spans="2:7" x14ac:dyDescent="0.3">
      <c r="B1236" t="s">
        <v>1905</v>
      </c>
      <c r="C1236">
        <v>10422</v>
      </c>
      <c r="D1236" t="s">
        <v>1887</v>
      </c>
      <c r="E1236" t="s">
        <v>1894</v>
      </c>
      <c r="F1236" t="s">
        <v>262</v>
      </c>
      <c r="G1236" t="s">
        <v>219</v>
      </c>
    </row>
    <row r="1237" spans="2:7" x14ac:dyDescent="0.3">
      <c r="B1237" t="s">
        <v>1906</v>
      </c>
      <c r="C1237">
        <v>104095</v>
      </c>
      <c r="D1237" t="s">
        <v>1887</v>
      </c>
      <c r="E1237" t="s">
        <v>1894</v>
      </c>
      <c r="F1237" t="s">
        <v>262</v>
      </c>
      <c r="G1237" t="s">
        <v>219</v>
      </c>
    </row>
    <row r="1238" spans="2:7" x14ac:dyDescent="0.3">
      <c r="B1238" t="s">
        <v>1907</v>
      </c>
      <c r="C1238">
        <v>106125</v>
      </c>
      <c r="D1238" t="s">
        <v>1887</v>
      </c>
      <c r="E1238" t="s">
        <v>1892</v>
      </c>
      <c r="F1238" t="s">
        <v>262</v>
      </c>
      <c r="G1238" t="s">
        <v>219</v>
      </c>
    </row>
    <row r="1239" spans="2:7" x14ac:dyDescent="0.3">
      <c r="B1239" t="s">
        <v>1908</v>
      </c>
      <c r="C1239">
        <v>104115</v>
      </c>
      <c r="D1239" t="s">
        <v>1887</v>
      </c>
      <c r="E1239" t="s">
        <v>1894</v>
      </c>
      <c r="F1239" t="s">
        <v>262</v>
      </c>
      <c r="G1239" t="s">
        <v>219</v>
      </c>
    </row>
    <row r="1240" spans="2:7" x14ac:dyDescent="0.3">
      <c r="B1240" t="s">
        <v>1909</v>
      </c>
      <c r="C1240">
        <v>101143</v>
      </c>
      <c r="D1240" t="s">
        <v>1887</v>
      </c>
      <c r="E1240" t="s">
        <v>1896</v>
      </c>
      <c r="F1240" t="s">
        <v>262</v>
      </c>
      <c r="G1240" t="s">
        <v>219</v>
      </c>
    </row>
    <row r="1241" spans="2:7" x14ac:dyDescent="0.3">
      <c r="B1241" t="s">
        <v>1910</v>
      </c>
      <c r="C1241">
        <v>10106</v>
      </c>
      <c r="D1241" t="s">
        <v>1887</v>
      </c>
      <c r="E1241" t="s">
        <v>1896</v>
      </c>
      <c r="F1241" t="s">
        <v>262</v>
      </c>
      <c r="G1241" t="s">
        <v>245</v>
      </c>
    </row>
    <row r="1242" spans="2:7" x14ac:dyDescent="0.3">
      <c r="B1242" t="s">
        <v>1911</v>
      </c>
      <c r="C1242">
        <v>11407</v>
      </c>
      <c r="D1242" t="s">
        <v>1887</v>
      </c>
      <c r="E1242" t="s">
        <v>1912</v>
      </c>
      <c r="F1242" t="s">
        <v>262</v>
      </c>
      <c r="G1242" t="s">
        <v>245</v>
      </c>
    </row>
    <row r="1243" spans="2:7" x14ac:dyDescent="0.3">
      <c r="B1243" t="s">
        <v>1913</v>
      </c>
      <c r="C1243">
        <v>10308</v>
      </c>
      <c r="D1243" t="s">
        <v>1887</v>
      </c>
      <c r="E1243" t="s">
        <v>1914</v>
      </c>
      <c r="F1243" t="s">
        <v>262</v>
      </c>
      <c r="G1243" t="s">
        <v>219</v>
      </c>
    </row>
    <row r="1244" spans="2:7" x14ac:dyDescent="0.3">
      <c r="B1244" t="s">
        <v>165</v>
      </c>
      <c r="C1244">
        <v>10112</v>
      </c>
      <c r="D1244" t="s">
        <v>1887</v>
      </c>
      <c r="E1244" t="s">
        <v>1896</v>
      </c>
      <c r="F1244" t="s">
        <v>262</v>
      </c>
      <c r="G1244" t="s">
        <v>219</v>
      </c>
    </row>
    <row r="1245" spans="2:7" x14ac:dyDescent="0.3">
      <c r="B1245" t="s">
        <v>1915</v>
      </c>
      <c r="C1245">
        <v>10113</v>
      </c>
      <c r="D1245" t="s">
        <v>1887</v>
      </c>
      <c r="E1245" t="s">
        <v>1896</v>
      </c>
      <c r="F1245" t="s">
        <v>262</v>
      </c>
      <c r="G1245" t="s">
        <v>245</v>
      </c>
    </row>
    <row r="1246" spans="2:7" x14ac:dyDescent="0.3">
      <c r="B1246" t="s">
        <v>1916</v>
      </c>
      <c r="C1246">
        <v>10914</v>
      </c>
      <c r="D1246" t="s">
        <v>1887</v>
      </c>
      <c r="E1246" t="s">
        <v>1888</v>
      </c>
      <c r="F1246" t="s">
        <v>262</v>
      </c>
      <c r="G1246" t="s">
        <v>245</v>
      </c>
    </row>
    <row r="1247" spans="2:7" x14ac:dyDescent="0.3">
      <c r="B1247" t="s">
        <v>1917</v>
      </c>
      <c r="C1247">
        <v>10121</v>
      </c>
      <c r="D1247" t="s">
        <v>1887</v>
      </c>
      <c r="E1247" t="s">
        <v>1896</v>
      </c>
      <c r="F1247" t="s">
        <v>262</v>
      </c>
      <c r="G1247" t="s">
        <v>245</v>
      </c>
    </row>
    <row r="1248" spans="2:7" x14ac:dyDescent="0.3">
      <c r="B1248" t="s">
        <v>1918</v>
      </c>
      <c r="C1248">
        <v>10316</v>
      </c>
      <c r="D1248" t="s">
        <v>1887</v>
      </c>
      <c r="E1248" t="s">
        <v>1914</v>
      </c>
      <c r="F1248" t="s">
        <v>262</v>
      </c>
      <c r="G1248" t="s">
        <v>245</v>
      </c>
    </row>
    <row r="1249" spans="2:7" x14ac:dyDescent="0.3">
      <c r="B1249" t="s">
        <v>1919</v>
      </c>
      <c r="C1249">
        <v>10518</v>
      </c>
      <c r="D1249" t="s">
        <v>1887</v>
      </c>
      <c r="E1249" t="s">
        <v>1890</v>
      </c>
      <c r="F1249" t="s">
        <v>262</v>
      </c>
      <c r="G1249" t="s">
        <v>219</v>
      </c>
    </row>
    <row r="1250" spans="2:7" x14ac:dyDescent="0.3">
      <c r="B1250" t="s">
        <v>1920</v>
      </c>
      <c r="C1250">
        <v>10305</v>
      </c>
      <c r="D1250" t="s">
        <v>1887</v>
      </c>
      <c r="E1250" t="s">
        <v>1914</v>
      </c>
      <c r="F1250" t="s">
        <v>262</v>
      </c>
      <c r="G1250" t="s">
        <v>245</v>
      </c>
    </row>
    <row r="1251" spans="2:7" x14ac:dyDescent="0.3">
      <c r="B1251" t="s">
        <v>149</v>
      </c>
      <c r="C1251">
        <v>10523</v>
      </c>
      <c r="D1251" t="s">
        <v>1887</v>
      </c>
      <c r="E1251" t="s">
        <v>1890</v>
      </c>
      <c r="F1251" t="s">
        <v>262</v>
      </c>
      <c r="G1251" t="s">
        <v>219</v>
      </c>
    </row>
    <row r="1252" spans="2:7" x14ac:dyDescent="0.3">
      <c r="B1252" t="s">
        <v>1921</v>
      </c>
      <c r="C1252">
        <v>10424</v>
      </c>
      <c r="D1252" t="s">
        <v>1887</v>
      </c>
      <c r="E1252" t="s">
        <v>1894</v>
      </c>
      <c r="F1252" t="s">
        <v>262</v>
      </c>
      <c r="G1252" t="s">
        <v>219</v>
      </c>
    </row>
    <row r="1253" spans="2:7" x14ac:dyDescent="0.3">
      <c r="B1253" t="s">
        <v>144</v>
      </c>
      <c r="C1253">
        <v>104106</v>
      </c>
      <c r="D1253" t="s">
        <v>1887</v>
      </c>
      <c r="E1253" t="s">
        <v>1894</v>
      </c>
      <c r="F1253" t="s">
        <v>262</v>
      </c>
      <c r="G1253" t="s">
        <v>219</v>
      </c>
    </row>
    <row r="1254" spans="2:7" x14ac:dyDescent="0.3">
      <c r="B1254" t="s">
        <v>165</v>
      </c>
      <c r="C1254">
        <v>101123</v>
      </c>
      <c r="D1254" t="s">
        <v>1887</v>
      </c>
      <c r="E1254" t="s">
        <v>1896</v>
      </c>
      <c r="F1254" t="s">
        <v>262</v>
      </c>
      <c r="G1254" t="s">
        <v>219</v>
      </c>
    </row>
    <row r="1255" spans="2:7" x14ac:dyDescent="0.3">
      <c r="B1255" t="s">
        <v>143</v>
      </c>
      <c r="C1255">
        <v>10490</v>
      </c>
      <c r="D1255" t="s">
        <v>1887</v>
      </c>
      <c r="E1255" t="s">
        <v>1894</v>
      </c>
      <c r="F1255" t="s">
        <v>262</v>
      </c>
      <c r="G1255" t="s">
        <v>245</v>
      </c>
    </row>
    <row r="1256" spans="2:7" x14ac:dyDescent="0.3">
      <c r="B1256" t="s">
        <v>1903</v>
      </c>
      <c r="C1256" t="s">
        <v>1922</v>
      </c>
      <c r="D1256" t="s">
        <v>1887</v>
      </c>
      <c r="E1256" t="s">
        <v>1904</v>
      </c>
      <c r="F1256" t="s">
        <v>247</v>
      </c>
      <c r="G1256" t="s">
        <v>245</v>
      </c>
    </row>
    <row r="1257" spans="2:7" x14ac:dyDescent="0.3">
      <c r="B1257" t="s">
        <v>1923</v>
      </c>
      <c r="C1257" t="s">
        <v>1924</v>
      </c>
      <c r="D1257" t="s">
        <v>1887</v>
      </c>
      <c r="E1257" t="s">
        <v>1894</v>
      </c>
      <c r="F1257" t="s">
        <v>247</v>
      </c>
      <c r="G1257" t="s">
        <v>190</v>
      </c>
    </row>
    <row r="1258" spans="2:7" x14ac:dyDescent="0.3">
      <c r="B1258" t="s">
        <v>1908</v>
      </c>
      <c r="C1258" t="s">
        <v>1925</v>
      </c>
      <c r="D1258" t="s">
        <v>1887</v>
      </c>
      <c r="E1258" t="s">
        <v>1894</v>
      </c>
      <c r="F1258" t="s">
        <v>262</v>
      </c>
      <c r="G1258" t="s">
        <v>190</v>
      </c>
    </row>
    <row r="1259" spans="2:7" x14ac:dyDescent="0.3">
      <c r="B1259" t="s">
        <v>1926</v>
      </c>
      <c r="C1259" t="s">
        <v>1927</v>
      </c>
      <c r="D1259" t="s">
        <v>1887</v>
      </c>
      <c r="E1259" t="s">
        <v>1892</v>
      </c>
      <c r="F1259" t="s">
        <v>247</v>
      </c>
      <c r="G1259" t="s">
        <v>190</v>
      </c>
    </row>
    <row r="1260" spans="2:7" x14ac:dyDescent="0.3">
      <c r="B1260" t="s">
        <v>1909</v>
      </c>
      <c r="C1260" t="s">
        <v>1928</v>
      </c>
      <c r="D1260" t="s">
        <v>1887</v>
      </c>
      <c r="E1260" t="s">
        <v>1896</v>
      </c>
      <c r="F1260" t="s">
        <v>262</v>
      </c>
      <c r="G1260" t="s">
        <v>190</v>
      </c>
    </row>
    <row r="1261" spans="2:7" x14ac:dyDescent="0.3">
      <c r="B1261" t="s">
        <v>1910</v>
      </c>
      <c r="C1261" t="s">
        <v>1929</v>
      </c>
      <c r="D1261" t="s">
        <v>1887</v>
      </c>
      <c r="E1261" t="s">
        <v>1896</v>
      </c>
      <c r="F1261" t="s">
        <v>247</v>
      </c>
      <c r="G1261" t="s">
        <v>190</v>
      </c>
    </row>
    <row r="1262" spans="2:7" x14ac:dyDescent="0.3">
      <c r="B1262" t="s">
        <v>1911</v>
      </c>
      <c r="C1262" t="s">
        <v>1930</v>
      </c>
      <c r="D1262" t="s">
        <v>1887</v>
      </c>
      <c r="E1262" t="s">
        <v>1912</v>
      </c>
      <c r="F1262" t="s">
        <v>247</v>
      </c>
      <c r="G1262" t="s">
        <v>190</v>
      </c>
    </row>
    <row r="1263" spans="2:7" x14ac:dyDescent="0.3">
      <c r="B1263" t="s">
        <v>1931</v>
      </c>
      <c r="C1263" t="s">
        <v>1932</v>
      </c>
      <c r="D1263" t="s">
        <v>1887</v>
      </c>
      <c r="E1263" t="s">
        <v>1894</v>
      </c>
      <c r="F1263" t="s">
        <v>247</v>
      </c>
      <c r="G1263" t="s">
        <v>190</v>
      </c>
    </row>
    <row r="1264" spans="2:7" x14ac:dyDescent="0.3">
      <c r="B1264" t="s">
        <v>1913</v>
      </c>
      <c r="C1264" t="s">
        <v>1933</v>
      </c>
      <c r="D1264" t="s">
        <v>1887</v>
      </c>
      <c r="E1264" t="s">
        <v>1914</v>
      </c>
      <c r="F1264" t="s">
        <v>247</v>
      </c>
      <c r="G1264" t="s">
        <v>245</v>
      </c>
    </row>
    <row r="1265" spans="2:7" x14ac:dyDescent="0.3">
      <c r="B1265" t="s">
        <v>165</v>
      </c>
      <c r="C1265" t="s">
        <v>1934</v>
      </c>
      <c r="D1265" t="s">
        <v>1887</v>
      </c>
      <c r="E1265" t="s">
        <v>1896</v>
      </c>
      <c r="F1265" t="s">
        <v>247</v>
      </c>
      <c r="G1265" t="s">
        <v>219</v>
      </c>
    </row>
    <row r="1266" spans="2:7" x14ac:dyDescent="0.3">
      <c r="B1266" t="s">
        <v>1915</v>
      </c>
      <c r="C1266" t="s">
        <v>1935</v>
      </c>
      <c r="D1266" t="s">
        <v>1887</v>
      </c>
      <c r="E1266" t="s">
        <v>1896</v>
      </c>
      <c r="F1266" t="s">
        <v>247</v>
      </c>
      <c r="G1266" t="s">
        <v>190</v>
      </c>
    </row>
    <row r="1267" spans="2:7" x14ac:dyDescent="0.3">
      <c r="B1267" t="s">
        <v>1916</v>
      </c>
      <c r="C1267" t="s">
        <v>1936</v>
      </c>
      <c r="D1267" t="s">
        <v>1887</v>
      </c>
      <c r="E1267" t="s">
        <v>1888</v>
      </c>
      <c r="F1267" t="s">
        <v>247</v>
      </c>
      <c r="G1267" t="s">
        <v>245</v>
      </c>
    </row>
    <row r="1268" spans="2:7" x14ac:dyDescent="0.3">
      <c r="B1268" t="s">
        <v>1937</v>
      </c>
      <c r="C1268" t="s">
        <v>1938</v>
      </c>
      <c r="D1268" t="s">
        <v>1887</v>
      </c>
      <c r="E1268" t="s">
        <v>1896</v>
      </c>
      <c r="F1268" t="s">
        <v>262</v>
      </c>
      <c r="G1268" t="s">
        <v>190</v>
      </c>
    </row>
    <row r="1269" spans="2:7" x14ac:dyDescent="0.3">
      <c r="B1269" t="s">
        <v>1918</v>
      </c>
      <c r="C1269" t="s">
        <v>1939</v>
      </c>
      <c r="D1269" t="s">
        <v>1887</v>
      </c>
      <c r="E1269" t="s">
        <v>1914</v>
      </c>
      <c r="F1269" t="s">
        <v>247</v>
      </c>
      <c r="G1269" t="s">
        <v>245</v>
      </c>
    </row>
    <row r="1270" spans="2:7" x14ac:dyDescent="0.3">
      <c r="B1270" t="s">
        <v>1919</v>
      </c>
      <c r="C1270" t="s">
        <v>1940</v>
      </c>
      <c r="D1270" t="s">
        <v>1887</v>
      </c>
      <c r="E1270" t="s">
        <v>1890</v>
      </c>
      <c r="F1270" t="s">
        <v>247</v>
      </c>
      <c r="G1270" t="s">
        <v>245</v>
      </c>
    </row>
    <row r="1271" spans="2:7" x14ac:dyDescent="0.3">
      <c r="B1271" t="s">
        <v>1941</v>
      </c>
      <c r="C1271" t="s">
        <v>1942</v>
      </c>
      <c r="D1271" t="s">
        <v>1887</v>
      </c>
      <c r="E1271" t="s">
        <v>1914</v>
      </c>
      <c r="F1271" t="s">
        <v>247</v>
      </c>
      <c r="G1271" t="s">
        <v>245</v>
      </c>
    </row>
    <row r="1272" spans="2:7" x14ac:dyDescent="0.3">
      <c r="B1272" t="s">
        <v>149</v>
      </c>
      <c r="C1272" t="s">
        <v>1943</v>
      </c>
      <c r="D1272" t="s">
        <v>1887</v>
      </c>
      <c r="E1272" t="s">
        <v>1890</v>
      </c>
      <c r="F1272" t="s">
        <v>247</v>
      </c>
      <c r="G1272" t="s">
        <v>190</v>
      </c>
    </row>
    <row r="1273" spans="2:7" x14ac:dyDescent="0.3">
      <c r="B1273" t="s">
        <v>1921</v>
      </c>
      <c r="C1273" t="s">
        <v>1944</v>
      </c>
      <c r="D1273" t="s">
        <v>1887</v>
      </c>
      <c r="E1273" t="s">
        <v>1894</v>
      </c>
      <c r="F1273" t="s">
        <v>247</v>
      </c>
      <c r="G1273" t="s">
        <v>245</v>
      </c>
    </row>
    <row r="1274" spans="2:7" x14ac:dyDescent="0.3">
      <c r="B1274" t="s">
        <v>1945</v>
      </c>
      <c r="C1274" t="s">
        <v>1946</v>
      </c>
      <c r="D1274" t="s">
        <v>1887</v>
      </c>
      <c r="E1274" t="s">
        <v>1896</v>
      </c>
      <c r="F1274" t="s">
        <v>247</v>
      </c>
      <c r="G1274" t="s">
        <v>190</v>
      </c>
    </row>
    <row r="1275" spans="2:7" x14ac:dyDescent="0.3">
      <c r="B1275" t="s">
        <v>1947</v>
      </c>
      <c r="C1275" t="s">
        <v>1948</v>
      </c>
      <c r="D1275" t="s">
        <v>1887</v>
      </c>
      <c r="E1275" t="s">
        <v>1896</v>
      </c>
      <c r="F1275" t="s">
        <v>247</v>
      </c>
      <c r="G1275" t="s">
        <v>190</v>
      </c>
    </row>
    <row r="1276" spans="2:7" x14ac:dyDescent="0.3">
      <c r="B1276" t="s">
        <v>1949</v>
      </c>
      <c r="C1276" t="s">
        <v>1950</v>
      </c>
      <c r="D1276" t="s">
        <v>1887</v>
      </c>
      <c r="E1276" t="s">
        <v>1912</v>
      </c>
      <c r="F1276" t="s">
        <v>247</v>
      </c>
      <c r="G1276" t="s">
        <v>190</v>
      </c>
    </row>
    <row r="1277" spans="2:7" x14ac:dyDescent="0.3">
      <c r="B1277" t="s">
        <v>1951</v>
      </c>
      <c r="C1277" t="s">
        <v>1952</v>
      </c>
      <c r="D1277" t="s">
        <v>1887</v>
      </c>
      <c r="E1277" t="s">
        <v>1892</v>
      </c>
      <c r="F1277" t="s">
        <v>247</v>
      </c>
      <c r="G1277" t="s">
        <v>190</v>
      </c>
    </row>
    <row r="1278" spans="2:7" x14ac:dyDescent="0.3">
      <c r="B1278" t="s">
        <v>1953</v>
      </c>
      <c r="C1278" t="s">
        <v>1954</v>
      </c>
      <c r="D1278" t="s">
        <v>1887</v>
      </c>
      <c r="E1278" t="s">
        <v>1955</v>
      </c>
      <c r="F1278" t="s">
        <v>247</v>
      </c>
      <c r="G1278" t="s">
        <v>190</v>
      </c>
    </row>
    <row r="1279" spans="2:7" x14ac:dyDescent="0.3">
      <c r="B1279" t="s">
        <v>1956</v>
      </c>
      <c r="C1279" t="s">
        <v>1957</v>
      </c>
      <c r="D1279" t="s">
        <v>1887</v>
      </c>
      <c r="E1279" t="s">
        <v>1893</v>
      </c>
      <c r="F1279" t="s">
        <v>247</v>
      </c>
      <c r="G1279" t="s">
        <v>190</v>
      </c>
    </row>
    <row r="1280" spans="2:7" x14ac:dyDescent="0.3">
      <c r="B1280" t="s">
        <v>1958</v>
      </c>
      <c r="C1280" t="s">
        <v>1959</v>
      </c>
      <c r="D1280" t="s">
        <v>1887</v>
      </c>
      <c r="E1280" t="s">
        <v>1896</v>
      </c>
      <c r="F1280" t="s">
        <v>247</v>
      </c>
      <c r="G1280" t="s">
        <v>190</v>
      </c>
    </row>
    <row r="1281" spans="2:7" x14ac:dyDescent="0.3">
      <c r="B1281" t="s">
        <v>1960</v>
      </c>
      <c r="C1281" t="s">
        <v>1961</v>
      </c>
      <c r="D1281" t="s">
        <v>1887</v>
      </c>
      <c r="E1281" t="s">
        <v>1894</v>
      </c>
      <c r="F1281" t="s">
        <v>247</v>
      </c>
      <c r="G1281" t="s">
        <v>197</v>
      </c>
    </row>
    <row r="1282" spans="2:7" x14ac:dyDescent="0.3">
      <c r="B1282" t="s">
        <v>1962</v>
      </c>
      <c r="C1282" t="s">
        <v>1963</v>
      </c>
      <c r="D1282" t="s">
        <v>1887</v>
      </c>
      <c r="E1282" t="s">
        <v>1896</v>
      </c>
      <c r="F1282" t="s">
        <v>247</v>
      </c>
      <c r="G1282" t="s">
        <v>190</v>
      </c>
    </row>
    <row r="1283" spans="2:7" x14ac:dyDescent="0.3">
      <c r="B1283" t="s">
        <v>1964</v>
      </c>
      <c r="C1283" t="s">
        <v>1965</v>
      </c>
      <c r="D1283" t="s">
        <v>1887</v>
      </c>
      <c r="E1283" t="s">
        <v>1896</v>
      </c>
      <c r="F1283" t="s">
        <v>247</v>
      </c>
      <c r="G1283" t="s">
        <v>190</v>
      </c>
    </row>
    <row r="1284" spans="2:7" x14ac:dyDescent="0.3">
      <c r="B1284" t="s">
        <v>1966</v>
      </c>
      <c r="C1284" t="s">
        <v>1967</v>
      </c>
      <c r="D1284" t="s">
        <v>1887</v>
      </c>
      <c r="E1284" t="s">
        <v>1894</v>
      </c>
      <c r="F1284" t="s">
        <v>247</v>
      </c>
      <c r="G1284" t="s">
        <v>190</v>
      </c>
    </row>
    <row r="1285" spans="2:7" x14ac:dyDescent="0.3">
      <c r="B1285" t="s">
        <v>1968</v>
      </c>
      <c r="C1285" t="s">
        <v>1969</v>
      </c>
      <c r="D1285" t="s">
        <v>1887</v>
      </c>
      <c r="E1285" t="s">
        <v>1896</v>
      </c>
      <c r="F1285" t="s">
        <v>247</v>
      </c>
      <c r="G1285" t="s">
        <v>245</v>
      </c>
    </row>
    <row r="1286" spans="2:7" x14ac:dyDescent="0.3">
      <c r="B1286" t="s">
        <v>1970</v>
      </c>
      <c r="C1286" t="s">
        <v>1971</v>
      </c>
      <c r="D1286" t="s">
        <v>1887</v>
      </c>
      <c r="E1286" t="s">
        <v>1894</v>
      </c>
      <c r="F1286" t="s">
        <v>247</v>
      </c>
      <c r="G1286" t="s">
        <v>190</v>
      </c>
    </row>
    <row r="1287" spans="2:7" x14ac:dyDescent="0.3">
      <c r="B1287" t="s">
        <v>1972</v>
      </c>
      <c r="C1287" t="s">
        <v>1973</v>
      </c>
      <c r="D1287" t="s">
        <v>1887</v>
      </c>
      <c r="E1287" t="s">
        <v>1890</v>
      </c>
      <c r="F1287" t="s">
        <v>247</v>
      </c>
      <c r="G1287" t="s">
        <v>190</v>
      </c>
    </row>
    <row r="1288" spans="2:7" x14ac:dyDescent="0.3">
      <c r="B1288" t="s">
        <v>1974</v>
      </c>
      <c r="C1288" t="s">
        <v>1975</v>
      </c>
      <c r="D1288" t="s">
        <v>1887</v>
      </c>
      <c r="E1288" t="s">
        <v>1894</v>
      </c>
      <c r="F1288" t="s">
        <v>247</v>
      </c>
      <c r="G1288" t="s">
        <v>245</v>
      </c>
    </row>
    <row r="1289" spans="2:7" x14ac:dyDescent="0.3">
      <c r="B1289" t="s">
        <v>1976</v>
      </c>
      <c r="C1289" t="s">
        <v>1977</v>
      </c>
      <c r="D1289" t="s">
        <v>1887</v>
      </c>
      <c r="E1289" t="s">
        <v>1888</v>
      </c>
      <c r="F1289" t="s">
        <v>247</v>
      </c>
      <c r="G1289" t="s">
        <v>245</v>
      </c>
    </row>
    <row r="1290" spans="2:7" x14ac:dyDescent="0.3">
      <c r="B1290" t="s">
        <v>1978</v>
      </c>
      <c r="C1290" t="s">
        <v>1979</v>
      </c>
      <c r="D1290" t="s">
        <v>1887</v>
      </c>
      <c r="E1290" t="s">
        <v>1896</v>
      </c>
      <c r="F1290" t="s">
        <v>247</v>
      </c>
      <c r="G1290" t="s">
        <v>245</v>
      </c>
    </row>
    <row r="1291" spans="2:7" x14ac:dyDescent="0.3">
      <c r="B1291" t="s">
        <v>1980</v>
      </c>
      <c r="C1291" t="s">
        <v>1981</v>
      </c>
      <c r="D1291" t="s">
        <v>1887</v>
      </c>
      <c r="E1291" t="s">
        <v>1894</v>
      </c>
      <c r="F1291" t="s">
        <v>247</v>
      </c>
      <c r="G1291" t="s">
        <v>197</v>
      </c>
    </row>
    <row r="1292" spans="2:7" x14ac:dyDescent="0.3">
      <c r="B1292" t="s">
        <v>1982</v>
      </c>
      <c r="C1292" t="s">
        <v>1983</v>
      </c>
      <c r="D1292" t="s">
        <v>1887</v>
      </c>
      <c r="E1292" t="s">
        <v>1894</v>
      </c>
      <c r="F1292" t="s">
        <v>247</v>
      </c>
      <c r="G1292" t="s">
        <v>190</v>
      </c>
    </row>
    <row r="1293" spans="2:7" x14ac:dyDescent="0.3">
      <c r="B1293" t="s">
        <v>1984</v>
      </c>
      <c r="C1293" t="s">
        <v>1985</v>
      </c>
      <c r="D1293" t="s">
        <v>1887</v>
      </c>
      <c r="E1293" t="s">
        <v>1896</v>
      </c>
      <c r="F1293" t="s">
        <v>247</v>
      </c>
      <c r="G1293" t="s">
        <v>245</v>
      </c>
    </row>
    <row r="1294" spans="2:7" x14ac:dyDescent="0.3">
      <c r="B1294" t="s">
        <v>1986</v>
      </c>
      <c r="C1294" t="s">
        <v>1987</v>
      </c>
      <c r="D1294" t="s">
        <v>1887</v>
      </c>
      <c r="E1294" t="s">
        <v>1894</v>
      </c>
      <c r="F1294" t="s">
        <v>247</v>
      </c>
      <c r="G1294" t="s">
        <v>190</v>
      </c>
    </row>
    <row r="1295" spans="2:7" x14ac:dyDescent="0.3">
      <c r="B1295" t="s">
        <v>1988</v>
      </c>
      <c r="C1295" t="s">
        <v>1989</v>
      </c>
      <c r="D1295" t="s">
        <v>1887</v>
      </c>
      <c r="E1295" t="s">
        <v>1894</v>
      </c>
      <c r="F1295" t="s">
        <v>247</v>
      </c>
      <c r="G1295" t="s">
        <v>245</v>
      </c>
    </row>
    <row r="1296" spans="2:7" x14ac:dyDescent="0.3">
      <c r="B1296" t="s">
        <v>1990</v>
      </c>
      <c r="C1296" t="s">
        <v>1991</v>
      </c>
      <c r="D1296" t="s">
        <v>1887</v>
      </c>
      <c r="E1296" t="s">
        <v>1888</v>
      </c>
      <c r="F1296" t="s">
        <v>247</v>
      </c>
      <c r="G1296" t="s">
        <v>245</v>
      </c>
    </row>
    <row r="1297" spans="2:7" x14ac:dyDescent="0.3">
      <c r="B1297" t="s">
        <v>1992</v>
      </c>
      <c r="C1297" t="s">
        <v>1993</v>
      </c>
      <c r="D1297" t="s">
        <v>1887</v>
      </c>
      <c r="E1297" t="s">
        <v>1894</v>
      </c>
      <c r="F1297" t="s">
        <v>247</v>
      </c>
      <c r="G1297" t="s">
        <v>190</v>
      </c>
    </row>
    <row r="1298" spans="2:7" x14ac:dyDescent="0.3">
      <c r="B1298" t="s">
        <v>1994</v>
      </c>
      <c r="C1298" t="s">
        <v>1995</v>
      </c>
      <c r="D1298" t="s">
        <v>1887</v>
      </c>
      <c r="E1298" t="s">
        <v>1890</v>
      </c>
      <c r="F1298" t="s">
        <v>247</v>
      </c>
      <c r="G1298" t="s">
        <v>190</v>
      </c>
    </row>
    <row r="1299" spans="2:7" x14ac:dyDescent="0.3">
      <c r="B1299" t="s">
        <v>1996</v>
      </c>
      <c r="C1299" t="s">
        <v>1997</v>
      </c>
      <c r="D1299" t="s">
        <v>1887</v>
      </c>
      <c r="E1299" t="s">
        <v>1998</v>
      </c>
      <c r="F1299" t="s">
        <v>247</v>
      </c>
      <c r="G1299" t="s">
        <v>245</v>
      </c>
    </row>
    <row r="1300" spans="2:7" x14ac:dyDescent="0.3">
      <c r="B1300" t="s">
        <v>1999</v>
      </c>
      <c r="C1300">
        <v>10504</v>
      </c>
      <c r="F1300" t="s">
        <v>247</v>
      </c>
      <c r="G1300" t="s">
        <v>245</v>
      </c>
    </row>
    <row r="1301" spans="2:7" x14ac:dyDescent="0.3">
      <c r="B1301" t="s">
        <v>2000</v>
      </c>
      <c r="C1301">
        <v>22049</v>
      </c>
      <c r="F1301" t="s">
        <v>189</v>
      </c>
      <c r="G1301" t="s">
        <v>245</v>
      </c>
    </row>
    <row r="1302" spans="2:7" x14ac:dyDescent="0.3">
      <c r="B1302" t="s">
        <v>2001</v>
      </c>
      <c r="C1302">
        <v>22230</v>
      </c>
      <c r="F1302" t="s">
        <v>189</v>
      </c>
      <c r="G1302" t="s">
        <v>219</v>
      </c>
    </row>
    <row r="1303" spans="2:7" x14ac:dyDescent="0.3">
      <c r="B1303" t="s">
        <v>2002</v>
      </c>
      <c r="C1303">
        <v>222351</v>
      </c>
      <c r="F1303" t="s">
        <v>247</v>
      </c>
      <c r="G1303" t="s">
        <v>245</v>
      </c>
    </row>
    <row r="1304" spans="2:7" x14ac:dyDescent="0.3">
      <c r="B1304" t="s">
        <v>2003</v>
      </c>
      <c r="C1304">
        <v>32614</v>
      </c>
      <c r="F1304" t="s">
        <v>262</v>
      </c>
      <c r="G1304" t="s">
        <v>219</v>
      </c>
    </row>
    <row r="1305" spans="2:7" x14ac:dyDescent="0.3">
      <c r="B1305" t="s">
        <v>40</v>
      </c>
      <c r="C1305">
        <v>326331</v>
      </c>
      <c r="F1305" t="s">
        <v>189</v>
      </c>
      <c r="G1305" t="s">
        <v>245</v>
      </c>
    </row>
    <row r="1306" spans="2:7" x14ac:dyDescent="0.3">
      <c r="B1306" t="s">
        <v>2004</v>
      </c>
      <c r="C1306">
        <v>326373</v>
      </c>
      <c r="F1306" t="s">
        <v>189</v>
      </c>
      <c r="G1306" t="s">
        <v>245</v>
      </c>
    </row>
    <row r="1307" spans="2:7" x14ac:dyDescent="0.3">
      <c r="B1307" t="s">
        <v>2005</v>
      </c>
      <c r="C1307">
        <v>328411</v>
      </c>
      <c r="F1307" t="s">
        <v>189</v>
      </c>
      <c r="G1307" t="s">
        <v>190</v>
      </c>
    </row>
    <row r="1308" spans="2:7" x14ac:dyDescent="0.3">
      <c r="B1308" t="s">
        <v>2006</v>
      </c>
      <c r="C1308">
        <v>429392</v>
      </c>
      <c r="F1308" t="s">
        <v>189</v>
      </c>
      <c r="G1308" t="s">
        <v>245</v>
      </c>
    </row>
    <row r="1309" spans="2:7" x14ac:dyDescent="0.3">
      <c r="B1309" t="s">
        <v>291</v>
      </c>
      <c r="C1309">
        <v>42974</v>
      </c>
      <c r="F1309" t="s">
        <v>262</v>
      </c>
      <c r="G1309" t="s">
        <v>219</v>
      </c>
    </row>
    <row r="1310" spans="2:7" x14ac:dyDescent="0.3">
      <c r="B1310" t="s">
        <v>10</v>
      </c>
      <c r="C1310">
        <v>42999</v>
      </c>
      <c r="F1310" t="s">
        <v>189</v>
      </c>
      <c r="G1310" t="s">
        <v>245</v>
      </c>
    </row>
    <row r="1311" spans="2:7" x14ac:dyDescent="0.3">
      <c r="B1311" t="s">
        <v>107</v>
      </c>
      <c r="C1311">
        <v>548308</v>
      </c>
      <c r="F1311" t="s">
        <v>189</v>
      </c>
      <c r="G1311" t="s">
        <v>245</v>
      </c>
    </row>
    <row r="1312" spans="2:7" x14ac:dyDescent="0.3">
      <c r="B1312" t="s">
        <v>2007</v>
      </c>
      <c r="C1312">
        <v>554349</v>
      </c>
      <c r="F1312" t="s">
        <v>189</v>
      </c>
      <c r="G1312" t="s">
        <v>219</v>
      </c>
    </row>
    <row r="1313" spans="2:7" x14ac:dyDescent="0.3">
      <c r="B1313" t="s">
        <v>2008</v>
      </c>
      <c r="C1313">
        <v>664508</v>
      </c>
      <c r="F1313" t="s">
        <v>262</v>
      </c>
      <c r="G1313" t="s">
        <v>219</v>
      </c>
    </row>
    <row r="1314" spans="2:7" x14ac:dyDescent="0.3">
      <c r="B1314" t="s">
        <v>2009</v>
      </c>
      <c r="C1314">
        <v>664562</v>
      </c>
      <c r="F1314" t="s">
        <v>189</v>
      </c>
      <c r="G1314" t="s">
        <v>245</v>
      </c>
    </row>
    <row r="1315" spans="2:7" x14ac:dyDescent="0.3">
      <c r="B1315" t="s">
        <v>2010</v>
      </c>
      <c r="C1315" t="s">
        <v>2011</v>
      </c>
      <c r="F1315" t="s">
        <v>247</v>
      </c>
      <c r="G1315" t="s">
        <v>190</v>
      </c>
    </row>
    <row r="1316" spans="2:7" x14ac:dyDescent="0.3">
      <c r="B1316" t="s">
        <v>2012</v>
      </c>
      <c r="C1316" t="s">
        <v>2013</v>
      </c>
      <c r="F1316" t="s">
        <v>247</v>
      </c>
      <c r="G1316" t="s">
        <v>197</v>
      </c>
    </row>
    <row r="1317" spans="2:7" x14ac:dyDescent="0.3">
      <c r="B1317" t="s">
        <v>2014</v>
      </c>
      <c r="C1317" t="s">
        <v>2015</v>
      </c>
      <c r="F1317" t="s">
        <v>262</v>
      </c>
      <c r="G1317" t="s">
        <v>197</v>
      </c>
    </row>
    <row r="1318" spans="2:7" x14ac:dyDescent="0.3">
      <c r="B1318" t="s">
        <v>2016</v>
      </c>
      <c r="C1318" t="s">
        <v>2017</v>
      </c>
      <c r="F1318" t="s">
        <v>247</v>
      </c>
      <c r="G1318" t="s">
        <v>197</v>
      </c>
    </row>
    <row r="1319" spans="2:7" x14ac:dyDescent="0.3">
      <c r="B1319" t="s">
        <v>2018</v>
      </c>
      <c r="C1319" t="s">
        <v>2019</v>
      </c>
      <c r="F1319" t="s">
        <v>247</v>
      </c>
      <c r="G1319" t="s">
        <v>190</v>
      </c>
    </row>
    <row r="1320" spans="2:7" x14ac:dyDescent="0.3">
      <c r="B1320" t="s">
        <v>2020</v>
      </c>
      <c r="C1320" t="s">
        <v>2021</v>
      </c>
      <c r="F1320" t="s">
        <v>247</v>
      </c>
      <c r="G1320" t="s">
        <v>245</v>
      </c>
    </row>
    <row r="1321" spans="2:7" x14ac:dyDescent="0.3">
      <c r="B1321" t="s">
        <v>2022</v>
      </c>
      <c r="C1321" t="s">
        <v>2023</v>
      </c>
      <c r="F1321" t="s">
        <v>247</v>
      </c>
      <c r="G1321" t="s">
        <v>245</v>
      </c>
    </row>
    <row r="1322" spans="2:7" x14ac:dyDescent="0.3">
      <c r="B1322" t="s">
        <v>2024</v>
      </c>
      <c r="C1322" t="s">
        <v>2025</v>
      </c>
      <c r="F1322" t="s">
        <v>247</v>
      </c>
      <c r="G1322" t="s">
        <v>245</v>
      </c>
    </row>
    <row r="1323" spans="2:7" x14ac:dyDescent="0.3">
      <c r="B1323" t="s">
        <v>2026</v>
      </c>
      <c r="C1323" t="s">
        <v>2027</v>
      </c>
      <c r="F1323" t="s">
        <v>247</v>
      </c>
      <c r="G1323" t="s">
        <v>245</v>
      </c>
    </row>
    <row r="1324" spans="2:7" x14ac:dyDescent="0.3">
      <c r="B1324" t="s">
        <v>844</v>
      </c>
      <c r="C1324" t="s">
        <v>2028</v>
      </c>
      <c r="F1324" t="s">
        <v>247</v>
      </c>
      <c r="G1324" t="s">
        <v>197</v>
      </c>
    </row>
    <row r="1325" spans="2:7" x14ac:dyDescent="0.3">
      <c r="B1325" t="s">
        <v>2029</v>
      </c>
      <c r="C1325" t="s">
        <v>2030</v>
      </c>
      <c r="F1325" t="s">
        <v>247</v>
      </c>
      <c r="G1325" t="s">
        <v>197</v>
      </c>
    </row>
    <row r="1326" spans="2:7" x14ac:dyDescent="0.3">
      <c r="B1326" t="s">
        <v>2031</v>
      </c>
      <c r="C1326" t="s">
        <v>2032</v>
      </c>
      <c r="F1326" t="s">
        <v>247</v>
      </c>
      <c r="G1326" t="s">
        <v>197</v>
      </c>
    </row>
    <row r="1327" spans="2:7" x14ac:dyDescent="0.3">
      <c r="B1327" t="s">
        <v>2033</v>
      </c>
      <c r="C1327" t="s">
        <v>2034</v>
      </c>
      <c r="F1327" t="s">
        <v>247</v>
      </c>
      <c r="G1327" t="s">
        <v>197</v>
      </c>
    </row>
    <row r="1328" spans="2:7" x14ac:dyDescent="0.3">
      <c r="B1328" t="s">
        <v>2035</v>
      </c>
      <c r="C1328" t="s">
        <v>2036</v>
      </c>
      <c r="F1328" t="s">
        <v>189</v>
      </c>
      <c r="G1328" t="s">
        <v>190</v>
      </c>
    </row>
    <row r="1329" spans="2:7" x14ac:dyDescent="0.3">
      <c r="B1329" t="s">
        <v>2037</v>
      </c>
      <c r="C1329" t="s">
        <v>2038</v>
      </c>
      <c r="F1329" t="s">
        <v>262</v>
      </c>
      <c r="G1329" t="s">
        <v>190</v>
      </c>
    </row>
    <row r="1330" spans="2:7" x14ac:dyDescent="0.3">
      <c r="B1330" t="s">
        <v>2039</v>
      </c>
      <c r="C1330" t="s">
        <v>2040</v>
      </c>
      <c r="F1330" t="s">
        <v>247</v>
      </c>
      <c r="G1330" t="s">
        <v>190</v>
      </c>
    </row>
    <row r="1331" spans="2:7" x14ac:dyDescent="0.3">
      <c r="B1331" t="s">
        <v>1470</v>
      </c>
      <c r="C1331" t="s">
        <v>2041</v>
      </c>
      <c r="F1331" t="s">
        <v>247</v>
      </c>
      <c r="G1331" t="s">
        <v>190</v>
      </c>
    </row>
    <row r="1332" spans="2:7" x14ac:dyDescent="0.3">
      <c r="B1332" t="s">
        <v>2042</v>
      </c>
      <c r="C1332" t="s">
        <v>2043</v>
      </c>
      <c r="F1332" t="s">
        <v>247</v>
      </c>
      <c r="G1332" t="s">
        <v>190</v>
      </c>
    </row>
    <row r="1333" spans="2:7" x14ac:dyDescent="0.3">
      <c r="B1333" t="s">
        <v>2044</v>
      </c>
      <c r="C1333" t="s">
        <v>2045</v>
      </c>
      <c r="F1333" t="s">
        <v>247</v>
      </c>
      <c r="G1333" t="s">
        <v>190</v>
      </c>
    </row>
    <row r="1334" spans="2:7" x14ac:dyDescent="0.3">
      <c r="B1334" t="s">
        <v>2046</v>
      </c>
      <c r="C1334" t="s">
        <v>2047</v>
      </c>
      <c r="F1334" t="s">
        <v>189</v>
      </c>
      <c r="G1334" t="s">
        <v>190</v>
      </c>
    </row>
    <row r="1335" spans="2:7" x14ac:dyDescent="0.3">
      <c r="B1335" t="s">
        <v>2048</v>
      </c>
      <c r="C1335" t="s">
        <v>2049</v>
      </c>
      <c r="F1335" t="s">
        <v>189</v>
      </c>
      <c r="G1335" t="s">
        <v>219</v>
      </c>
    </row>
    <row r="1336" spans="2:7" x14ac:dyDescent="0.3">
      <c r="B1336" t="s">
        <v>2050</v>
      </c>
      <c r="C1336" t="s">
        <v>2051</v>
      </c>
      <c r="F1336" t="s">
        <v>247</v>
      </c>
      <c r="G1336" t="s">
        <v>245</v>
      </c>
    </row>
    <row r="1337" spans="2:7" x14ac:dyDescent="0.3">
      <c r="B1337" t="s">
        <v>2052</v>
      </c>
      <c r="C1337" t="s">
        <v>2053</v>
      </c>
      <c r="F1337" t="s">
        <v>247</v>
      </c>
      <c r="G1337" t="s">
        <v>190</v>
      </c>
    </row>
    <row r="1338" spans="2:7" x14ac:dyDescent="0.3">
      <c r="B1338" t="s">
        <v>2054</v>
      </c>
      <c r="C1338" t="s">
        <v>2055</v>
      </c>
      <c r="F1338" t="s">
        <v>247</v>
      </c>
      <c r="G1338" t="s">
        <v>190</v>
      </c>
    </row>
    <row r="1339" spans="2:7" x14ac:dyDescent="0.3">
      <c r="B1339" t="s">
        <v>2056</v>
      </c>
      <c r="C1339" t="s">
        <v>2057</v>
      </c>
      <c r="F1339" t="s">
        <v>247</v>
      </c>
      <c r="G1339" t="s">
        <v>190</v>
      </c>
    </row>
    <row r="1340" spans="2:7" x14ac:dyDescent="0.3">
      <c r="B1340" t="s">
        <v>2058</v>
      </c>
      <c r="C1340" t="s">
        <v>2059</v>
      </c>
      <c r="F1340" t="s">
        <v>247</v>
      </c>
      <c r="G1340" t="s">
        <v>219</v>
      </c>
    </row>
    <row r="1341" spans="2:7" x14ac:dyDescent="0.3">
      <c r="B1341" t="s">
        <v>2060</v>
      </c>
      <c r="C1341" t="s">
        <v>2061</v>
      </c>
      <c r="F1341" t="s">
        <v>247</v>
      </c>
      <c r="G1341" t="s">
        <v>245</v>
      </c>
    </row>
    <row r="1342" spans="2:7" x14ac:dyDescent="0.3">
      <c r="B1342" t="s">
        <v>2062</v>
      </c>
      <c r="C1342" t="s">
        <v>2063</v>
      </c>
      <c r="F1342" t="s">
        <v>247</v>
      </c>
      <c r="G1342" t="s">
        <v>245</v>
      </c>
    </row>
    <row r="1343" spans="2:7" x14ac:dyDescent="0.3">
      <c r="B1343" t="s">
        <v>2064</v>
      </c>
      <c r="C1343" t="s">
        <v>2065</v>
      </c>
      <c r="F1343" t="s">
        <v>247</v>
      </c>
      <c r="G1343" t="s">
        <v>245</v>
      </c>
    </row>
    <row r="1344" spans="2:7" x14ac:dyDescent="0.3">
      <c r="B1344" t="s">
        <v>2066</v>
      </c>
      <c r="C1344" t="s">
        <v>2067</v>
      </c>
      <c r="F1344" t="s">
        <v>247</v>
      </c>
      <c r="G1344" t="s">
        <v>245</v>
      </c>
    </row>
    <row r="1345" spans="2:7" x14ac:dyDescent="0.3">
      <c r="B1345" t="s">
        <v>2068</v>
      </c>
      <c r="C1345" t="s">
        <v>2069</v>
      </c>
      <c r="F1345" t="s">
        <v>247</v>
      </c>
      <c r="G1345" t="s">
        <v>245</v>
      </c>
    </row>
    <row r="1346" spans="2:7" x14ac:dyDescent="0.3">
      <c r="B1346" t="s">
        <v>2070</v>
      </c>
      <c r="C1346" t="s">
        <v>2071</v>
      </c>
      <c r="F1346" t="s">
        <v>247</v>
      </c>
      <c r="G1346" t="s">
        <v>190</v>
      </c>
    </row>
    <row r="1347" spans="2:7" x14ac:dyDescent="0.3">
      <c r="B1347" t="s">
        <v>2072</v>
      </c>
      <c r="C1347" t="s">
        <v>2073</v>
      </c>
      <c r="F1347" t="s">
        <v>247</v>
      </c>
      <c r="G1347" t="s">
        <v>190</v>
      </c>
    </row>
    <row r="1348" spans="2:7" x14ac:dyDescent="0.3">
      <c r="B1348" t="s">
        <v>2074</v>
      </c>
      <c r="C1348" t="s">
        <v>2075</v>
      </c>
      <c r="F1348" t="s">
        <v>247</v>
      </c>
      <c r="G1348" t="s">
        <v>190</v>
      </c>
    </row>
    <row r="1349" spans="2:7" x14ac:dyDescent="0.3">
      <c r="B1349" t="s">
        <v>2076</v>
      </c>
      <c r="C1349" t="s">
        <v>2077</v>
      </c>
      <c r="F1349" t="s">
        <v>247</v>
      </c>
      <c r="G1349" t="s">
        <v>190</v>
      </c>
    </row>
    <row r="1350" spans="2:7" x14ac:dyDescent="0.3">
      <c r="B1350" t="s">
        <v>2078</v>
      </c>
      <c r="C1350" t="s">
        <v>2079</v>
      </c>
      <c r="F1350" t="s">
        <v>247</v>
      </c>
      <c r="G1350" t="s">
        <v>245</v>
      </c>
    </row>
    <row r="1351" spans="2:7" x14ac:dyDescent="0.3">
      <c r="B1351" t="s">
        <v>2080</v>
      </c>
      <c r="C1351" t="s">
        <v>2081</v>
      </c>
      <c r="F1351" t="s">
        <v>247</v>
      </c>
      <c r="G1351" t="s">
        <v>245</v>
      </c>
    </row>
    <row r="1352" spans="2:7" x14ac:dyDescent="0.3">
      <c r="B1352" t="s">
        <v>2082</v>
      </c>
      <c r="C1352" t="s">
        <v>2083</v>
      </c>
      <c r="F1352" t="s">
        <v>247</v>
      </c>
      <c r="G1352" t="s">
        <v>245</v>
      </c>
    </row>
    <row r="1353" spans="2:7" x14ac:dyDescent="0.3">
      <c r="B1353" t="s">
        <v>2084</v>
      </c>
      <c r="C1353" t="s">
        <v>2085</v>
      </c>
      <c r="F1353" t="s">
        <v>247</v>
      </c>
      <c r="G1353" t="s">
        <v>190</v>
      </c>
    </row>
    <row r="1354" spans="2:7" x14ac:dyDescent="0.3">
      <c r="B1354" t="s">
        <v>2086</v>
      </c>
      <c r="C1354" t="s">
        <v>2087</v>
      </c>
      <c r="F1354" t="s">
        <v>247</v>
      </c>
      <c r="G1354" t="s">
        <v>245</v>
      </c>
    </row>
    <row r="1355" spans="2:7" x14ac:dyDescent="0.3">
      <c r="B1355" t="s">
        <v>2088</v>
      </c>
      <c r="C1355" t="s">
        <v>2089</v>
      </c>
      <c r="F1355" t="s">
        <v>189</v>
      </c>
      <c r="G1355" t="s">
        <v>190</v>
      </c>
    </row>
    <row r="1356" spans="2:7" x14ac:dyDescent="0.3">
      <c r="B1356" t="s">
        <v>2090</v>
      </c>
      <c r="C1356" t="s">
        <v>2091</v>
      </c>
      <c r="F1356" t="s">
        <v>189</v>
      </c>
      <c r="G1356" t="s">
        <v>190</v>
      </c>
    </row>
    <row r="1357" spans="2:7" x14ac:dyDescent="0.3">
      <c r="B1357" t="s">
        <v>2092</v>
      </c>
      <c r="C1357" t="s">
        <v>2093</v>
      </c>
      <c r="F1357" t="s">
        <v>189</v>
      </c>
      <c r="G1357" t="s">
        <v>190</v>
      </c>
    </row>
    <row r="1358" spans="2:7" x14ac:dyDescent="0.3">
      <c r="B1358" t="s">
        <v>2094</v>
      </c>
      <c r="C1358" t="s">
        <v>2095</v>
      </c>
      <c r="F1358" t="s">
        <v>247</v>
      </c>
      <c r="G1358" t="s">
        <v>245</v>
      </c>
    </row>
    <row r="1359" spans="2:7" x14ac:dyDescent="0.3">
      <c r="B1359" t="s">
        <v>2096</v>
      </c>
      <c r="C1359" t="s">
        <v>2097</v>
      </c>
      <c r="F1359" t="s">
        <v>247</v>
      </c>
      <c r="G1359" t="s">
        <v>245</v>
      </c>
    </row>
    <row r="1360" spans="2:7" x14ac:dyDescent="0.3">
      <c r="B1360" t="s">
        <v>225</v>
      </c>
      <c r="C1360" t="s">
        <v>2098</v>
      </c>
      <c r="F1360" t="s">
        <v>247</v>
      </c>
      <c r="G1360" t="s">
        <v>190</v>
      </c>
    </row>
    <row r="1361" spans="2:7" x14ac:dyDescent="0.3">
      <c r="B1361" t="s">
        <v>2099</v>
      </c>
      <c r="C1361" t="s">
        <v>2100</v>
      </c>
      <c r="F1361" t="s">
        <v>247</v>
      </c>
      <c r="G1361" t="s">
        <v>219</v>
      </c>
    </row>
    <row r="1362" spans="2:7" x14ac:dyDescent="0.3">
      <c r="B1362" t="s">
        <v>2101</v>
      </c>
      <c r="C1362" t="s">
        <v>2102</v>
      </c>
      <c r="F1362" t="s">
        <v>247</v>
      </c>
      <c r="G1362" t="s">
        <v>245</v>
      </c>
    </row>
    <row r="1363" spans="2:7" x14ac:dyDescent="0.3">
      <c r="B1363" t="s">
        <v>2103</v>
      </c>
      <c r="C1363" t="s">
        <v>2104</v>
      </c>
      <c r="F1363" t="s">
        <v>247</v>
      </c>
      <c r="G1363" t="s">
        <v>245</v>
      </c>
    </row>
    <row r="1364" spans="2:7" x14ac:dyDescent="0.3">
      <c r="B1364" t="s">
        <v>2105</v>
      </c>
      <c r="C1364" t="s">
        <v>2106</v>
      </c>
      <c r="F1364" t="s">
        <v>247</v>
      </c>
      <c r="G1364" t="s">
        <v>190</v>
      </c>
    </row>
    <row r="1365" spans="2:7" x14ac:dyDescent="0.3">
      <c r="B1365" t="s">
        <v>2107</v>
      </c>
      <c r="C1365" t="s">
        <v>2108</v>
      </c>
      <c r="F1365" t="s">
        <v>247</v>
      </c>
      <c r="G1365" t="s">
        <v>1248</v>
      </c>
    </row>
    <row r="1366" spans="2:7" x14ac:dyDescent="0.3">
      <c r="B1366" t="s">
        <v>2109</v>
      </c>
      <c r="C1366" t="s">
        <v>2110</v>
      </c>
      <c r="F1366" t="s">
        <v>247</v>
      </c>
      <c r="G1366" t="s">
        <v>245</v>
      </c>
    </row>
    <row r="1367" spans="2:7" x14ac:dyDescent="0.3">
      <c r="B1367" t="s">
        <v>2111</v>
      </c>
      <c r="C1367" t="s">
        <v>2112</v>
      </c>
      <c r="F1367" t="s">
        <v>247</v>
      </c>
      <c r="G1367" t="s">
        <v>190</v>
      </c>
    </row>
    <row r="1368" spans="2:7" x14ac:dyDescent="0.3">
      <c r="B1368" t="s">
        <v>2113</v>
      </c>
      <c r="C1368" t="s">
        <v>2114</v>
      </c>
      <c r="F1368" t="s">
        <v>247</v>
      </c>
      <c r="G1368" t="s">
        <v>219</v>
      </c>
    </row>
    <row r="1369" spans="2:7" x14ac:dyDescent="0.3">
      <c r="B1369" t="s">
        <v>2115</v>
      </c>
      <c r="C1369" t="s">
        <v>2116</v>
      </c>
      <c r="F1369" t="s">
        <v>247</v>
      </c>
      <c r="G1369" t="s">
        <v>245</v>
      </c>
    </row>
    <row r="1370" spans="2:7" x14ac:dyDescent="0.3">
      <c r="B1370" t="s">
        <v>2117</v>
      </c>
      <c r="C1370" t="s">
        <v>2118</v>
      </c>
      <c r="F1370" t="s">
        <v>247</v>
      </c>
      <c r="G1370" t="s">
        <v>245</v>
      </c>
    </row>
    <row r="1371" spans="2:7" x14ac:dyDescent="0.3">
      <c r="B1371" t="s">
        <v>2119</v>
      </c>
      <c r="C1371" t="s">
        <v>2120</v>
      </c>
      <c r="F1371" t="s">
        <v>247</v>
      </c>
      <c r="G1371" t="s">
        <v>190</v>
      </c>
    </row>
    <row r="1372" spans="2:7" x14ac:dyDescent="0.3">
      <c r="B1372" t="s">
        <v>2121</v>
      </c>
      <c r="C1372" t="s">
        <v>2122</v>
      </c>
      <c r="F1372" t="s">
        <v>189</v>
      </c>
      <c r="G1372" t="s">
        <v>197</v>
      </c>
    </row>
    <row r="1373" spans="2:7" x14ac:dyDescent="0.3">
      <c r="B1373" t="s">
        <v>2123</v>
      </c>
      <c r="C1373" t="s">
        <v>2124</v>
      </c>
      <c r="F1373" t="s">
        <v>247</v>
      </c>
      <c r="G1373" t="s">
        <v>190</v>
      </c>
    </row>
    <row r="1374" spans="2:7" x14ac:dyDescent="0.3">
      <c r="B1374" t="s">
        <v>2125</v>
      </c>
      <c r="C1374" t="s">
        <v>2126</v>
      </c>
      <c r="F1374" t="s">
        <v>247</v>
      </c>
      <c r="G1374" t="s">
        <v>190</v>
      </c>
    </row>
    <row r="1375" spans="2:7" x14ac:dyDescent="0.3">
      <c r="B1375" t="s">
        <v>2127</v>
      </c>
      <c r="C1375" t="s">
        <v>2128</v>
      </c>
      <c r="F1375" t="s">
        <v>247</v>
      </c>
      <c r="G1375" t="s">
        <v>190</v>
      </c>
    </row>
    <row r="1376" spans="2:7" x14ac:dyDescent="0.3">
      <c r="B1376" t="s">
        <v>2129</v>
      </c>
      <c r="C1376" t="s">
        <v>2130</v>
      </c>
      <c r="F1376" t="s">
        <v>247</v>
      </c>
      <c r="G1376" t="s">
        <v>190</v>
      </c>
    </row>
    <row r="1377" spans="2:7" x14ac:dyDescent="0.3">
      <c r="B1377" t="s">
        <v>2131</v>
      </c>
      <c r="C1377" t="s">
        <v>2132</v>
      </c>
      <c r="F1377" t="s">
        <v>247</v>
      </c>
      <c r="G1377" t="s">
        <v>190</v>
      </c>
    </row>
    <row r="1378" spans="2:7" x14ac:dyDescent="0.3">
      <c r="B1378" t="s">
        <v>2133</v>
      </c>
      <c r="C1378" t="s">
        <v>2134</v>
      </c>
      <c r="F1378" t="s">
        <v>247</v>
      </c>
      <c r="G1378" t="s">
        <v>219</v>
      </c>
    </row>
    <row r="1379" spans="2:7" x14ac:dyDescent="0.3">
      <c r="B1379" t="s">
        <v>2135</v>
      </c>
      <c r="C1379" t="s">
        <v>2136</v>
      </c>
      <c r="F1379" t="s">
        <v>247</v>
      </c>
      <c r="G1379" t="s">
        <v>1248</v>
      </c>
    </row>
    <row r="1380" spans="2:7" x14ac:dyDescent="0.3">
      <c r="B1380" t="s">
        <v>2137</v>
      </c>
      <c r="C1380" t="s">
        <v>2138</v>
      </c>
      <c r="F1380" t="s">
        <v>262</v>
      </c>
      <c r="G1380" t="s">
        <v>1248</v>
      </c>
    </row>
    <row r="1381" spans="2:7" x14ac:dyDescent="0.3">
      <c r="B1381" t="s">
        <v>2139</v>
      </c>
      <c r="C1381" t="s">
        <v>2140</v>
      </c>
      <c r="F1381" t="s">
        <v>247</v>
      </c>
      <c r="G1381" t="s">
        <v>1248</v>
      </c>
    </row>
    <row r="1382" spans="2:7" x14ac:dyDescent="0.3">
      <c r="B1382" t="s">
        <v>2141</v>
      </c>
      <c r="C1382" t="s">
        <v>2142</v>
      </c>
      <c r="F1382" t="s">
        <v>247</v>
      </c>
      <c r="G1382" t="s">
        <v>1248</v>
      </c>
    </row>
    <row r="1383" spans="2:7" x14ac:dyDescent="0.3">
      <c r="B1383" t="s">
        <v>2143</v>
      </c>
      <c r="C1383" t="s">
        <v>2144</v>
      </c>
      <c r="F1383" t="s">
        <v>247</v>
      </c>
      <c r="G1383" t="s">
        <v>1248</v>
      </c>
    </row>
    <row r="1384" spans="2:7" x14ac:dyDescent="0.3">
      <c r="B1384" t="s">
        <v>2145</v>
      </c>
      <c r="C1384" t="s">
        <v>2146</v>
      </c>
      <c r="F1384" t="s">
        <v>247</v>
      </c>
      <c r="G1384" t="s">
        <v>1248</v>
      </c>
    </row>
    <row r="1385" spans="2:7" x14ac:dyDescent="0.3">
      <c r="B1385" t="s">
        <v>2147</v>
      </c>
      <c r="C1385" t="s">
        <v>2148</v>
      </c>
      <c r="F1385" t="s">
        <v>247</v>
      </c>
      <c r="G1385" t="s">
        <v>245</v>
      </c>
    </row>
    <row r="1386" spans="2:7" x14ac:dyDescent="0.3">
      <c r="B1386" t="s">
        <v>2149</v>
      </c>
      <c r="C1386" t="s">
        <v>2150</v>
      </c>
      <c r="F1386" t="s">
        <v>247</v>
      </c>
      <c r="G1386" t="s">
        <v>190</v>
      </c>
    </row>
    <row r="1387" spans="2:7" x14ac:dyDescent="0.3">
      <c r="B1387" t="s">
        <v>2151</v>
      </c>
      <c r="C1387" t="s">
        <v>2152</v>
      </c>
      <c r="F1387" t="s">
        <v>247</v>
      </c>
      <c r="G1387" t="s">
        <v>245</v>
      </c>
    </row>
    <row r="1388" spans="2:7" x14ac:dyDescent="0.3">
      <c r="B1388" t="s">
        <v>2153</v>
      </c>
      <c r="C1388" t="s">
        <v>2154</v>
      </c>
      <c r="F1388" t="s">
        <v>247</v>
      </c>
      <c r="G1388" t="s">
        <v>245</v>
      </c>
    </row>
    <row r="1389" spans="2:7" x14ac:dyDescent="0.3">
      <c r="B1389" t="s">
        <v>2155</v>
      </c>
      <c r="C1389" t="s">
        <v>2156</v>
      </c>
      <c r="F1389" t="s">
        <v>247</v>
      </c>
      <c r="G1389" t="s">
        <v>245</v>
      </c>
    </row>
    <row r="1390" spans="2:7" x14ac:dyDescent="0.3">
      <c r="B1390" t="s">
        <v>2157</v>
      </c>
      <c r="C1390" t="s">
        <v>2158</v>
      </c>
      <c r="F1390" t="s">
        <v>247</v>
      </c>
      <c r="G1390" t="s">
        <v>245</v>
      </c>
    </row>
    <row r="1391" spans="2:7" x14ac:dyDescent="0.3">
      <c r="B1391" t="s">
        <v>1584</v>
      </c>
      <c r="C1391" t="s">
        <v>2159</v>
      </c>
      <c r="F1391" t="s">
        <v>247</v>
      </c>
      <c r="G1391" t="s">
        <v>245</v>
      </c>
    </row>
    <row r="1392" spans="2:7" x14ac:dyDescent="0.3">
      <c r="B1392" t="s">
        <v>2160</v>
      </c>
      <c r="C1392" t="s">
        <v>2161</v>
      </c>
      <c r="F1392" t="s">
        <v>247</v>
      </c>
      <c r="G1392" t="s">
        <v>245</v>
      </c>
    </row>
    <row r="1393" spans="2:7" x14ac:dyDescent="0.3">
      <c r="B1393" t="s">
        <v>2162</v>
      </c>
      <c r="C1393" t="s">
        <v>2163</v>
      </c>
      <c r="F1393" t="s">
        <v>247</v>
      </c>
      <c r="G1393" t="s">
        <v>245</v>
      </c>
    </row>
    <row r="1394" spans="2:7" x14ac:dyDescent="0.3">
      <c r="B1394" t="s">
        <v>2164</v>
      </c>
      <c r="C1394" t="s">
        <v>2165</v>
      </c>
      <c r="F1394" t="s">
        <v>247</v>
      </c>
      <c r="G1394" t="s">
        <v>245</v>
      </c>
    </row>
    <row r="1395" spans="2:7" x14ac:dyDescent="0.3">
      <c r="B1395" t="s">
        <v>2166</v>
      </c>
      <c r="C1395" t="s">
        <v>2167</v>
      </c>
      <c r="F1395" t="s">
        <v>247</v>
      </c>
      <c r="G1395" t="s">
        <v>245</v>
      </c>
    </row>
    <row r="1396" spans="2:7" x14ac:dyDescent="0.3">
      <c r="B1396" t="s">
        <v>2168</v>
      </c>
      <c r="C1396" t="s">
        <v>2169</v>
      </c>
      <c r="F1396" t="s">
        <v>247</v>
      </c>
      <c r="G1396" t="s">
        <v>245</v>
      </c>
    </row>
    <row r="1397" spans="2:7" x14ac:dyDescent="0.3">
      <c r="B1397" t="s">
        <v>2170</v>
      </c>
      <c r="C1397" t="s">
        <v>2171</v>
      </c>
      <c r="F1397" t="s">
        <v>247</v>
      </c>
      <c r="G1397" t="s">
        <v>245</v>
      </c>
    </row>
    <row r="1398" spans="2:7" x14ac:dyDescent="0.3">
      <c r="B1398" t="s">
        <v>2172</v>
      </c>
      <c r="C1398" t="s">
        <v>2173</v>
      </c>
      <c r="F1398" t="s">
        <v>247</v>
      </c>
      <c r="G1398" t="s">
        <v>190</v>
      </c>
    </row>
    <row r="1399" spans="2:7" x14ac:dyDescent="0.3">
      <c r="B1399" t="s">
        <v>1613</v>
      </c>
      <c r="C1399" t="s">
        <v>2174</v>
      </c>
      <c r="F1399" t="s">
        <v>247</v>
      </c>
      <c r="G1399" t="s">
        <v>245</v>
      </c>
    </row>
    <row r="1400" spans="2:7" x14ac:dyDescent="0.3">
      <c r="B1400" t="s">
        <v>2175</v>
      </c>
      <c r="C1400" t="s">
        <v>2176</v>
      </c>
      <c r="F1400" t="s">
        <v>247</v>
      </c>
      <c r="G1400" t="s">
        <v>219</v>
      </c>
    </row>
    <row r="1401" spans="2:7" x14ac:dyDescent="0.3">
      <c r="B1401" t="s">
        <v>2177</v>
      </c>
      <c r="C1401" t="s">
        <v>2178</v>
      </c>
      <c r="F1401" t="s">
        <v>247</v>
      </c>
      <c r="G1401" t="s">
        <v>190</v>
      </c>
    </row>
    <row r="1402" spans="2:7" x14ac:dyDescent="0.3">
      <c r="B1402" t="s">
        <v>2179</v>
      </c>
      <c r="C1402" t="s">
        <v>2180</v>
      </c>
      <c r="F1402" t="s">
        <v>247</v>
      </c>
      <c r="G1402" t="s">
        <v>190</v>
      </c>
    </row>
    <row r="1403" spans="2:7" x14ac:dyDescent="0.3">
      <c r="B1403" t="s">
        <v>2181</v>
      </c>
      <c r="C1403" t="s">
        <v>2182</v>
      </c>
      <c r="F1403" t="s">
        <v>247</v>
      </c>
      <c r="G1403" t="s">
        <v>190</v>
      </c>
    </row>
    <row r="1404" spans="2:7" x14ac:dyDescent="0.3">
      <c r="B1404" t="s">
        <v>2183</v>
      </c>
      <c r="C1404" t="s">
        <v>2184</v>
      </c>
      <c r="F1404" t="s">
        <v>247</v>
      </c>
      <c r="G1404" t="s">
        <v>190</v>
      </c>
    </row>
    <row r="1405" spans="2:7" x14ac:dyDescent="0.3">
      <c r="B1405" t="s">
        <v>2185</v>
      </c>
      <c r="C1405" t="s">
        <v>2186</v>
      </c>
      <c r="F1405" t="s">
        <v>247</v>
      </c>
      <c r="G1405" t="s">
        <v>190</v>
      </c>
    </row>
    <row r="1406" spans="2:7" x14ac:dyDescent="0.3">
      <c r="B1406" t="s">
        <v>2187</v>
      </c>
      <c r="C1406" t="s">
        <v>2188</v>
      </c>
      <c r="F1406" t="s">
        <v>247</v>
      </c>
      <c r="G1406" t="s">
        <v>190</v>
      </c>
    </row>
    <row r="1407" spans="2:7" x14ac:dyDescent="0.3">
      <c r="B1407" t="s">
        <v>2189</v>
      </c>
      <c r="C1407" t="s">
        <v>2190</v>
      </c>
      <c r="F1407" t="s">
        <v>247</v>
      </c>
      <c r="G1407" t="s">
        <v>190</v>
      </c>
    </row>
    <row r="1408" spans="2:7" x14ac:dyDescent="0.3">
      <c r="B1408" t="s">
        <v>2191</v>
      </c>
      <c r="C1408" t="s">
        <v>2192</v>
      </c>
      <c r="F1408" t="s">
        <v>247</v>
      </c>
      <c r="G1408" t="s">
        <v>190</v>
      </c>
    </row>
    <row r="1409" spans="2:7" x14ac:dyDescent="0.3">
      <c r="B1409" t="s">
        <v>2193</v>
      </c>
      <c r="C1409" t="s">
        <v>2194</v>
      </c>
      <c r="F1409" t="s">
        <v>247</v>
      </c>
      <c r="G1409" t="s">
        <v>190</v>
      </c>
    </row>
    <row r="1410" spans="2:7" x14ac:dyDescent="0.3">
      <c r="B1410" t="s">
        <v>2195</v>
      </c>
      <c r="C1410" t="s">
        <v>2196</v>
      </c>
      <c r="F1410" t="s">
        <v>247</v>
      </c>
      <c r="G1410" t="s">
        <v>245</v>
      </c>
    </row>
    <row r="1411" spans="2:7" x14ac:dyDescent="0.3">
      <c r="B1411" t="s">
        <v>2197</v>
      </c>
      <c r="C1411" t="s">
        <v>2198</v>
      </c>
      <c r="F1411" t="s">
        <v>247</v>
      </c>
      <c r="G1411" t="s">
        <v>245</v>
      </c>
    </row>
    <row r="1412" spans="2:7" x14ac:dyDescent="0.3">
      <c r="B1412" t="s">
        <v>2199</v>
      </c>
      <c r="C1412" t="s">
        <v>2200</v>
      </c>
      <c r="F1412" t="s">
        <v>247</v>
      </c>
      <c r="G1412" t="s">
        <v>245</v>
      </c>
    </row>
    <row r="1413" spans="2:7" x14ac:dyDescent="0.3">
      <c r="B1413" t="s">
        <v>2201</v>
      </c>
      <c r="C1413" t="s">
        <v>2202</v>
      </c>
      <c r="F1413" t="s">
        <v>262</v>
      </c>
      <c r="G1413" t="s">
        <v>245</v>
      </c>
    </row>
    <row r="1414" spans="2:7" x14ac:dyDescent="0.3">
      <c r="B1414" t="s">
        <v>2203</v>
      </c>
      <c r="C1414" t="s">
        <v>2204</v>
      </c>
      <c r="F1414" t="s">
        <v>262</v>
      </c>
      <c r="G1414" t="s">
        <v>245</v>
      </c>
    </row>
    <row r="1415" spans="2:7" x14ac:dyDescent="0.3">
      <c r="B1415" t="s">
        <v>2205</v>
      </c>
      <c r="C1415" t="s">
        <v>2206</v>
      </c>
      <c r="F1415" t="s">
        <v>262</v>
      </c>
      <c r="G1415" t="s">
        <v>245</v>
      </c>
    </row>
    <row r="1416" spans="2:7" x14ac:dyDescent="0.3">
      <c r="B1416" t="s">
        <v>2207</v>
      </c>
      <c r="C1416" t="s">
        <v>2208</v>
      </c>
      <c r="F1416" t="s">
        <v>262</v>
      </c>
      <c r="G1416" t="s">
        <v>245</v>
      </c>
    </row>
    <row r="1417" spans="2:7" x14ac:dyDescent="0.3">
      <c r="B1417" t="s">
        <v>2209</v>
      </c>
      <c r="C1417" t="s">
        <v>2210</v>
      </c>
      <c r="F1417" t="s">
        <v>262</v>
      </c>
      <c r="G1417" t="s">
        <v>245</v>
      </c>
    </row>
    <row r="1418" spans="2:7" x14ac:dyDescent="0.3">
      <c r="B1418" t="s">
        <v>2211</v>
      </c>
      <c r="C1418" t="s">
        <v>2212</v>
      </c>
      <c r="F1418" t="s">
        <v>262</v>
      </c>
      <c r="G1418" t="s">
        <v>245</v>
      </c>
    </row>
    <row r="1419" spans="2:7" x14ac:dyDescent="0.3">
      <c r="B1419" t="s">
        <v>2213</v>
      </c>
      <c r="C1419" t="s">
        <v>2214</v>
      </c>
      <c r="F1419" t="s">
        <v>262</v>
      </c>
      <c r="G1419" t="s">
        <v>245</v>
      </c>
    </row>
    <row r="1420" spans="2:7" x14ac:dyDescent="0.3">
      <c r="B1420" t="s">
        <v>2215</v>
      </c>
      <c r="C1420" t="s">
        <v>2216</v>
      </c>
      <c r="F1420" t="s">
        <v>262</v>
      </c>
      <c r="G1420" t="s">
        <v>245</v>
      </c>
    </row>
    <row r="1421" spans="2:7" x14ac:dyDescent="0.3">
      <c r="B1421" t="s">
        <v>2217</v>
      </c>
      <c r="C1421" t="s">
        <v>2218</v>
      </c>
      <c r="F1421" t="s">
        <v>247</v>
      </c>
      <c r="G1421" t="s">
        <v>190</v>
      </c>
    </row>
    <row r="1422" spans="2:7" x14ac:dyDescent="0.3">
      <c r="B1422" t="s">
        <v>2219</v>
      </c>
      <c r="C1422" t="s">
        <v>2220</v>
      </c>
      <c r="F1422" t="s">
        <v>262</v>
      </c>
      <c r="G1422" t="s">
        <v>245</v>
      </c>
    </row>
    <row r="1423" spans="2:7" x14ac:dyDescent="0.3">
      <c r="B1423" t="s">
        <v>2221</v>
      </c>
      <c r="C1423" t="s">
        <v>2222</v>
      </c>
      <c r="F1423" t="s">
        <v>262</v>
      </c>
      <c r="G1423" t="s">
        <v>219</v>
      </c>
    </row>
    <row r="1424" spans="2:7" x14ac:dyDescent="0.3">
      <c r="B1424" t="s">
        <v>2223</v>
      </c>
      <c r="C1424" t="s">
        <v>2224</v>
      </c>
      <c r="F1424" t="s">
        <v>262</v>
      </c>
      <c r="G1424" t="s">
        <v>245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964D-056D-47A4-B709-A1FB0A4A99F0}">
  <dimension ref="B2:L26"/>
  <sheetViews>
    <sheetView tabSelected="1" zoomScale="70" zoomScaleNormal="70" workbookViewId="0">
      <selection activeCell="F31" sqref="F31"/>
    </sheetView>
  </sheetViews>
  <sheetFormatPr defaultRowHeight="14.4" x14ac:dyDescent="0.3"/>
  <cols>
    <col min="1" max="1" width="8.88671875" customWidth="1"/>
    <col min="2" max="2" width="11.5546875" customWidth="1"/>
    <col min="3" max="3" width="29.33203125" bestFit="1" customWidth="1"/>
    <col min="4" max="4" width="13.33203125" style="2" bestFit="1" customWidth="1"/>
    <col min="5" max="5" width="15.6640625" style="2" bestFit="1" customWidth="1"/>
    <col min="6" max="6" width="15.6640625" style="2" customWidth="1"/>
    <col min="7" max="7" width="13.33203125" bestFit="1" customWidth="1"/>
    <col min="8" max="8" width="15.6640625" bestFit="1" customWidth="1"/>
    <col min="9" max="9" width="13.88671875" customWidth="1"/>
    <col min="10" max="11" width="13.21875" customWidth="1"/>
  </cols>
  <sheetData>
    <row r="2" spans="3:12" x14ac:dyDescent="0.3">
      <c r="D2" s="2">
        <v>2018</v>
      </c>
      <c r="G2" s="2">
        <v>2019</v>
      </c>
      <c r="J2">
        <v>2020</v>
      </c>
    </row>
    <row r="3" spans="3:12" x14ac:dyDescent="0.3">
      <c r="C3" t="s">
        <v>2227</v>
      </c>
      <c r="D3" s="2" t="s">
        <v>2228</v>
      </c>
      <c r="E3" s="2" t="s">
        <v>2229</v>
      </c>
      <c r="G3" s="2" t="s">
        <v>2228</v>
      </c>
      <c r="H3" t="s">
        <v>2229</v>
      </c>
      <c r="J3" s="2" t="s">
        <v>2228</v>
      </c>
      <c r="K3" t="s">
        <v>2229</v>
      </c>
    </row>
    <row r="4" spans="3:12" x14ac:dyDescent="0.3">
      <c r="C4" t="s">
        <v>189</v>
      </c>
      <c r="D4" s="2">
        <v>5549</v>
      </c>
      <c r="E4" s="2">
        <v>261</v>
      </c>
      <c r="F4" s="6">
        <f>D4/E4</f>
        <v>21.260536398467433</v>
      </c>
      <c r="G4" s="2">
        <v>7227</v>
      </c>
      <c r="H4">
        <v>334</v>
      </c>
      <c r="I4" s="6">
        <f>G4/H4</f>
        <v>21.637724550898202</v>
      </c>
      <c r="J4">
        <v>7227</v>
      </c>
      <c r="K4">
        <v>334</v>
      </c>
      <c r="L4" s="6">
        <f>J4/K4</f>
        <v>21.637724550898202</v>
      </c>
    </row>
    <row r="5" spans="3:12" x14ac:dyDescent="0.3">
      <c r="C5" t="s">
        <v>245</v>
      </c>
      <c r="D5" s="2">
        <v>3472</v>
      </c>
      <c r="E5" s="2">
        <v>138</v>
      </c>
      <c r="F5" s="6">
        <f>D5/E5</f>
        <v>25.159420289855074</v>
      </c>
      <c r="G5" s="2">
        <v>4510</v>
      </c>
      <c r="H5">
        <v>186</v>
      </c>
      <c r="I5" s="6">
        <f>G5/H5</f>
        <v>24.247311827956988</v>
      </c>
      <c r="J5">
        <v>4510</v>
      </c>
      <c r="K5">
        <v>186</v>
      </c>
      <c r="L5" s="6">
        <f>J5/K5</f>
        <v>24.247311827956988</v>
      </c>
    </row>
    <row r="6" spans="3:12" x14ac:dyDescent="0.3">
      <c r="C6" t="s">
        <v>219</v>
      </c>
      <c r="D6" s="2">
        <v>2077</v>
      </c>
      <c r="E6" s="2">
        <v>123</v>
      </c>
      <c r="F6" s="6">
        <f>D6/E6</f>
        <v>16.886178861788618</v>
      </c>
      <c r="G6" s="2">
        <v>2717</v>
      </c>
      <c r="H6">
        <v>148</v>
      </c>
      <c r="I6" s="6">
        <f>G6/H6</f>
        <v>18.358108108108109</v>
      </c>
      <c r="J6">
        <v>2717</v>
      </c>
      <c r="K6">
        <v>148</v>
      </c>
      <c r="L6" s="6">
        <f>J6/K6</f>
        <v>18.358108108108109</v>
      </c>
    </row>
    <row r="7" spans="3:12" x14ac:dyDescent="0.3">
      <c r="C7" t="s">
        <v>258</v>
      </c>
      <c r="D7" s="2">
        <v>76</v>
      </c>
      <c r="E7" s="2">
        <v>1</v>
      </c>
      <c r="F7" s="6">
        <f>D7/E7</f>
        <v>76</v>
      </c>
      <c r="G7" s="2">
        <v>64</v>
      </c>
      <c r="H7">
        <v>1</v>
      </c>
      <c r="I7" s="6">
        <f>G7/H7</f>
        <v>64</v>
      </c>
      <c r="J7">
        <v>64</v>
      </c>
      <c r="K7">
        <v>1</v>
      </c>
      <c r="L7" s="6">
        <f>J7/K7</f>
        <v>64</v>
      </c>
    </row>
    <row r="8" spans="3:12" x14ac:dyDescent="0.3">
      <c r="C8" t="s">
        <v>245</v>
      </c>
      <c r="D8" s="2">
        <v>76</v>
      </c>
      <c r="E8" s="2">
        <v>1</v>
      </c>
      <c r="F8" s="6">
        <f>D8/E8</f>
        <v>76</v>
      </c>
      <c r="G8" s="2">
        <v>64</v>
      </c>
      <c r="H8">
        <v>1</v>
      </c>
      <c r="I8" s="6">
        <f>G8/H8</f>
        <v>64</v>
      </c>
      <c r="J8">
        <v>64</v>
      </c>
      <c r="K8">
        <v>1</v>
      </c>
      <c r="L8" s="6">
        <f>J8/K8</f>
        <v>64</v>
      </c>
    </row>
    <row r="9" spans="3:12" x14ac:dyDescent="0.3">
      <c r="C9" t="s">
        <v>262</v>
      </c>
      <c r="D9" s="2">
        <v>10246</v>
      </c>
      <c r="E9" s="2">
        <v>419</v>
      </c>
      <c r="F9" s="6">
        <f>D9/E9</f>
        <v>24.45346062052506</v>
      </c>
      <c r="G9" s="2">
        <v>11580</v>
      </c>
      <c r="H9">
        <v>493</v>
      </c>
      <c r="I9" s="6">
        <f>G9/H9</f>
        <v>23.488843813387422</v>
      </c>
      <c r="J9">
        <v>11580</v>
      </c>
      <c r="K9">
        <v>493</v>
      </c>
      <c r="L9" s="6">
        <f>J9/K9</f>
        <v>23.488843813387422</v>
      </c>
    </row>
    <row r="10" spans="3:12" x14ac:dyDescent="0.3">
      <c r="C10" t="s">
        <v>245</v>
      </c>
      <c r="D10" s="2">
        <v>5494</v>
      </c>
      <c r="E10" s="2">
        <v>278</v>
      </c>
      <c r="F10" s="6">
        <f>D10/E10</f>
        <v>19.762589928057555</v>
      </c>
      <c r="G10" s="2">
        <v>8334</v>
      </c>
      <c r="H10">
        <v>313</v>
      </c>
      <c r="I10" s="6">
        <f>G10/H10</f>
        <v>26.626198083067091</v>
      </c>
      <c r="J10">
        <v>8334</v>
      </c>
      <c r="K10">
        <v>313</v>
      </c>
      <c r="L10" s="6">
        <f>J10/K10</f>
        <v>26.626198083067091</v>
      </c>
    </row>
    <row r="11" spans="3:12" x14ac:dyDescent="0.3">
      <c r="C11" t="s">
        <v>219</v>
      </c>
      <c r="D11" s="2">
        <v>4752</v>
      </c>
      <c r="E11" s="2">
        <v>141</v>
      </c>
      <c r="F11" s="6">
        <f>D11/E11</f>
        <v>33.702127659574465</v>
      </c>
      <c r="G11" s="2">
        <v>3246</v>
      </c>
      <c r="H11">
        <v>180</v>
      </c>
      <c r="I11" s="6">
        <f>G11/H11</f>
        <v>18.033333333333335</v>
      </c>
      <c r="J11">
        <v>3246</v>
      </c>
      <c r="K11">
        <v>180</v>
      </c>
      <c r="L11" s="6">
        <f>J11/K11</f>
        <v>18.033333333333335</v>
      </c>
    </row>
    <row r="12" spans="3:12" x14ac:dyDescent="0.3">
      <c r="C12" t="s">
        <v>247</v>
      </c>
      <c r="D12" s="2">
        <v>120</v>
      </c>
      <c r="E12" s="2">
        <v>2</v>
      </c>
      <c r="F12" s="6">
        <f>D12/E12</f>
        <v>60</v>
      </c>
      <c r="G12" s="2">
        <v>70</v>
      </c>
      <c r="H12">
        <v>2</v>
      </c>
      <c r="I12" s="6">
        <f>G12/H12</f>
        <v>35</v>
      </c>
      <c r="J12">
        <v>70</v>
      </c>
      <c r="K12">
        <v>2</v>
      </c>
      <c r="L12" s="6">
        <f>J12/K12</f>
        <v>35</v>
      </c>
    </row>
    <row r="13" spans="3:12" x14ac:dyDescent="0.3">
      <c r="C13" t="s">
        <v>245</v>
      </c>
      <c r="D13" s="2">
        <v>120</v>
      </c>
      <c r="E13" s="2">
        <v>2</v>
      </c>
      <c r="F13" s="6">
        <f>D13/E13</f>
        <v>60</v>
      </c>
      <c r="G13" s="2">
        <v>70</v>
      </c>
      <c r="H13">
        <v>2</v>
      </c>
      <c r="I13" s="6">
        <f>G13/H13</f>
        <v>35</v>
      </c>
      <c r="J13">
        <v>70</v>
      </c>
      <c r="K13">
        <v>2</v>
      </c>
      <c r="L13" s="6">
        <f>J13/K13</f>
        <v>35</v>
      </c>
    </row>
    <row r="14" spans="3:12" x14ac:dyDescent="0.3">
      <c r="C14" t="s">
        <v>2230</v>
      </c>
      <c r="D14" s="2">
        <v>15991</v>
      </c>
      <c r="E14" s="2">
        <v>683</v>
      </c>
      <c r="F14" s="6">
        <f>D14/E14</f>
        <v>23.412884333821378</v>
      </c>
      <c r="G14" s="2">
        <v>18941</v>
      </c>
      <c r="H14">
        <v>830</v>
      </c>
      <c r="I14" s="6">
        <f>G14/H14</f>
        <v>22.820481927710844</v>
      </c>
      <c r="J14">
        <v>18941</v>
      </c>
      <c r="K14">
        <v>830</v>
      </c>
      <c r="L14" s="6">
        <f>J14/K14</f>
        <v>22.820481927710844</v>
      </c>
    </row>
    <row r="15" spans="3:12" x14ac:dyDescent="0.3">
      <c r="F15" s="6"/>
      <c r="G15" s="2"/>
      <c r="I15" s="6"/>
      <c r="L15" s="6"/>
    </row>
    <row r="16" spans="3:12" x14ac:dyDescent="0.3">
      <c r="C16" s="9" t="s">
        <v>245</v>
      </c>
      <c r="D16" s="1">
        <f>SUM(D5,D8,D10,D13)</f>
        <v>9162</v>
      </c>
      <c r="E16" s="1">
        <f>SUM(E5,E8,E10,E13)</f>
        <v>419</v>
      </c>
      <c r="F16" s="8">
        <f t="shared" ref="F16:F17" si="0">D16/E16</f>
        <v>21.866348448687351</v>
      </c>
      <c r="G16" s="1">
        <f>SUM(G5,G8,G10,G13)</f>
        <v>12978</v>
      </c>
      <c r="H16" s="1">
        <f>SUM(H5,H8,H10,H13)</f>
        <v>502</v>
      </c>
      <c r="I16" s="8">
        <f t="shared" ref="I16:I17" si="1">G16/H16</f>
        <v>25.852589641434264</v>
      </c>
      <c r="J16" s="1">
        <f>SUM(J5,J8,J10,J13)</f>
        <v>12978</v>
      </c>
      <c r="K16" s="1">
        <f>SUM(K5,K8,K10,K13)</f>
        <v>502</v>
      </c>
      <c r="L16" s="8">
        <f t="shared" ref="L16:L17" si="2">J16/K16</f>
        <v>25.852589641434264</v>
      </c>
    </row>
    <row r="17" spans="2:12" x14ac:dyDescent="0.3">
      <c r="C17" s="9" t="s">
        <v>219</v>
      </c>
      <c r="D17" s="1">
        <f>SUM(D6,D11)</f>
        <v>6829</v>
      </c>
      <c r="E17" s="1">
        <f>SUM(E6,E11)</f>
        <v>264</v>
      </c>
      <c r="F17" s="8">
        <f t="shared" si="0"/>
        <v>25.867424242424242</v>
      </c>
      <c r="G17" s="1">
        <f>SUM(G6,G11)</f>
        <v>5963</v>
      </c>
      <c r="H17" s="1">
        <f>SUM(H6,H11)</f>
        <v>328</v>
      </c>
      <c r="I17" s="8">
        <f t="shared" si="1"/>
        <v>18.179878048780488</v>
      </c>
      <c r="J17" s="1">
        <f>SUM(J6,J11)</f>
        <v>5963</v>
      </c>
      <c r="K17" s="1">
        <f>SUM(K6,K11)</f>
        <v>328</v>
      </c>
      <c r="L17" s="8">
        <f t="shared" si="2"/>
        <v>18.179878048780488</v>
      </c>
    </row>
    <row r="21" spans="2:12" x14ac:dyDescent="0.3">
      <c r="B21" s="7" t="s">
        <v>189</v>
      </c>
      <c r="C21" s="1" t="s">
        <v>245</v>
      </c>
      <c r="D21" s="8">
        <v>25.159420289855074</v>
      </c>
      <c r="E21" s="8">
        <v>24.247311827956988</v>
      </c>
      <c r="F21" s="8">
        <v>24.247311827956988</v>
      </c>
    </row>
    <row r="22" spans="2:12" x14ac:dyDescent="0.3">
      <c r="B22" s="7"/>
      <c r="C22" s="1" t="s">
        <v>219</v>
      </c>
      <c r="D22" s="8">
        <v>16.886178861788618</v>
      </c>
      <c r="E22" s="8">
        <v>18.358108108108109</v>
      </c>
      <c r="F22" s="8">
        <v>18.358108108108109</v>
      </c>
    </row>
    <row r="23" spans="2:12" ht="43.2" x14ac:dyDescent="0.3">
      <c r="B23" s="4" t="s">
        <v>258</v>
      </c>
      <c r="C23" s="1" t="s">
        <v>245</v>
      </c>
      <c r="D23" s="8">
        <v>76</v>
      </c>
      <c r="E23" s="8">
        <v>64</v>
      </c>
      <c r="F23" s="8">
        <v>64</v>
      </c>
    </row>
    <row r="24" spans="2:12" x14ac:dyDescent="0.3">
      <c r="B24" s="7" t="s">
        <v>262</v>
      </c>
      <c r="C24" s="1" t="s">
        <v>245</v>
      </c>
      <c r="D24" s="8">
        <v>19.762589928057555</v>
      </c>
      <c r="E24" s="8">
        <v>26.626198083067091</v>
      </c>
      <c r="F24" s="8">
        <v>26.626198083067091</v>
      </c>
    </row>
    <row r="25" spans="2:12" x14ac:dyDescent="0.3">
      <c r="B25" s="7"/>
      <c r="C25" s="1" t="s">
        <v>219</v>
      </c>
      <c r="D25" s="8">
        <v>33.702127659574465</v>
      </c>
      <c r="E25" s="8">
        <v>18.033333333333335</v>
      </c>
      <c r="F25" s="8">
        <v>18.033333333333335</v>
      </c>
    </row>
    <row r="26" spans="2:12" x14ac:dyDescent="0.3">
      <c r="B26" s="4" t="s">
        <v>247</v>
      </c>
      <c r="C26" s="1" t="s">
        <v>245</v>
      </c>
      <c r="D26" s="8">
        <v>60</v>
      </c>
      <c r="E26" s="8">
        <v>35</v>
      </c>
      <c r="F26" s="8">
        <v>35</v>
      </c>
    </row>
  </sheetData>
  <mergeCells count="2">
    <mergeCell ref="B21:B22"/>
    <mergeCell ref="B24:B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schoollist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DDD</cp:lastModifiedBy>
  <dcterms:created xsi:type="dcterms:W3CDTF">2015-06-05T18:17:20Z</dcterms:created>
  <dcterms:modified xsi:type="dcterms:W3CDTF">2021-12-10T14:08:22Z</dcterms:modified>
</cp:coreProperties>
</file>