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DD\Desktop\hardrive\Tetra tech submission\2nd task\done\shared\"/>
    </mc:Choice>
  </mc:AlternateContent>
  <xr:revisionPtr revIDLastSave="0" documentId="13_ncr:1_{63199BFC-080F-4B68-A11F-39F1763F21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K9" i="1"/>
  <c r="K8" i="1"/>
  <c r="J9" i="1"/>
  <c r="J8" i="1"/>
  <c r="I9" i="1"/>
  <c r="I8" i="1"/>
  <c r="C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<sst xmlns="http://schemas.openxmlformats.org/spreadsheetml/2006/main" count="17" uniqueCount="7">
  <si>
    <t>Meeting professional standards</t>
  </si>
  <si>
    <t>F</t>
  </si>
  <si>
    <t>M</t>
  </si>
  <si>
    <t>Qualified</t>
  </si>
  <si>
    <t>Unqualified</t>
  </si>
  <si>
    <t>Not Available</t>
  </si>
  <si>
    <t>% of teachers meeting prof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</si>
</sst>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200" b="0" i="0" baseline="0">
                <a:effectLst/>
              </a:rPr>
              <a:t>% of teachers meeting professional standards in Primary Education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(Sheet1!$C$12,Sheet1!$E$12,Sheet1!$G$12)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(Sheet1!$C$14,Sheet1!$E$14,Sheet1!$G$14)</c:f>
              <c:numCache>
                <c:formatCode>0.0%</c:formatCode>
                <c:ptCount val="3"/>
                <c:pt idx="0" formatCode="0.00%">
                  <c:v>1.8181818181818181E-2</c:v>
                </c:pt>
                <c:pt idx="1">
                  <c:v>2.0547945205479451E-2</c:v>
                </c:pt>
                <c:pt idx="2" formatCode="0.00%">
                  <c:v>1.7621145374449341E-2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D-452A-9C4E-1F3B5CA44E46}"/>
            </c:ext>
          </c:extLst>
        </c:ser>
        <c:ser>
          <c:idx val="1"/>
          <c:order val="1"/>
          <c:tx>
            <c:v>Males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(Sheet1!$C$12,Sheet1!$E$12,Sheet1!$G$12)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(Sheet1!$D$14,Sheet1!$F$14,Sheet1!$H$14)</c:f>
              <c:numCache>
                <c:formatCode>0.0%</c:formatCode>
                <c:ptCount val="3"/>
                <c:pt idx="0">
                  <c:v>3.1963470319634701E-2</c:v>
                </c:pt>
                <c:pt idx="1">
                  <c:v>2.7649769585253458E-2</c:v>
                </c:pt>
                <c:pt idx="2">
                  <c:v>3.0042918454935622E-2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4D-452A-9C4E-1F3B5CA44E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5555616"/>
        <c:axId val="15485744"/>
      </c:barChart>
      <c:catAx>
        <c:axId val="1455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5744"/>
        <c:crosses val="autoZero"/>
        <c:auto val="1"/>
        <c:lblAlgn val="ctr"/>
        <c:lblOffset val="100"/>
        <c:noMultiLvlLbl val="0"/>
      </c:catAx>
      <c:valAx>
        <c:axId val="1548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5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2</xdr:row>
      <xdr:rowOff>49530</xdr:rowOff>
    </xdr:from>
    <xdr:to>
      <xdr:col>19</xdr:col>
      <xdr:colOff>38100</xdr:colOff>
      <xdr:row>14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F1A70B-5F72-4B52-9059-4868025C8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4"/>
  <sheetViews>
    <sheetView tabSelected="1" workbookViewId="0">
      <selection activeCell="I10" sqref="I10:K10"/>
    </sheetView>
  </sheetViews>
  <sheetFormatPr defaultRowHeight="14.4" x14ac:dyDescent="0.3"/>
  <cols>
    <col min="2" max="2" width="11.88671875" bestFit="1" customWidth="1"/>
  </cols>
  <sheetData>
    <row r="3" spans="2:11" x14ac:dyDescent="0.3">
      <c r="B3" s="4" t="s">
        <v>0</v>
      </c>
      <c r="C3" s="4"/>
      <c r="D3" s="4"/>
      <c r="E3" s="4"/>
      <c r="F3" s="4"/>
      <c r="G3" s="4"/>
      <c r="H3" s="4"/>
    </row>
    <row r="4" spans="2:11" x14ac:dyDescent="0.3">
      <c r="B4" s="1"/>
      <c r="C4" s="4">
        <v>2018</v>
      </c>
      <c r="D4" s="4"/>
      <c r="E4" s="4">
        <v>2019</v>
      </c>
      <c r="F4" s="4"/>
      <c r="G4" s="4">
        <v>2020</v>
      </c>
      <c r="H4" s="4"/>
    </row>
    <row r="5" spans="2:11" x14ac:dyDescent="0.3">
      <c r="B5" s="1"/>
      <c r="C5" s="1" t="s">
        <v>1</v>
      </c>
      <c r="D5" s="1" t="s">
        <v>2</v>
      </c>
      <c r="E5" s="1" t="s">
        <v>1</v>
      </c>
      <c r="F5" s="1" t="s">
        <v>2</v>
      </c>
      <c r="G5" s="1" t="s">
        <v>1</v>
      </c>
      <c r="H5" s="1" t="s">
        <v>2</v>
      </c>
    </row>
    <row r="6" spans="2:11" x14ac:dyDescent="0.3">
      <c r="B6" s="1" t="s">
        <v>3</v>
      </c>
      <c r="C6" s="1">
        <v>8</v>
      </c>
      <c r="D6" s="1">
        <v>7</v>
      </c>
      <c r="E6" s="1">
        <v>9</v>
      </c>
      <c r="F6" s="1">
        <v>6</v>
      </c>
      <c r="G6" s="1">
        <v>8</v>
      </c>
      <c r="H6" s="1">
        <v>7</v>
      </c>
    </row>
    <row r="7" spans="2:11" x14ac:dyDescent="0.3">
      <c r="B7" s="1" t="s">
        <v>4</v>
      </c>
      <c r="C7" s="1">
        <v>432</v>
      </c>
      <c r="D7" s="1">
        <v>212</v>
      </c>
      <c r="E7" s="1">
        <v>429</v>
      </c>
      <c r="F7" s="1">
        <v>211</v>
      </c>
      <c r="G7" s="1">
        <v>446</v>
      </c>
      <c r="H7" s="1">
        <v>226</v>
      </c>
    </row>
    <row r="8" spans="2:11" x14ac:dyDescent="0.3">
      <c r="B8" s="1" t="s">
        <v>5</v>
      </c>
      <c r="C8" s="1">
        <v>470</v>
      </c>
      <c r="D8" s="1">
        <v>315</v>
      </c>
      <c r="E8" s="1">
        <v>495</v>
      </c>
      <c r="F8" s="1">
        <v>330</v>
      </c>
      <c r="G8" s="1">
        <v>490</v>
      </c>
      <c r="H8" s="1">
        <v>324</v>
      </c>
      <c r="I8">
        <f>SUM(C8:D8)</f>
        <v>785</v>
      </c>
      <c r="J8">
        <f>SUM(E8:F8)</f>
        <v>825</v>
      </c>
      <c r="K8">
        <f>SUM(G8:H8)</f>
        <v>814</v>
      </c>
    </row>
    <row r="9" spans="2:11" x14ac:dyDescent="0.3">
      <c r="B9" s="1"/>
      <c r="C9" s="1">
        <v>910</v>
      </c>
      <c r="D9" s="1">
        <v>534</v>
      </c>
      <c r="E9" s="1">
        <v>933</v>
      </c>
      <c r="F9" s="1">
        <v>547</v>
      </c>
      <c r="G9" s="1">
        <v>944</v>
      </c>
      <c r="H9" s="1">
        <v>557</v>
      </c>
      <c r="I9">
        <f>SUM(C9:D9)</f>
        <v>1444</v>
      </c>
      <c r="J9">
        <f>SUM(E9:F9)</f>
        <v>1480</v>
      </c>
      <c r="K9">
        <f>SUM(G9:H9)</f>
        <v>1501</v>
      </c>
    </row>
    <row r="10" spans="2:11" x14ac:dyDescent="0.3">
      <c r="I10" s="8">
        <f>I8/I9</f>
        <v>0.5436288088642659</v>
      </c>
      <c r="J10" s="8">
        <f>J8/J9</f>
        <v>0.55743243243243246</v>
      </c>
      <c r="K10" s="8">
        <f>K8/K9</f>
        <v>0.54230512991339108</v>
      </c>
    </row>
    <row r="12" spans="2:11" x14ac:dyDescent="0.3">
      <c r="B12" s="2"/>
      <c r="C12" s="5">
        <v>2018</v>
      </c>
      <c r="D12" s="5"/>
      <c r="E12" s="5">
        <v>2019</v>
      </c>
      <c r="F12" s="5"/>
      <c r="G12" s="5">
        <v>2020</v>
      </c>
      <c r="H12" s="5"/>
    </row>
    <row r="13" spans="2:11" x14ac:dyDescent="0.3">
      <c r="B13" s="2"/>
      <c r="C13" s="2" t="s">
        <v>1</v>
      </c>
      <c r="D13" s="2" t="s">
        <v>2</v>
      </c>
      <c r="E13" s="2" t="s">
        <v>1</v>
      </c>
      <c r="F13" s="2" t="s">
        <v>2</v>
      </c>
      <c r="G13" s="2" t="s">
        <v>1</v>
      </c>
      <c r="H13" s="2" t="s">
        <v>2</v>
      </c>
    </row>
    <row r="14" spans="2:11" ht="57.6" x14ac:dyDescent="0.3">
      <c r="B14" s="3" t="s">
        <v>6</v>
      </c>
      <c r="C14" s="7">
        <f>C6/(SUM(C6:C7))</f>
        <v>1.8181818181818181E-2</v>
      </c>
      <c r="D14" s="6">
        <f t="shared" ref="D14:H14" si="0">D6/(SUM(D6:D7))</f>
        <v>3.1963470319634701E-2</v>
      </c>
      <c r="E14" s="6">
        <f t="shared" si="0"/>
        <v>2.0547945205479451E-2</v>
      </c>
      <c r="F14" s="6">
        <f t="shared" si="0"/>
        <v>2.7649769585253458E-2</v>
      </c>
      <c r="G14" s="7">
        <f t="shared" si="0"/>
        <v>1.7621145374449341E-2</v>
      </c>
      <c r="H14" s="6">
        <f t="shared" si="0"/>
        <v>3.0042918454935622E-2</v>
      </c>
    </row>
  </sheetData>
  <mergeCells count="7">
    <mergeCell ref="C4:D4"/>
    <mergeCell ref="E4:F4"/>
    <mergeCell ref="G4:H4"/>
    <mergeCell ref="B3:H3"/>
    <mergeCell ref="C12:D12"/>
    <mergeCell ref="E12:F12"/>
    <mergeCell ref="G12:H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 - Alper</dc:creator>
  <cp:lastModifiedBy>DDD</cp:lastModifiedBy>
  <dcterms:created xsi:type="dcterms:W3CDTF">2015-06-05T18:17:20Z</dcterms:created>
  <dcterms:modified xsi:type="dcterms:W3CDTF">2021-12-16T09:24:01Z</dcterms:modified>
</cp:coreProperties>
</file>