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2676441A-E11C-4A34-A205-F4AB9CAC543F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" roundtripDataSignature="AMtx7mic17ErrITu4dqczVQruhGgtd+Pyw=="/>
    </ext>
  </extLst>
</workbook>
</file>

<file path=xl/calcChain.xml><?xml version="1.0" encoding="utf-8"?>
<calcChain xmlns="http://schemas.openxmlformats.org/spreadsheetml/2006/main">
  <c r="F17" i="1" l="1"/>
  <c r="F18" i="1" s="1"/>
  <c r="I9" i="1"/>
  <c r="H9" i="1"/>
  <c r="F9" i="1"/>
  <c r="E9" i="1"/>
  <c r="D9" i="1"/>
  <c r="C9" i="1"/>
  <c r="B9" i="1"/>
  <c r="J8" i="1"/>
  <c r="G8" i="1"/>
  <c r="D8" i="1"/>
  <c r="J7" i="1"/>
  <c r="G7" i="1"/>
  <c r="D7" i="1"/>
  <c r="J6" i="1"/>
  <c r="G6" i="1"/>
  <c r="D6" i="1"/>
  <c r="J5" i="1"/>
  <c r="G5" i="1"/>
  <c r="D5" i="1"/>
  <c r="J4" i="1"/>
  <c r="G4" i="1"/>
  <c r="D4" i="1"/>
  <c r="J3" i="1"/>
  <c r="J9" i="1" s="1"/>
  <c r="G3" i="1"/>
  <c r="G9" i="1" s="1"/>
  <c r="D3" i="1"/>
</calcChain>
</file>

<file path=xl/sharedStrings.xml><?xml version="1.0" encoding="utf-8"?>
<sst xmlns="http://schemas.openxmlformats.org/spreadsheetml/2006/main" count="29" uniqueCount="19">
  <si>
    <t>Province</t>
  </si>
  <si>
    <t>Total Grant Paid (without overpayement)</t>
  </si>
  <si>
    <t>Sum of Total Enrolment</t>
  </si>
  <si>
    <t>Expenditure Rate 2018</t>
  </si>
  <si>
    <t>Expenditure Rate 2019</t>
  </si>
  <si>
    <t>Expenditure Rate 2020</t>
  </si>
  <si>
    <t>Malampa</t>
  </si>
  <si>
    <t>Penama</t>
  </si>
  <si>
    <t>Sanma</t>
  </si>
  <si>
    <t>Shefa</t>
  </si>
  <si>
    <t>Tafea</t>
  </si>
  <si>
    <t>Torba</t>
  </si>
  <si>
    <t>Total</t>
  </si>
  <si>
    <t xml:space="preserve">Province </t>
  </si>
  <si>
    <t>Expenditure 2018</t>
  </si>
  <si>
    <t>Expenditure 2019</t>
  </si>
  <si>
    <t>Expenditure 2020</t>
  </si>
  <si>
    <t>Average of the total</t>
  </si>
  <si>
    <t>Table 1.7.1 Education expenditure per student in early childhood education, by source of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</si>
</sst>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8" x14ac:knownFonts="1">
    <font>
      <sz val="11"/>
      <color theme="1"/>
      <name val="Arial"/>
    </font>
    <font>
      <sz val="11"/>
      <color theme="0"/>
      <name val="Calibri"/>
    </font>
    <font>
      <sz val="11"/>
      <name val="Arial"/>
    </font>
    <font>
      <b/>
      <sz val="11"/>
      <color theme="0"/>
      <name val="Calibri"/>
    </font>
    <font>
      <sz val="11"/>
      <color theme="1"/>
      <name val="Calibri"/>
    </font>
    <font>
      <sz val="11"/>
      <color theme="1"/>
      <name val="Calibri"/>
    </font>
    <font>
      <b/>
      <sz val="11"/>
      <color theme="4"/>
      <name val="Calibri"/>
    </font>
    <font>
      <b/>
      <sz val="11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4472C4"/>
        <bgColor rgb="FF4472C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8EAA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2" borderId="1" xfId="0" applyFont="1" applyFill="1" applyBorder="1"/>
    <xf numFmtId="0" fontId="3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164" fontId="4" fillId="0" borderId="0" xfId="0" applyNumberFormat="1" applyFont="1"/>
    <xf numFmtId="0" fontId="6" fillId="0" borderId="0" xfId="0" applyFont="1"/>
    <xf numFmtId="164" fontId="6" fillId="0" borderId="0" xfId="0" applyNumberFormat="1" applyFont="1"/>
    <xf numFmtId="0" fontId="7" fillId="3" borderId="1" xfId="0" applyFont="1" applyFill="1" applyBorder="1" applyAlignment="1"/>
    <xf numFmtId="0" fontId="7" fillId="3" borderId="6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XFD1"/>
    </sheetView>
  </sheetViews>
  <sheetFormatPr defaultColWidth="12.625" defaultRowHeight="15" customHeight="1" x14ac:dyDescent="0.35"/>
  <cols>
    <col min="1" max="1" width="7.625" customWidth="1"/>
    <col min="2" max="3" width="18.25" customWidth="1"/>
    <col min="4" max="4" width="17.375" customWidth="1"/>
    <col min="5" max="5" width="18.5" customWidth="1"/>
    <col min="6" max="6" width="16.25" customWidth="1"/>
    <col min="7" max="7" width="11.25" customWidth="1"/>
    <col min="8" max="8" width="18.25" customWidth="1"/>
    <col min="9" max="9" width="17.75" customWidth="1"/>
    <col min="10" max="10" width="17.375" customWidth="1"/>
    <col min="11" max="26" width="7.625" customWidth="1"/>
  </cols>
  <sheetData>
    <row r="1" spans="1:26" ht="14.25" customHeight="1" x14ac:dyDescent="0.45">
      <c r="A1" s="1" t="s">
        <v>18</v>
      </c>
      <c r="B1" s="11">
        <v>2018</v>
      </c>
      <c r="C1" s="12"/>
      <c r="D1" s="13"/>
      <c r="E1" s="11">
        <v>2019</v>
      </c>
      <c r="F1" s="12"/>
      <c r="G1" s="13"/>
      <c r="H1" s="11">
        <v>2020</v>
      </c>
      <c r="I1" s="12"/>
      <c r="J1" s="13"/>
    </row>
    <row r="2" spans="1:26" ht="57" customHeight="1" x14ac:dyDescent="0.45">
      <c r="A2" s="2" t="s">
        <v>0</v>
      </c>
      <c r="B2" s="2" t="s">
        <v>1</v>
      </c>
      <c r="C2" s="2" t="s">
        <v>2</v>
      </c>
      <c r="D2" s="3" t="s">
        <v>3</v>
      </c>
      <c r="E2" s="2" t="s">
        <v>1</v>
      </c>
      <c r="F2" s="2" t="s">
        <v>2</v>
      </c>
      <c r="G2" s="3" t="s">
        <v>4</v>
      </c>
      <c r="H2" s="2" t="s">
        <v>1</v>
      </c>
      <c r="I2" s="2" t="s">
        <v>2</v>
      </c>
      <c r="J2" s="3" t="s">
        <v>5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 x14ac:dyDescent="0.45">
      <c r="A3" s="5" t="s">
        <v>6</v>
      </c>
      <c r="B3" s="6">
        <v>8305200</v>
      </c>
      <c r="C3" s="6">
        <v>1538</v>
      </c>
      <c r="D3" s="6">
        <f t="shared" ref="D3:D8" si="0">B3/C3</f>
        <v>5400</v>
      </c>
      <c r="E3" s="6">
        <v>17848800</v>
      </c>
      <c r="F3" s="5">
        <v>1874</v>
      </c>
      <c r="G3" s="6">
        <f t="shared" ref="G3:G8" si="1">E3/F3</f>
        <v>9524.4397011739602</v>
      </c>
      <c r="H3" s="5">
        <v>16394984</v>
      </c>
      <c r="I3" s="5">
        <v>1848</v>
      </c>
      <c r="J3" s="6">
        <f t="shared" ref="J3:J8" si="2">H3/I3</f>
        <v>8871.7445887445883</v>
      </c>
    </row>
    <row r="4" spans="1:26" ht="14.25" customHeight="1" x14ac:dyDescent="0.45">
      <c r="A4" s="5" t="s">
        <v>7</v>
      </c>
      <c r="B4" s="6">
        <v>6139800</v>
      </c>
      <c r="C4" s="6">
        <v>1137</v>
      </c>
      <c r="D4" s="6">
        <f t="shared" si="0"/>
        <v>5400</v>
      </c>
      <c r="E4" s="6">
        <v>11476800</v>
      </c>
      <c r="F4" s="5">
        <v>1263</v>
      </c>
      <c r="G4" s="6">
        <f t="shared" si="1"/>
        <v>9086.9358669833728</v>
      </c>
      <c r="H4" s="5">
        <v>12627000</v>
      </c>
      <c r="I4" s="5">
        <v>1403</v>
      </c>
      <c r="J4" s="6">
        <f t="shared" si="2"/>
        <v>9000</v>
      </c>
    </row>
    <row r="5" spans="1:26" ht="14.25" customHeight="1" x14ac:dyDescent="0.45">
      <c r="A5" s="5" t="s">
        <v>8</v>
      </c>
      <c r="B5" s="6">
        <v>10605600</v>
      </c>
      <c r="C5" s="6">
        <v>1964</v>
      </c>
      <c r="D5" s="6">
        <f t="shared" si="0"/>
        <v>5400</v>
      </c>
      <c r="E5" s="6">
        <v>25734600</v>
      </c>
      <c r="F5" s="5">
        <v>2781</v>
      </c>
      <c r="G5" s="6">
        <f t="shared" si="1"/>
        <v>9253.7216828478959</v>
      </c>
      <c r="H5" s="5">
        <v>21358110</v>
      </c>
      <c r="I5" s="5">
        <v>2391</v>
      </c>
      <c r="J5" s="6">
        <f t="shared" si="2"/>
        <v>8932.7101631116693</v>
      </c>
    </row>
    <row r="6" spans="1:26" ht="14.25" customHeight="1" x14ac:dyDescent="0.45">
      <c r="A6" s="5" t="s">
        <v>9</v>
      </c>
      <c r="B6" s="6">
        <v>11480400</v>
      </c>
      <c r="C6" s="6">
        <v>2126</v>
      </c>
      <c r="D6" s="6">
        <f t="shared" si="0"/>
        <v>5400</v>
      </c>
      <c r="E6" s="6">
        <v>31561281</v>
      </c>
      <c r="F6" s="5">
        <v>3474</v>
      </c>
      <c r="G6" s="6">
        <f t="shared" si="1"/>
        <v>9084.9974093264245</v>
      </c>
      <c r="H6" s="5">
        <v>30858696</v>
      </c>
      <c r="I6" s="5">
        <v>3438</v>
      </c>
      <c r="J6" s="6">
        <f t="shared" si="2"/>
        <v>8975.7696335078526</v>
      </c>
    </row>
    <row r="7" spans="1:26" ht="14.25" customHeight="1" x14ac:dyDescent="0.45">
      <c r="A7" s="5" t="s">
        <v>10</v>
      </c>
      <c r="B7" s="6">
        <v>8850600</v>
      </c>
      <c r="C7" s="6">
        <v>1639</v>
      </c>
      <c r="D7" s="6">
        <f t="shared" si="0"/>
        <v>5400</v>
      </c>
      <c r="E7" s="6">
        <v>17024400</v>
      </c>
      <c r="F7" s="5">
        <v>1842</v>
      </c>
      <c r="G7" s="6">
        <f t="shared" si="1"/>
        <v>9242.345276872964</v>
      </c>
      <c r="H7" s="5">
        <v>17309790</v>
      </c>
      <c r="I7" s="5">
        <v>1936</v>
      </c>
      <c r="J7" s="6">
        <f t="shared" si="2"/>
        <v>8941.0072314049594</v>
      </c>
    </row>
    <row r="8" spans="1:26" ht="14.25" customHeight="1" x14ac:dyDescent="0.45">
      <c r="A8" s="5" t="s">
        <v>11</v>
      </c>
      <c r="B8" s="6">
        <v>2003400</v>
      </c>
      <c r="C8" s="6">
        <v>371</v>
      </c>
      <c r="D8" s="6">
        <f t="shared" si="0"/>
        <v>5400</v>
      </c>
      <c r="E8" s="6">
        <v>4816800</v>
      </c>
      <c r="F8" s="5">
        <v>518</v>
      </c>
      <c r="G8" s="6">
        <f t="shared" si="1"/>
        <v>9298.8416988416993</v>
      </c>
      <c r="H8" s="5">
        <v>4310976</v>
      </c>
      <c r="I8" s="5">
        <v>485</v>
      </c>
      <c r="J8" s="6">
        <f t="shared" si="2"/>
        <v>8888.6103092783505</v>
      </c>
    </row>
    <row r="9" spans="1:26" ht="14.25" customHeight="1" x14ac:dyDescent="0.45">
      <c r="A9" s="7" t="s">
        <v>12</v>
      </c>
      <c r="B9" s="8">
        <f t="shared" ref="B9:C9" si="3">SUM(B3:B8)</f>
        <v>47385000</v>
      </c>
      <c r="C9" s="8">
        <f t="shared" si="3"/>
        <v>8775</v>
      </c>
      <c r="D9" s="8">
        <f>AVERAGE(D3:D8)</f>
        <v>5400</v>
      </c>
      <c r="E9" s="8">
        <f t="shared" ref="E9:F9" si="4">SUM(E3:E8)</f>
        <v>108462681</v>
      </c>
      <c r="F9" s="8">
        <f t="shared" si="4"/>
        <v>11752</v>
      </c>
      <c r="G9" s="8">
        <f>AVERAGE(G3:G8)</f>
        <v>9248.5469393410531</v>
      </c>
      <c r="H9" s="8">
        <f t="shared" ref="H9:I9" si="5">SUM(H3:H8)</f>
        <v>102859556</v>
      </c>
      <c r="I9" s="8">
        <f t="shared" si="5"/>
        <v>11501</v>
      </c>
      <c r="J9" s="8">
        <f>AVERAGE(J3:J8)</f>
        <v>8934.9736543412364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4.25" customHeight="1" x14ac:dyDescent="0.35"/>
    <row r="11" spans="1:26" ht="14.25" customHeight="1" x14ac:dyDescent="0.35"/>
    <row r="12" spans="1:26" ht="14.25" customHeight="1" x14ac:dyDescent="0.35"/>
    <row r="13" spans="1:26" ht="14.25" customHeight="1" x14ac:dyDescent="0.35"/>
    <row r="14" spans="1:26" ht="14.25" customHeight="1" x14ac:dyDescent="0.35"/>
    <row r="15" spans="1:26" ht="14.25" customHeight="1" x14ac:dyDescent="0.35"/>
    <row r="16" spans="1:26" ht="14.25" customHeight="1" x14ac:dyDescent="0.45">
      <c r="A16" s="9" t="s">
        <v>13</v>
      </c>
      <c r="B16" s="10" t="s">
        <v>14</v>
      </c>
      <c r="C16" s="10" t="s">
        <v>15</v>
      </c>
      <c r="D16" s="10" t="s">
        <v>16</v>
      </c>
    </row>
    <row r="17" spans="1:6" ht="14.25" customHeight="1" x14ac:dyDescent="0.45">
      <c r="A17" s="5" t="s">
        <v>6</v>
      </c>
      <c r="B17" s="6">
        <v>5400</v>
      </c>
      <c r="C17" s="6">
        <v>9524.4397011739602</v>
      </c>
      <c r="D17" s="6">
        <v>8871.7445887445883</v>
      </c>
      <c r="F17">
        <f>B23/D23</f>
        <v>0.60436663933265222</v>
      </c>
    </row>
    <row r="18" spans="1:6" ht="14.25" customHeight="1" x14ac:dyDescent="0.45">
      <c r="A18" s="5" t="s">
        <v>7</v>
      </c>
      <c r="B18" s="6">
        <v>5400</v>
      </c>
      <c r="C18" s="6">
        <v>9086.9358669833728</v>
      </c>
      <c r="D18" s="6">
        <v>9000</v>
      </c>
      <c r="F18">
        <f>F17*100</f>
        <v>60.436663933265223</v>
      </c>
    </row>
    <row r="19" spans="1:6" ht="14.25" customHeight="1" x14ac:dyDescent="0.45">
      <c r="A19" s="5" t="s">
        <v>8</v>
      </c>
      <c r="B19" s="6">
        <v>5400</v>
      </c>
      <c r="C19" s="6">
        <v>9253.7216828478959</v>
      </c>
      <c r="D19" s="6">
        <v>8932.7101631116693</v>
      </c>
    </row>
    <row r="20" spans="1:6" ht="14.25" customHeight="1" x14ac:dyDescent="0.45">
      <c r="A20" s="5" t="s">
        <v>9</v>
      </c>
      <c r="B20" s="6">
        <v>5400</v>
      </c>
      <c r="C20" s="6">
        <v>9084.9974093264245</v>
      </c>
      <c r="D20" s="6">
        <v>8975.7696335078526</v>
      </c>
    </row>
    <row r="21" spans="1:6" ht="14.25" customHeight="1" x14ac:dyDescent="0.45">
      <c r="A21" s="5" t="s">
        <v>10</v>
      </c>
      <c r="B21" s="6">
        <v>5400</v>
      </c>
      <c r="C21" s="6">
        <v>9242.345276872964</v>
      </c>
      <c r="D21" s="6">
        <v>8941.0072314049594</v>
      </c>
    </row>
    <row r="22" spans="1:6" ht="14.25" customHeight="1" x14ac:dyDescent="0.45">
      <c r="A22" s="5" t="s">
        <v>11</v>
      </c>
      <c r="B22" s="6">
        <v>5400</v>
      </c>
      <c r="C22" s="6">
        <v>9298.8416988416993</v>
      </c>
      <c r="D22" s="6">
        <v>8888.6103092783505</v>
      </c>
    </row>
    <row r="23" spans="1:6" ht="14.25" customHeight="1" x14ac:dyDescent="0.45">
      <c r="A23" s="7" t="s">
        <v>17</v>
      </c>
      <c r="B23" s="8">
        <v>5400</v>
      </c>
      <c r="C23" s="8">
        <v>9248.5469393410531</v>
      </c>
      <c r="D23" s="8">
        <v>8934.9736543412364</v>
      </c>
    </row>
    <row r="24" spans="1:6" ht="14.25" customHeight="1" x14ac:dyDescent="0.35"/>
    <row r="25" spans="1:6" ht="14.25" customHeight="1" x14ac:dyDescent="0.35"/>
    <row r="26" spans="1:6" ht="14.25" customHeight="1" x14ac:dyDescent="0.35"/>
    <row r="27" spans="1:6" ht="14.25" customHeight="1" x14ac:dyDescent="0.35"/>
    <row r="28" spans="1:6" ht="14.25" customHeight="1" x14ac:dyDescent="0.35"/>
    <row r="29" spans="1:6" ht="14.25" customHeight="1" x14ac:dyDescent="0.35"/>
    <row r="30" spans="1:6" ht="14.25" customHeight="1" x14ac:dyDescent="0.35"/>
    <row r="31" spans="1:6" ht="14.25" customHeight="1" x14ac:dyDescent="0.35"/>
    <row r="32" spans="1: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3">
    <mergeCell ref="B1:D1"/>
    <mergeCell ref="E1:G1"/>
    <mergeCell ref="H1:J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Sawalha</dc:creator>
  <cp:lastModifiedBy>DELRIEU MARC</cp:lastModifiedBy>
  <dcterms:created xsi:type="dcterms:W3CDTF">2021-12-19T13:27:11Z</dcterms:created>
  <dcterms:modified xsi:type="dcterms:W3CDTF">2022-04-20T22:47:05Z</dcterms:modified>
</cp:coreProperties>
</file>