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DELRIEU MARC\Desktop\digest\Mai\Leah v2\Digest 2020 reviewed\Tables\"/>
    </mc:Choice>
  </mc:AlternateContent>
  <xr:revisionPtr revIDLastSave="0" documentId="13_ncr:1_{5B5748DF-051D-4E13-9F04-060B26D84342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Grants and Language" sheetId="6" r:id="rId1"/>
    <sheet name="Sheet2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i1Sw7Mw9ScwhrdJwQAJBTGdZibEw=="/>
    </ext>
  </extLst>
</workbook>
</file>

<file path=xl/calcChain.xml><?xml version="1.0" encoding="utf-8"?>
<calcChain xmlns="http://schemas.openxmlformats.org/spreadsheetml/2006/main">
  <c r="K13" i="6" l="1"/>
  <c r="K35" i="6" s="1"/>
  <c r="J13" i="6"/>
  <c r="L13" i="6" s="1"/>
  <c r="I13" i="6"/>
  <c r="L18" i="6"/>
  <c r="I18" i="6"/>
  <c r="F18" i="6"/>
  <c r="H35" i="6"/>
  <c r="G35" i="6"/>
  <c r="I35" i="6" s="1"/>
  <c r="E35" i="6"/>
  <c r="D35" i="6"/>
  <c r="F35" i="6" s="1"/>
  <c r="J35" i="6" l="1"/>
  <c r="L35" i="6"/>
</calcChain>
</file>

<file path=xl/sharedStrings.xml><?xml version="1.0" encoding="utf-8"?>
<sst xmlns="http://schemas.openxmlformats.org/spreadsheetml/2006/main" count="91" uniqueCount="31">
  <si>
    <t>Province</t>
  </si>
  <si>
    <t>Sanma</t>
  </si>
  <si>
    <t>Shefa</t>
  </si>
  <si>
    <t>Malampa</t>
  </si>
  <si>
    <t>Share</t>
  </si>
  <si>
    <t>Authority</t>
  </si>
  <si>
    <t>Language</t>
  </si>
  <si>
    <t>VERN</t>
  </si>
  <si>
    <t>Church (Government Assisted)</t>
  </si>
  <si>
    <t>BIS</t>
  </si>
  <si>
    <t>FRE</t>
  </si>
  <si>
    <t>Church (Not Government Assisted)</t>
  </si>
  <si>
    <t>ENG</t>
  </si>
  <si>
    <t>Private</t>
  </si>
  <si>
    <t>Malampa Total</t>
  </si>
  <si>
    <t>Penama</t>
  </si>
  <si>
    <t>Government of Vanuatu</t>
  </si>
  <si>
    <t>Penama Total</t>
  </si>
  <si>
    <t>Sanma Total</t>
  </si>
  <si>
    <t>ENFR</t>
  </si>
  <si>
    <t>Shefa Total</t>
  </si>
  <si>
    <t>Tafea</t>
  </si>
  <si>
    <t>Tafea Total</t>
  </si>
  <si>
    <t>Torba</t>
  </si>
  <si>
    <t>Torba Total</t>
  </si>
  <si>
    <t>Grand Total</t>
  </si>
  <si>
    <t>Number of Schools Receiving grants</t>
  </si>
  <si>
    <t>Number of school</t>
  </si>
  <si>
    <t>share of school receiving grants</t>
  </si>
  <si>
    <t>NA</t>
  </si>
  <si>
    <t>Number of Schools Receiving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</si>
</sst>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</font>
    <font>
      <sz val="11"/>
      <color theme="1"/>
      <name val="Arial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9" fontId="0" fillId="0" borderId="1" xfId="1" applyFont="1" applyBorder="1" applyAlignment="1"/>
    <xf numFmtId="0" fontId="2" fillId="0" borderId="1" xfId="0" applyFont="1" applyBorder="1" applyAlignment="1"/>
    <xf numFmtId="9" fontId="2" fillId="0" borderId="1" xfId="1" applyFont="1" applyBorder="1" applyAlignment="1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50EA7-85BF-4B18-9C91-09F029369A5C}">
  <dimension ref="A2:L93"/>
  <sheetViews>
    <sheetView tabSelected="1" topLeftCell="A4" workbookViewId="0">
      <selection activeCell="B2" sqref="B2:L35"/>
    </sheetView>
  </sheetViews>
  <sheetFormatPr defaultRowHeight="13.5" x14ac:dyDescent="0.35"/>
  <cols>
    <col min="2" max="2" width="17" customWidth="1"/>
    <col min="3" max="12" width="13.125" customWidth="1"/>
  </cols>
  <sheetData>
    <row r="2" spans="2:12" x14ac:dyDescent="0.35">
      <c r="B2" s="1"/>
      <c r="D2" s="4">
        <v>2018</v>
      </c>
      <c r="E2" s="4"/>
      <c r="F2" s="4"/>
      <c r="G2" s="11">
        <v>2019</v>
      </c>
      <c r="H2" s="12"/>
      <c r="I2" s="13"/>
      <c r="J2" s="11">
        <v>2020</v>
      </c>
      <c r="K2" s="12"/>
      <c r="L2" s="13"/>
    </row>
    <row r="3" spans="2:12" s="3" customFormat="1" ht="68.650000000000006" customHeight="1" x14ac:dyDescent="0.35">
      <c r="B3" s="5" t="s">
        <v>0</v>
      </c>
      <c r="C3" s="5" t="s">
        <v>6</v>
      </c>
      <c r="D3" s="5" t="s">
        <v>26</v>
      </c>
      <c r="E3" s="5" t="s">
        <v>27</v>
      </c>
      <c r="F3" s="5" t="s">
        <v>28</v>
      </c>
      <c r="G3" s="5" t="s">
        <v>26</v>
      </c>
      <c r="H3" s="5" t="s">
        <v>27</v>
      </c>
      <c r="I3" s="5" t="s">
        <v>28</v>
      </c>
      <c r="J3" s="5" t="s">
        <v>26</v>
      </c>
      <c r="K3" s="5" t="s">
        <v>27</v>
      </c>
      <c r="L3" s="5" t="s">
        <v>28</v>
      </c>
    </row>
    <row r="4" spans="2:12" x14ac:dyDescent="0.35">
      <c r="B4" s="10" t="s">
        <v>3</v>
      </c>
      <c r="C4" s="6" t="s">
        <v>9</v>
      </c>
      <c r="D4" s="6">
        <v>4</v>
      </c>
      <c r="E4" s="6">
        <v>5</v>
      </c>
      <c r="F4" s="7">
        <v>0.8</v>
      </c>
      <c r="G4" s="6">
        <v>4</v>
      </c>
      <c r="H4" s="6">
        <v>4</v>
      </c>
      <c r="I4" s="7">
        <v>1</v>
      </c>
      <c r="J4" s="6">
        <v>3</v>
      </c>
      <c r="K4" s="6">
        <v>4</v>
      </c>
      <c r="L4" s="7">
        <v>0.75</v>
      </c>
    </row>
    <row r="5" spans="2:12" x14ac:dyDescent="0.35">
      <c r="B5" s="10"/>
      <c r="C5" s="6" t="s">
        <v>12</v>
      </c>
      <c r="D5" s="6">
        <v>64</v>
      </c>
      <c r="E5" s="6">
        <v>73</v>
      </c>
      <c r="F5" s="7">
        <v>0.87671232876712324</v>
      </c>
      <c r="G5" s="6">
        <v>61</v>
      </c>
      <c r="H5" s="6">
        <v>65</v>
      </c>
      <c r="I5" s="7">
        <v>0.93846153846153846</v>
      </c>
      <c r="J5" s="6">
        <v>57</v>
      </c>
      <c r="K5" s="6">
        <v>64</v>
      </c>
      <c r="L5" s="7">
        <v>0.890625</v>
      </c>
    </row>
    <row r="6" spans="2:12" x14ac:dyDescent="0.35">
      <c r="B6" s="10"/>
      <c r="C6" s="6" t="s">
        <v>10</v>
      </c>
      <c r="D6" s="6">
        <v>28</v>
      </c>
      <c r="E6" s="6">
        <v>30</v>
      </c>
      <c r="F6" s="7">
        <v>0.93333333333333335</v>
      </c>
      <c r="G6" s="6">
        <v>28</v>
      </c>
      <c r="H6" s="6">
        <v>29</v>
      </c>
      <c r="I6" s="7">
        <v>0.96551724137931039</v>
      </c>
      <c r="J6" s="6">
        <v>25</v>
      </c>
      <c r="K6" s="6">
        <v>28</v>
      </c>
      <c r="L6" s="7">
        <v>0.8928571428571429</v>
      </c>
    </row>
    <row r="7" spans="2:12" x14ac:dyDescent="0.35">
      <c r="B7" s="10"/>
      <c r="C7" s="6" t="s">
        <v>7</v>
      </c>
      <c r="D7" s="6">
        <v>32</v>
      </c>
      <c r="E7" s="6">
        <v>35</v>
      </c>
      <c r="F7" s="7">
        <v>0.91428571428571426</v>
      </c>
      <c r="G7" s="6">
        <v>32</v>
      </c>
      <c r="H7" s="6">
        <v>33</v>
      </c>
      <c r="I7" s="7">
        <v>0.96969696969696972</v>
      </c>
      <c r="J7" s="6">
        <v>28</v>
      </c>
      <c r="K7" s="6">
        <v>32</v>
      </c>
      <c r="L7" s="7">
        <v>0.875</v>
      </c>
    </row>
    <row r="8" spans="2:12" s="2" customFormat="1" ht="13.9" x14ac:dyDescent="0.4">
      <c r="B8" s="8" t="s">
        <v>14</v>
      </c>
      <c r="C8" s="8"/>
      <c r="D8" s="8">
        <v>130</v>
      </c>
      <c r="E8" s="8">
        <v>143</v>
      </c>
      <c r="F8" s="9">
        <v>0.90909090909090906</v>
      </c>
      <c r="G8" s="8">
        <v>125</v>
      </c>
      <c r="H8" s="8">
        <v>131</v>
      </c>
      <c r="I8" s="9">
        <v>0.95419847328244278</v>
      </c>
      <c r="J8" s="8">
        <v>113</v>
      </c>
      <c r="K8" s="8">
        <v>128</v>
      </c>
      <c r="L8" s="9">
        <v>0.8828125</v>
      </c>
    </row>
    <row r="9" spans="2:12" x14ac:dyDescent="0.35">
      <c r="B9" s="10" t="s">
        <v>15</v>
      </c>
      <c r="C9" s="6" t="s">
        <v>9</v>
      </c>
      <c r="D9" s="6">
        <v>1</v>
      </c>
      <c r="E9" s="6">
        <v>1</v>
      </c>
      <c r="F9" s="7">
        <v>1</v>
      </c>
      <c r="G9" s="6">
        <v>2</v>
      </c>
      <c r="H9" s="6">
        <v>2</v>
      </c>
      <c r="I9" s="7">
        <v>1</v>
      </c>
      <c r="J9" s="6">
        <v>3</v>
      </c>
      <c r="K9" s="6">
        <v>3</v>
      </c>
      <c r="L9" s="7">
        <v>1</v>
      </c>
    </row>
    <row r="10" spans="2:12" x14ac:dyDescent="0.35">
      <c r="B10" s="10"/>
      <c r="C10" s="6" t="s">
        <v>12</v>
      </c>
      <c r="D10" s="6">
        <v>38</v>
      </c>
      <c r="E10" s="6">
        <v>58</v>
      </c>
      <c r="F10" s="7">
        <v>0.65517241379310343</v>
      </c>
      <c r="G10" s="6">
        <v>42</v>
      </c>
      <c r="H10" s="6">
        <v>57</v>
      </c>
      <c r="I10" s="7">
        <v>0.73684210526315785</v>
      </c>
      <c r="J10" s="6">
        <v>34</v>
      </c>
      <c r="K10" s="6">
        <v>57</v>
      </c>
      <c r="L10" s="7">
        <v>0.59649122807017541</v>
      </c>
    </row>
    <row r="11" spans="2:12" x14ac:dyDescent="0.35">
      <c r="B11" s="10"/>
      <c r="C11" s="6" t="s">
        <v>10</v>
      </c>
      <c r="D11" s="6">
        <v>7</v>
      </c>
      <c r="E11" s="6">
        <v>10</v>
      </c>
      <c r="F11" s="7">
        <v>0.7</v>
      </c>
      <c r="G11" s="6">
        <v>10</v>
      </c>
      <c r="H11" s="6">
        <v>10</v>
      </c>
      <c r="I11" s="7">
        <v>1</v>
      </c>
      <c r="J11" s="6">
        <v>7</v>
      </c>
      <c r="K11" s="6">
        <v>10</v>
      </c>
      <c r="L11" s="7">
        <v>0.7</v>
      </c>
    </row>
    <row r="12" spans="2:12" x14ac:dyDescent="0.35">
      <c r="B12" s="10"/>
      <c r="C12" s="6" t="s">
        <v>7</v>
      </c>
      <c r="D12" s="6">
        <v>39</v>
      </c>
      <c r="E12" s="6">
        <v>63</v>
      </c>
      <c r="F12" s="7">
        <v>0.61904761904761907</v>
      </c>
      <c r="G12" s="6">
        <v>49</v>
      </c>
      <c r="H12" s="6">
        <v>75</v>
      </c>
      <c r="I12" s="7">
        <v>0.65333333333333332</v>
      </c>
      <c r="J12" s="6">
        <v>45</v>
      </c>
      <c r="K12" s="6">
        <v>75</v>
      </c>
      <c r="L12" s="7">
        <v>0.6</v>
      </c>
    </row>
    <row r="13" spans="2:12" s="2" customFormat="1" ht="13.9" x14ac:dyDescent="0.4">
      <c r="B13" s="8" t="s">
        <v>17</v>
      </c>
      <c r="C13" s="8"/>
      <c r="D13" s="8">
        <v>85</v>
      </c>
      <c r="E13" s="8">
        <v>132</v>
      </c>
      <c r="F13" s="9">
        <v>0.64393939393939392</v>
      </c>
      <c r="G13" s="8">
        <v>104</v>
      </c>
      <c r="H13" s="8">
        <v>144</v>
      </c>
      <c r="I13" s="9">
        <f>G13/H13</f>
        <v>0.72222222222222221</v>
      </c>
      <c r="J13" s="8">
        <f>SUM(J9:J12)</f>
        <v>89</v>
      </c>
      <c r="K13" s="8">
        <f>SUM(K9:K12)</f>
        <v>145</v>
      </c>
      <c r="L13" s="9">
        <f>J13/K13</f>
        <v>0.61379310344827587</v>
      </c>
    </row>
    <row r="14" spans="2:12" x14ac:dyDescent="0.35">
      <c r="B14" s="10" t="s">
        <v>1</v>
      </c>
      <c r="C14" s="6" t="s">
        <v>9</v>
      </c>
      <c r="D14" s="6">
        <v>12</v>
      </c>
      <c r="E14" s="6">
        <v>37</v>
      </c>
      <c r="F14" s="7">
        <v>0.32432432432432434</v>
      </c>
      <c r="G14" s="6">
        <v>28</v>
      </c>
      <c r="H14" s="6">
        <v>37</v>
      </c>
      <c r="I14" s="7">
        <v>0.7567567567567568</v>
      </c>
      <c r="J14" s="6">
        <v>21</v>
      </c>
      <c r="K14" s="6">
        <v>39</v>
      </c>
      <c r="L14" s="7">
        <v>0.53846153846153844</v>
      </c>
    </row>
    <row r="15" spans="2:12" x14ac:dyDescent="0.35">
      <c r="B15" s="10"/>
      <c r="C15" s="6" t="s">
        <v>12</v>
      </c>
      <c r="D15" s="6">
        <v>79</v>
      </c>
      <c r="E15" s="6">
        <v>108</v>
      </c>
      <c r="F15" s="7">
        <v>0.73148148148148151</v>
      </c>
      <c r="G15" s="6">
        <v>91</v>
      </c>
      <c r="H15" s="6">
        <v>118</v>
      </c>
      <c r="I15" s="7">
        <v>0.77118644067796616</v>
      </c>
      <c r="J15" s="6">
        <v>76</v>
      </c>
      <c r="K15" s="6">
        <v>120</v>
      </c>
      <c r="L15" s="7">
        <v>0.6333333333333333</v>
      </c>
    </row>
    <row r="16" spans="2:12" x14ac:dyDescent="0.35">
      <c r="B16" s="10"/>
      <c r="C16" s="6" t="s">
        <v>10</v>
      </c>
      <c r="D16" s="6">
        <v>15</v>
      </c>
      <c r="E16" s="6">
        <v>23</v>
      </c>
      <c r="F16" s="7">
        <v>0.65217391304347827</v>
      </c>
      <c r="G16" s="6">
        <v>21</v>
      </c>
      <c r="H16" s="6">
        <v>24</v>
      </c>
      <c r="I16" s="7">
        <v>0.875</v>
      </c>
      <c r="J16" s="6">
        <v>14</v>
      </c>
      <c r="K16" s="6">
        <v>24</v>
      </c>
      <c r="L16" s="7">
        <v>0.58333333333333337</v>
      </c>
    </row>
    <row r="17" spans="2:12" x14ac:dyDescent="0.35">
      <c r="B17" s="10"/>
      <c r="C17" s="6" t="s">
        <v>7</v>
      </c>
      <c r="D17" s="6">
        <v>11</v>
      </c>
      <c r="E17" s="6">
        <v>36</v>
      </c>
      <c r="F17" s="7">
        <v>0.30555555555555558</v>
      </c>
      <c r="G17" s="6">
        <v>24</v>
      </c>
      <c r="H17" s="6">
        <v>38</v>
      </c>
      <c r="I17" s="7">
        <v>0.63157894736842102</v>
      </c>
      <c r="J17" s="6">
        <v>18</v>
      </c>
      <c r="K17" s="6">
        <v>39</v>
      </c>
      <c r="L17" s="7">
        <v>0.46153846153846156</v>
      </c>
    </row>
    <row r="18" spans="2:12" s="2" customFormat="1" ht="13.9" x14ac:dyDescent="0.4">
      <c r="B18" s="8" t="s">
        <v>18</v>
      </c>
      <c r="C18" s="8"/>
      <c r="D18" s="8">
        <v>117</v>
      </c>
      <c r="E18" s="8">
        <v>204</v>
      </c>
      <c r="F18" s="9">
        <f>D18/E18</f>
        <v>0.57352941176470584</v>
      </c>
      <c r="G18" s="8">
        <v>164</v>
      </c>
      <c r="H18" s="8">
        <v>217</v>
      </c>
      <c r="I18" s="9">
        <f>G18/H18</f>
        <v>0.75576036866359442</v>
      </c>
      <c r="J18" s="8">
        <v>130</v>
      </c>
      <c r="K18" s="8">
        <v>222</v>
      </c>
      <c r="L18" s="9">
        <f>J18/K18</f>
        <v>0.5855855855855856</v>
      </c>
    </row>
    <row r="19" spans="2:12" x14ac:dyDescent="0.35">
      <c r="B19" s="10" t="s">
        <v>2</v>
      </c>
      <c r="C19" s="6" t="s">
        <v>19</v>
      </c>
      <c r="D19" s="6">
        <v>2</v>
      </c>
      <c r="E19" s="6" t="s">
        <v>29</v>
      </c>
      <c r="F19" s="7"/>
      <c r="G19" s="6">
        <v>8</v>
      </c>
      <c r="H19" s="6">
        <v>12</v>
      </c>
      <c r="I19" s="7">
        <v>0.66666666666666663</v>
      </c>
      <c r="J19" s="6">
        <v>6</v>
      </c>
      <c r="K19" s="6">
        <v>11</v>
      </c>
      <c r="L19" s="7">
        <v>0.54545454545454541</v>
      </c>
    </row>
    <row r="20" spans="2:12" x14ac:dyDescent="0.35">
      <c r="B20" s="10"/>
      <c r="C20" s="6" t="s">
        <v>9</v>
      </c>
      <c r="D20" s="6">
        <v>14</v>
      </c>
      <c r="E20" s="6">
        <v>20</v>
      </c>
      <c r="F20" s="7">
        <v>0.7</v>
      </c>
      <c r="G20" s="6">
        <v>16</v>
      </c>
      <c r="H20" s="6">
        <v>17</v>
      </c>
      <c r="I20" s="7">
        <v>0.94117647058823528</v>
      </c>
      <c r="J20" s="6">
        <v>22</v>
      </c>
      <c r="K20" s="6">
        <v>27</v>
      </c>
      <c r="L20" s="7">
        <v>0.81481481481481477</v>
      </c>
    </row>
    <row r="21" spans="2:12" x14ac:dyDescent="0.35">
      <c r="B21" s="10"/>
      <c r="C21" s="6" t="s">
        <v>12</v>
      </c>
      <c r="D21" s="6">
        <v>17</v>
      </c>
      <c r="E21" s="6">
        <v>28</v>
      </c>
      <c r="F21" s="7">
        <v>0.6071428571428571</v>
      </c>
      <c r="G21" s="6">
        <v>20</v>
      </c>
      <c r="H21" s="6">
        <v>28</v>
      </c>
      <c r="I21" s="7">
        <v>0.7142857142857143</v>
      </c>
      <c r="J21" s="6">
        <v>23</v>
      </c>
      <c r="K21" s="6">
        <v>31</v>
      </c>
      <c r="L21" s="7">
        <v>0.74193548387096775</v>
      </c>
    </row>
    <row r="22" spans="2:12" x14ac:dyDescent="0.35">
      <c r="B22" s="10"/>
      <c r="C22" s="6" t="s">
        <v>10</v>
      </c>
      <c r="D22" s="6">
        <v>5</v>
      </c>
      <c r="E22" s="6">
        <v>7</v>
      </c>
      <c r="F22" s="7">
        <v>0.7142857142857143</v>
      </c>
      <c r="G22" s="6">
        <v>6</v>
      </c>
      <c r="H22" s="6">
        <v>7</v>
      </c>
      <c r="I22" s="7">
        <v>0.8571428571428571</v>
      </c>
      <c r="J22" s="6">
        <v>5</v>
      </c>
      <c r="K22" s="6">
        <v>7</v>
      </c>
      <c r="L22" s="7">
        <v>0.7142857142857143</v>
      </c>
    </row>
    <row r="23" spans="2:12" x14ac:dyDescent="0.35">
      <c r="B23" s="10"/>
      <c r="C23" s="6" t="s">
        <v>7</v>
      </c>
      <c r="D23" s="6">
        <v>58</v>
      </c>
      <c r="E23" s="6">
        <v>81</v>
      </c>
      <c r="F23" s="7">
        <v>0.71604938271604934</v>
      </c>
      <c r="G23" s="6">
        <v>75</v>
      </c>
      <c r="H23" s="6">
        <v>82</v>
      </c>
      <c r="I23" s="7">
        <v>0.91463414634146345</v>
      </c>
      <c r="J23" s="6">
        <v>52</v>
      </c>
      <c r="K23" s="6">
        <v>82</v>
      </c>
      <c r="L23" s="7">
        <v>0.63414634146341464</v>
      </c>
    </row>
    <row r="24" spans="2:12" s="2" customFormat="1" ht="13.9" x14ac:dyDescent="0.4">
      <c r="B24" s="8" t="s">
        <v>20</v>
      </c>
      <c r="C24" s="8"/>
      <c r="D24" s="8">
        <v>96</v>
      </c>
      <c r="E24" s="8">
        <v>136</v>
      </c>
      <c r="F24" s="9">
        <v>0.70588235294117652</v>
      </c>
      <c r="G24" s="8">
        <v>125</v>
      </c>
      <c r="H24" s="8">
        <v>146</v>
      </c>
      <c r="I24" s="9">
        <v>0.85616438356164382</v>
      </c>
      <c r="J24" s="8">
        <v>108</v>
      </c>
      <c r="K24" s="8">
        <v>158</v>
      </c>
      <c r="L24" s="9">
        <v>0.68354430379746833</v>
      </c>
    </row>
    <row r="25" spans="2:12" x14ac:dyDescent="0.35">
      <c r="B25" s="10" t="s">
        <v>21</v>
      </c>
      <c r="C25" s="6" t="s">
        <v>9</v>
      </c>
      <c r="D25" s="6">
        <v>3</v>
      </c>
      <c r="E25" s="6">
        <v>7</v>
      </c>
      <c r="F25" s="7">
        <v>0.42857142857142855</v>
      </c>
      <c r="G25" s="6">
        <v>5</v>
      </c>
      <c r="H25" s="6">
        <v>7</v>
      </c>
      <c r="I25" s="7">
        <v>0.7142857142857143</v>
      </c>
      <c r="J25" s="6">
        <v>3</v>
      </c>
      <c r="K25" s="6">
        <v>7</v>
      </c>
      <c r="L25" s="7">
        <v>0.42857142857142855</v>
      </c>
    </row>
    <row r="26" spans="2:12" x14ac:dyDescent="0.35">
      <c r="B26" s="10"/>
      <c r="C26" s="6" t="s">
        <v>12</v>
      </c>
      <c r="D26" s="6">
        <v>62</v>
      </c>
      <c r="E26" s="6">
        <v>82</v>
      </c>
      <c r="F26" s="7">
        <v>0.75609756097560976</v>
      </c>
      <c r="G26" s="6">
        <v>63</v>
      </c>
      <c r="H26" s="6">
        <v>83</v>
      </c>
      <c r="I26" s="7">
        <v>0.75903614457831325</v>
      </c>
      <c r="J26" s="6">
        <v>57</v>
      </c>
      <c r="K26" s="6">
        <v>83</v>
      </c>
      <c r="L26" s="7">
        <v>0.68674698795180722</v>
      </c>
    </row>
    <row r="27" spans="2:12" x14ac:dyDescent="0.35">
      <c r="B27" s="10"/>
      <c r="C27" s="6" t="s">
        <v>10</v>
      </c>
      <c r="D27" s="6">
        <v>7</v>
      </c>
      <c r="E27" s="6">
        <v>10</v>
      </c>
      <c r="F27" s="7">
        <v>0.7</v>
      </c>
      <c r="G27" s="6">
        <v>7</v>
      </c>
      <c r="H27" s="6">
        <v>10</v>
      </c>
      <c r="I27" s="7">
        <v>0.7</v>
      </c>
      <c r="J27" s="6">
        <v>5</v>
      </c>
      <c r="K27" s="6">
        <v>10</v>
      </c>
      <c r="L27" s="7">
        <v>0.5</v>
      </c>
    </row>
    <row r="28" spans="2:12" x14ac:dyDescent="0.35">
      <c r="B28" s="10"/>
      <c r="C28" s="6" t="s">
        <v>7</v>
      </c>
      <c r="D28" s="6">
        <v>50</v>
      </c>
      <c r="E28" s="6">
        <v>76</v>
      </c>
      <c r="F28" s="7">
        <v>0.65789473684210531</v>
      </c>
      <c r="G28" s="6">
        <v>55</v>
      </c>
      <c r="H28" s="6">
        <v>77</v>
      </c>
      <c r="I28" s="7">
        <v>0.7142857142857143</v>
      </c>
      <c r="J28" s="6">
        <v>47</v>
      </c>
      <c r="K28" s="6">
        <v>77</v>
      </c>
      <c r="L28" s="7">
        <v>0.61038961038961037</v>
      </c>
    </row>
    <row r="29" spans="2:12" s="2" customFormat="1" ht="13.9" x14ac:dyDescent="0.4">
      <c r="B29" s="8" t="s">
        <v>22</v>
      </c>
      <c r="C29" s="8"/>
      <c r="D29" s="8">
        <v>122</v>
      </c>
      <c r="E29" s="8">
        <v>175</v>
      </c>
      <c r="F29" s="9">
        <v>0.69714285714285718</v>
      </c>
      <c r="G29" s="8">
        <v>130</v>
      </c>
      <c r="H29" s="8">
        <v>177</v>
      </c>
      <c r="I29" s="9">
        <v>0.7344632768361582</v>
      </c>
      <c r="J29" s="8">
        <v>112</v>
      </c>
      <c r="K29" s="8">
        <v>177</v>
      </c>
      <c r="L29" s="9">
        <v>0.63276836158192096</v>
      </c>
    </row>
    <row r="30" spans="2:12" x14ac:dyDescent="0.35">
      <c r="B30" s="10" t="s">
        <v>23</v>
      </c>
      <c r="C30" s="6" t="s">
        <v>9</v>
      </c>
      <c r="D30" s="6">
        <v>2</v>
      </c>
      <c r="E30" s="6">
        <v>4</v>
      </c>
      <c r="F30" s="7">
        <v>0.5</v>
      </c>
      <c r="G30" s="6">
        <v>2</v>
      </c>
      <c r="H30" s="6">
        <v>4</v>
      </c>
      <c r="I30" s="7">
        <v>0.5</v>
      </c>
      <c r="J30" s="6">
        <v>2</v>
      </c>
      <c r="K30" s="6">
        <v>3</v>
      </c>
      <c r="L30" s="7">
        <v>0.66666666666666663</v>
      </c>
    </row>
    <row r="31" spans="2:12" x14ac:dyDescent="0.35">
      <c r="B31" s="10"/>
      <c r="C31" s="6" t="s">
        <v>12</v>
      </c>
      <c r="D31" s="6">
        <v>14</v>
      </c>
      <c r="E31" s="6">
        <v>15</v>
      </c>
      <c r="F31" s="7">
        <v>0.93333333333333335</v>
      </c>
      <c r="G31" s="6">
        <v>14</v>
      </c>
      <c r="H31" s="6">
        <v>15</v>
      </c>
      <c r="I31" s="7">
        <v>0.93333333333333335</v>
      </c>
      <c r="J31" s="6">
        <v>12</v>
      </c>
      <c r="K31" s="6">
        <v>15</v>
      </c>
      <c r="L31" s="7">
        <v>0.8</v>
      </c>
    </row>
    <row r="32" spans="2:12" x14ac:dyDescent="0.35">
      <c r="B32" s="10"/>
      <c r="C32" s="6" t="s">
        <v>10</v>
      </c>
      <c r="D32" s="6">
        <v>1</v>
      </c>
      <c r="E32" s="6">
        <v>1</v>
      </c>
      <c r="F32" s="7">
        <v>1</v>
      </c>
      <c r="G32" s="6">
        <v>1</v>
      </c>
      <c r="H32" s="6">
        <v>1</v>
      </c>
      <c r="I32" s="7">
        <v>1</v>
      </c>
      <c r="J32" s="6">
        <v>0</v>
      </c>
      <c r="K32" s="6">
        <v>1</v>
      </c>
      <c r="L32" s="7">
        <v>0</v>
      </c>
    </row>
    <row r="33" spans="2:12" x14ac:dyDescent="0.35">
      <c r="B33" s="10"/>
      <c r="C33" s="6" t="s">
        <v>7</v>
      </c>
      <c r="D33" s="6">
        <v>21</v>
      </c>
      <c r="E33" s="6">
        <v>28</v>
      </c>
      <c r="F33" s="7">
        <v>0.75</v>
      </c>
      <c r="G33" s="6">
        <v>27</v>
      </c>
      <c r="H33" s="6">
        <v>28</v>
      </c>
      <c r="I33" s="7">
        <v>0.9642857142857143</v>
      </c>
      <c r="J33" s="6">
        <v>21</v>
      </c>
      <c r="K33" s="6">
        <v>27</v>
      </c>
      <c r="L33" s="7">
        <v>0.77777777777777779</v>
      </c>
    </row>
    <row r="34" spans="2:12" s="2" customFormat="1" ht="13.9" x14ac:dyDescent="0.4">
      <c r="B34" s="8" t="s">
        <v>24</v>
      </c>
      <c r="C34" s="8"/>
      <c r="D34" s="8">
        <v>38</v>
      </c>
      <c r="E34" s="8">
        <v>48</v>
      </c>
      <c r="F34" s="9">
        <v>0.79166666666666663</v>
      </c>
      <c r="G34" s="8">
        <v>44</v>
      </c>
      <c r="H34" s="8">
        <v>48</v>
      </c>
      <c r="I34" s="9">
        <v>0.91666666666666663</v>
      </c>
      <c r="J34" s="8">
        <v>35</v>
      </c>
      <c r="K34" s="8">
        <v>46</v>
      </c>
      <c r="L34" s="9">
        <v>0.76086956521739135</v>
      </c>
    </row>
    <row r="35" spans="2:12" x14ac:dyDescent="0.35">
      <c r="B35" s="6" t="s">
        <v>25</v>
      </c>
      <c r="C35" s="6"/>
      <c r="D35" s="6">
        <f>D8+D13+D18+D24+D29+D34</f>
        <v>588</v>
      </c>
      <c r="E35" s="6">
        <f>E8+E13+E18+E24+E29+E34</f>
        <v>838</v>
      </c>
      <c r="F35" s="7">
        <f>D35/E35</f>
        <v>0.70167064439140814</v>
      </c>
      <c r="G35" s="6">
        <f>G8+G13+G18+G24+G29+G34</f>
        <v>692</v>
      </c>
      <c r="H35" s="6">
        <f>H8+H13+H18+H24+H29+H34</f>
        <v>863</v>
      </c>
      <c r="I35" s="7">
        <f>G35/H35</f>
        <v>0.80185399768250287</v>
      </c>
      <c r="J35" s="6">
        <f>J8+J13+J18+J24+J29+J34</f>
        <v>587</v>
      </c>
      <c r="K35" s="6">
        <f>K8+K13+K18+K24+K29+K34</f>
        <v>876</v>
      </c>
      <c r="L35" s="7">
        <f>J35/K35</f>
        <v>0.67009132420091322</v>
      </c>
    </row>
    <row r="87" spans="1:1" x14ac:dyDescent="0.35">
      <c r="A87">
        <v>1</v>
      </c>
    </row>
    <row r="88" spans="1:1" x14ac:dyDescent="0.35">
      <c r="A88">
        <v>2</v>
      </c>
    </row>
    <row r="89" spans="1:1" x14ac:dyDescent="0.35">
      <c r="A89">
        <v>3</v>
      </c>
    </row>
    <row r="90" spans="1:1" x14ac:dyDescent="0.35">
      <c r="A90">
        <v>4</v>
      </c>
    </row>
    <row r="91" spans="1:1" x14ac:dyDescent="0.35">
      <c r="A91">
        <v>5</v>
      </c>
    </row>
    <row r="92" spans="1:1" x14ac:dyDescent="0.35">
      <c r="A92">
        <v>6</v>
      </c>
    </row>
    <row r="93" spans="1:1" x14ac:dyDescent="0.35">
      <c r="A93">
        <v>7</v>
      </c>
    </row>
  </sheetData>
  <mergeCells count="3">
    <mergeCell ref="D2:F2"/>
    <mergeCell ref="G2:I2"/>
    <mergeCell ref="J2:L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43CF7-AB55-4207-9D3B-6EB9BF7A44DB}">
  <dimension ref="A2:K27"/>
  <sheetViews>
    <sheetView workbookViewId="0">
      <selection activeCell="E39" sqref="E39"/>
    </sheetView>
  </sheetViews>
  <sheetFormatPr defaultRowHeight="13.5" x14ac:dyDescent="0.35"/>
  <sheetData>
    <row r="2" spans="1:11" x14ac:dyDescent="0.35">
      <c r="C2">
        <v>2018</v>
      </c>
      <c r="F2">
        <v>2019</v>
      </c>
      <c r="I2">
        <v>2020</v>
      </c>
    </row>
    <row r="3" spans="1:11" x14ac:dyDescent="0.35">
      <c r="A3" t="s">
        <v>0</v>
      </c>
      <c r="B3" t="s">
        <v>5</v>
      </c>
      <c r="C3" t="s">
        <v>30</v>
      </c>
      <c r="D3" t="s">
        <v>27</v>
      </c>
      <c r="E3" t="s">
        <v>4</v>
      </c>
      <c r="F3" s="1" t="s">
        <v>30</v>
      </c>
      <c r="G3" s="1" t="s">
        <v>27</v>
      </c>
      <c r="H3" s="1" t="s">
        <v>4</v>
      </c>
      <c r="I3" s="1" t="s">
        <v>30</v>
      </c>
      <c r="J3" s="1" t="s">
        <v>27</v>
      </c>
      <c r="K3" s="1" t="s">
        <v>4</v>
      </c>
    </row>
    <row r="4" spans="1:11" x14ac:dyDescent="0.35">
      <c r="A4" t="s">
        <v>3</v>
      </c>
      <c r="B4" t="s">
        <v>8</v>
      </c>
      <c r="C4">
        <v>21</v>
      </c>
      <c r="F4">
        <v>20</v>
      </c>
      <c r="I4">
        <v>17</v>
      </c>
    </row>
    <row r="5" spans="1:11" x14ac:dyDescent="0.35">
      <c r="B5" t="s">
        <v>11</v>
      </c>
      <c r="C5">
        <v>0</v>
      </c>
      <c r="F5">
        <v>0</v>
      </c>
      <c r="I5">
        <v>1</v>
      </c>
    </row>
    <row r="6" spans="1:11" x14ac:dyDescent="0.35">
      <c r="B6" t="s">
        <v>13</v>
      </c>
      <c r="C6">
        <v>108</v>
      </c>
      <c r="F6">
        <v>105</v>
      </c>
      <c r="I6">
        <v>95</v>
      </c>
    </row>
    <row r="7" spans="1:11" x14ac:dyDescent="0.35">
      <c r="A7" t="s">
        <v>14</v>
      </c>
    </row>
    <row r="8" spans="1:11" x14ac:dyDescent="0.35">
      <c r="A8" t="s">
        <v>15</v>
      </c>
      <c r="B8" t="s">
        <v>8</v>
      </c>
      <c r="C8">
        <v>4</v>
      </c>
      <c r="F8">
        <v>9</v>
      </c>
      <c r="I8">
        <v>8</v>
      </c>
    </row>
    <row r="9" spans="1:11" x14ac:dyDescent="0.35">
      <c r="B9" t="s">
        <v>16</v>
      </c>
      <c r="C9">
        <v>0</v>
      </c>
      <c r="F9">
        <v>1</v>
      </c>
      <c r="I9">
        <v>1</v>
      </c>
    </row>
    <row r="10" spans="1:11" x14ac:dyDescent="0.35">
      <c r="B10" t="s">
        <v>13</v>
      </c>
      <c r="C10">
        <v>81</v>
      </c>
      <c r="F10">
        <v>94</v>
      </c>
      <c r="I10">
        <v>81</v>
      </c>
    </row>
    <row r="11" spans="1:11" x14ac:dyDescent="0.35">
      <c r="A11" t="s">
        <v>17</v>
      </c>
    </row>
    <row r="12" spans="1:11" x14ac:dyDescent="0.35">
      <c r="A12" t="s">
        <v>1</v>
      </c>
      <c r="B12" t="s">
        <v>8</v>
      </c>
      <c r="C12">
        <v>2</v>
      </c>
      <c r="F12">
        <v>7</v>
      </c>
      <c r="I12">
        <v>6</v>
      </c>
    </row>
    <row r="13" spans="1:11" x14ac:dyDescent="0.35">
      <c r="B13" t="s">
        <v>16</v>
      </c>
      <c r="C13">
        <v>0</v>
      </c>
      <c r="F13">
        <v>5</v>
      </c>
      <c r="I13">
        <v>6</v>
      </c>
    </row>
    <row r="14" spans="1:11" x14ac:dyDescent="0.35">
      <c r="B14" t="s">
        <v>13</v>
      </c>
      <c r="C14">
        <v>115</v>
      </c>
      <c r="F14">
        <v>151</v>
      </c>
      <c r="I14">
        <v>117</v>
      </c>
    </row>
    <row r="15" spans="1:11" x14ac:dyDescent="0.35">
      <c r="A15" t="s">
        <v>18</v>
      </c>
    </row>
    <row r="16" spans="1:11" x14ac:dyDescent="0.35">
      <c r="A16" t="s">
        <v>2</v>
      </c>
      <c r="B16" t="s">
        <v>8</v>
      </c>
      <c r="C16">
        <v>3</v>
      </c>
      <c r="F16">
        <v>4</v>
      </c>
      <c r="I16">
        <v>4</v>
      </c>
    </row>
    <row r="17" spans="1:9" x14ac:dyDescent="0.35">
      <c r="B17" t="s">
        <v>16</v>
      </c>
      <c r="C17">
        <v>53</v>
      </c>
      <c r="F17">
        <v>60</v>
      </c>
      <c r="I17">
        <v>43</v>
      </c>
    </row>
    <row r="18" spans="1:9" x14ac:dyDescent="0.35">
      <c r="B18" t="s">
        <v>13</v>
      </c>
      <c r="C18">
        <v>28</v>
      </c>
      <c r="F18">
        <v>47</v>
      </c>
      <c r="I18">
        <v>51</v>
      </c>
    </row>
    <row r="19" spans="1:9" x14ac:dyDescent="0.35">
      <c r="A19" t="s">
        <v>20</v>
      </c>
    </row>
    <row r="20" spans="1:9" x14ac:dyDescent="0.35">
      <c r="A20" t="s">
        <v>21</v>
      </c>
      <c r="B20" t="s">
        <v>8</v>
      </c>
      <c r="C20">
        <v>6</v>
      </c>
      <c r="F20">
        <v>6</v>
      </c>
      <c r="I20">
        <v>5</v>
      </c>
    </row>
    <row r="21" spans="1:9" x14ac:dyDescent="0.35">
      <c r="B21" t="s">
        <v>13</v>
      </c>
      <c r="C21">
        <v>116</v>
      </c>
      <c r="F21">
        <v>124</v>
      </c>
      <c r="I21">
        <v>107</v>
      </c>
    </row>
    <row r="22" spans="1:9" x14ac:dyDescent="0.35">
      <c r="A22" t="s">
        <v>22</v>
      </c>
    </row>
    <row r="23" spans="1:9" x14ac:dyDescent="0.35">
      <c r="A23" t="s">
        <v>23</v>
      </c>
      <c r="B23" t="s">
        <v>8</v>
      </c>
      <c r="C23">
        <v>1</v>
      </c>
      <c r="F23">
        <v>1</v>
      </c>
      <c r="I23">
        <v>0</v>
      </c>
    </row>
    <row r="24" spans="1:9" x14ac:dyDescent="0.35">
      <c r="B24" t="s">
        <v>16</v>
      </c>
      <c r="C24">
        <v>0</v>
      </c>
      <c r="F24">
        <v>3</v>
      </c>
      <c r="I24">
        <v>2</v>
      </c>
    </row>
    <row r="25" spans="1:9" x14ac:dyDescent="0.35">
      <c r="B25" t="s">
        <v>13</v>
      </c>
      <c r="C25">
        <v>37</v>
      </c>
      <c r="F25">
        <v>40</v>
      </c>
      <c r="I25">
        <v>33</v>
      </c>
    </row>
    <row r="26" spans="1:9" x14ac:dyDescent="0.35">
      <c r="A26" t="s">
        <v>24</v>
      </c>
    </row>
    <row r="27" spans="1:9" x14ac:dyDescent="0.35">
      <c r="A27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Grants and Language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DELRIEU MARC</cp:lastModifiedBy>
  <dcterms:created xsi:type="dcterms:W3CDTF">2021-12-19T12:33:11Z</dcterms:created>
  <dcterms:modified xsi:type="dcterms:W3CDTF">2022-06-02T22:27:01Z</dcterms:modified>
</cp:coreProperties>
</file>