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786FECA5-94F6-4560-A5A3-1DCD871E1F6B}" xr6:coauthVersionLast="47" xr6:coauthVersionMax="47" xr10:uidLastSave="{00000000-0000-0000-0000-000000000000}"/>
  <bookViews>
    <workbookView xWindow="-98" yWindow="-98" windowWidth="22695" windowHeight="14595" tabRatio="787" firstSheet="1" activeTab="7" xr2:uid="{00000000-000D-0000-FFFF-FFFF00000000}"/>
  </bookViews>
  <sheets>
    <sheet name="2018" sheetId="1" r:id="rId1"/>
    <sheet name="2019" sheetId="2" r:id="rId2"/>
    <sheet name="2020" sheetId="3" r:id="rId3"/>
    <sheet name="figures - 1" sheetId="4" r:id="rId4"/>
    <sheet name="figures - 2" sheetId="8" r:id="rId5"/>
    <sheet name="charts" sheetId="5" r:id="rId6"/>
    <sheet name="charts YL level" sheetId="7" r:id="rId7"/>
    <sheet name="table church_private_rates" sheetId="11" r:id="rId8"/>
    <sheet name="table - YL 13 disaggregated" sheetId="10" r:id="rId9"/>
    <sheet name="table church_private_rates_YL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4" l="1"/>
  <c r="M61" i="4" s="1"/>
  <c r="K61" i="4"/>
  <c r="L60" i="4"/>
  <c r="M60" i="4" s="1"/>
  <c r="K60" i="4"/>
  <c r="L59" i="4"/>
  <c r="M59" i="4" s="1"/>
  <c r="K59" i="4"/>
  <c r="L58" i="4"/>
  <c r="M58" i="4" s="1"/>
  <c r="K58" i="4"/>
  <c r="I61" i="4"/>
  <c r="J61" i="4" s="1"/>
  <c r="H61" i="4"/>
  <c r="I60" i="4"/>
  <c r="J60" i="4" s="1"/>
  <c r="H60" i="4"/>
  <c r="I59" i="4"/>
  <c r="J59" i="4" s="1"/>
  <c r="H59" i="4"/>
  <c r="I58" i="4"/>
  <c r="J58" i="4" s="1"/>
  <c r="H58" i="4"/>
  <c r="G59" i="4"/>
  <c r="G60" i="4"/>
  <c r="G61" i="4"/>
  <c r="G58" i="4"/>
  <c r="F61" i="4"/>
  <c r="F60" i="4"/>
  <c r="F59" i="4"/>
  <c r="F58" i="4"/>
  <c r="E61" i="4"/>
  <c r="E60" i="4"/>
  <c r="E59" i="4"/>
  <c r="E58" i="4"/>
  <c r="O59" i="12"/>
  <c r="L59" i="12"/>
  <c r="O58" i="12"/>
  <c r="L58" i="12"/>
  <c r="O57" i="12"/>
  <c r="O56" i="12"/>
  <c r="O55" i="12"/>
  <c r="L55" i="12"/>
  <c r="O54" i="12"/>
  <c r="L54" i="12"/>
  <c r="O53" i="12"/>
  <c r="L53" i="12"/>
  <c r="I53" i="12"/>
  <c r="O52" i="12"/>
  <c r="L52" i="12"/>
  <c r="I52" i="12"/>
  <c r="O51" i="12"/>
  <c r="L51" i="12"/>
  <c r="O50" i="12"/>
  <c r="L50" i="12"/>
  <c r="O49" i="12"/>
  <c r="L49" i="12"/>
  <c r="I49" i="12"/>
  <c r="O48" i="12"/>
  <c r="L48" i="12"/>
  <c r="I48" i="12"/>
  <c r="O47" i="12"/>
  <c r="O46" i="12"/>
  <c r="O45" i="12"/>
  <c r="L45" i="12"/>
  <c r="I45" i="12"/>
  <c r="O44" i="12"/>
  <c r="L44" i="12"/>
  <c r="O43" i="12"/>
  <c r="L43" i="12"/>
  <c r="I43" i="12"/>
  <c r="O42" i="12"/>
  <c r="L42" i="12"/>
  <c r="I42" i="12"/>
  <c r="O41" i="12"/>
  <c r="L41" i="12"/>
  <c r="I41" i="12"/>
  <c r="O40" i="12"/>
  <c r="L40" i="12"/>
  <c r="I40" i="12"/>
  <c r="O39" i="12"/>
  <c r="L39" i="12"/>
  <c r="O38" i="12"/>
  <c r="L38" i="12"/>
  <c r="O37" i="12"/>
  <c r="L37" i="12"/>
  <c r="I37" i="12"/>
  <c r="O36" i="12"/>
  <c r="L36" i="12"/>
  <c r="I36" i="12"/>
  <c r="O35" i="12"/>
  <c r="L35" i="12"/>
  <c r="I35" i="12"/>
  <c r="O34" i="12"/>
  <c r="L34" i="12"/>
  <c r="I34" i="12"/>
  <c r="O33" i="12"/>
  <c r="L33" i="12"/>
  <c r="I33" i="12"/>
  <c r="O32" i="12"/>
  <c r="L32" i="12"/>
  <c r="I32" i="12"/>
  <c r="O31" i="12"/>
  <c r="L31" i="12"/>
  <c r="I31" i="12"/>
  <c r="O30" i="12"/>
  <c r="L30" i="12"/>
  <c r="I30" i="12"/>
  <c r="O29" i="12"/>
  <c r="L29" i="12"/>
  <c r="I29" i="12"/>
  <c r="O28" i="12"/>
  <c r="L28" i="12"/>
  <c r="I28" i="12"/>
  <c r="O27" i="12"/>
  <c r="L27" i="12"/>
  <c r="I27" i="12"/>
  <c r="O26" i="12"/>
  <c r="L26" i="12"/>
  <c r="I26" i="12"/>
  <c r="O25" i="12"/>
  <c r="L25" i="12"/>
  <c r="I25" i="12"/>
  <c r="O24" i="12"/>
  <c r="L24" i="12"/>
  <c r="I24" i="12"/>
  <c r="O23" i="12"/>
  <c r="O22" i="12"/>
  <c r="I21" i="12"/>
  <c r="I20" i="12"/>
  <c r="O19" i="12"/>
  <c r="L19" i="12"/>
  <c r="I19" i="12"/>
  <c r="O18" i="12"/>
  <c r="L18" i="12"/>
  <c r="I18" i="12"/>
  <c r="O17" i="12"/>
  <c r="L17" i="12"/>
  <c r="I17" i="12"/>
  <c r="O16" i="12"/>
  <c r="L16" i="12"/>
  <c r="I16" i="12"/>
  <c r="O15" i="12"/>
  <c r="L15" i="12"/>
  <c r="I15" i="12"/>
  <c r="O14" i="12"/>
  <c r="L14" i="12"/>
  <c r="I14" i="12"/>
  <c r="O13" i="12"/>
  <c r="L13" i="12"/>
  <c r="I13" i="12"/>
  <c r="O12" i="12"/>
  <c r="L12" i="12"/>
  <c r="I12" i="12"/>
  <c r="O11" i="12"/>
  <c r="L11" i="12"/>
  <c r="I11" i="12"/>
  <c r="O10" i="12"/>
  <c r="L10" i="12"/>
  <c r="I10" i="12"/>
  <c r="O9" i="12"/>
  <c r="I8" i="12"/>
  <c r="I7" i="12"/>
  <c r="O6" i="12"/>
  <c r="L6" i="12"/>
  <c r="I6" i="12"/>
  <c r="O5" i="12"/>
  <c r="L5" i="12"/>
  <c r="I5" i="12"/>
  <c r="AT3" i="8"/>
  <c r="AT6" i="8"/>
  <c r="AT7" i="8"/>
  <c r="AT8" i="8"/>
  <c r="AT9" i="8"/>
  <c r="AT10" i="8"/>
  <c r="AT11" i="8"/>
  <c r="AT12" i="8"/>
  <c r="AT13" i="8"/>
  <c r="AT14" i="8"/>
  <c r="AT15" i="8"/>
  <c r="AT16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54" i="8"/>
  <c r="AT55" i="8"/>
  <c r="AT56" i="8"/>
  <c r="AT2" i="8"/>
  <c r="AQ3" i="8"/>
  <c r="AQ7" i="8"/>
  <c r="AQ8" i="8"/>
  <c r="AQ9" i="8"/>
  <c r="AQ10" i="8"/>
  <c r="AQ11" i="8"/>
  <c r="AQ12" i="8"/>
  <c r="AQ13" i="8"/>
  <c r="AQ14" i="8"/>
  <c r="AQ15" i="8"/>
  <c r="AQ16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5" i="8"/>
  <c r="AQ46" i="8"/>
  <c r="AQ47" i="8"/>
  <c r="AQ48" i="8"/>
  <c r="AQ49" i="8"/>
  <c r="AQ50" i="8"/>
  <c r="AQ51" i="8"/>
  <c r="AQ52" i="8"/>
  <c r="AQ55" i="8"/>
  <c r="AQ56" i="8"/>
  <c r="AQ2" i="8"/>
  <c r="AN3" i="8"/>
  <c r="AN4" i="8"/>
  <c r="AN5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7" i="8"/>
  <c r="AN38" i="8"/>
  <c r="AN39" i="8"/>
  <c r="AN40" i="8"/>
  <c r="AN42" i="8"/>
  <c r="AN45" i="8"/>
  <c r="AN46" i="8"/>
  <c r="AN49" i="8"/>
  <c r="AN50" i="8"/>
  <c r="AN2" i="8"/>
  <c r="N40" i="11"/>
  <c r="N39" i="11"/>
  <c r="N38" i="11"/>
  <c r="K38" i="11"/>
  <c r="N37" i="11"/>
  <c r="K37" i="11"/>
  <c r="N36" i="11"/>
  <c r="K36" i="11"/>
  <c r="N35" i="11"/>
  <c r="K35" i="11"/>
  <c r="N34" i="11"/>
  <c r="K34" i="11"/>
  <c r="H34" i="11"/>
  <c r="N33" i="11"/>
  <c r="K33" i="11"/>
  <c r="H33" i="11"/>
  <c r="N32" i="11"/>
  <c r="K32" i="11"/>
  <c r="N31" i="11"/>
  <c r="K31" i="11"/>
  <c r="N30" i="11"/>
  <c r="K30" i="11"/>
  <c r="H30" i="11"/>
  <c r="N29" i="11"/>
  <c r="K29" i="11"/>
  <c r="H29" i="11"/>
  <c r="N28" i="11"/>
  <c r="K28" i="11"/>
  <c r="H28" i="11"/>
  <c r="N27" i="11"/>
  <c r="K27" i="11"/>
  <c r="N26" i="11"/>
  <c r="K26" i="11"/>
  <c r="H26" i="11"/>
  <c r="N25" i="11"/>
  <c r="K25" i="11"/>
  <c r="H25" i="11"/>
  <c r="N24" i="11"/>
  <c r="K24" i="11"/>
  <c r="H24" i="11"/>
  <c r="N23" i="11"/>
  <c r="K23" i="11"/>
  <c r="H23" i="11"/>
  <c r="N22" i="11"/>
  <c r="K22" i="11"/>
  <c r="H22" i="11"/>
  <c r="N21" i="11"/>
  <c r="K21" i="11"/>
  <c r="H21" i="11"/>
  <c r="N20" i="11"/>
  <c r="K20" i="11"/>
  <c r="H20" i="11"/>
  <c r="N19" i="11"/>
  <c r="K19" i="11"/>
  <c r="H19" i="11"/>
  <c r="N18" i="11"/>
  <c r="K18" i="11"/>
  <c r="H18" i="11"/>
  <c r="N17" i="11"/>
  <c r="K17" i="11"/>
  <c r="H17" i="11"/>
  <c r="N16" i="11"/>
  <c r="K16" i="11"/>
  <c r="H16" i="11"/>
  <c r="N15" i="11"/>
  <c r="K15" i="11"/>
  <c r="H15" i="11"/>
  <c r="N14" i="11"/>
  <c r="K14" i="11"/>
  <c r="H14" i="11"/>
  <c r="N13" i="11"/>
  <c r="K13" i="11"/>
  <c r="H13" i="11"/>
  <c r="N12" i="11"/>
  <c r="K12" i="11"/>
  <c r="H12" i="11"/>
  <c r="N11" i="11"/>
  <c r="K11" i="11"/>
  <c r="H11" i="11"/>
  <c r="N10" i="11"/>
  <c r="K10" i="11"/>
  <c r="H10" i="11"/>
  <c r="N9" i="11"/>
  <c r="K9" i="11"/>
  <c r="H9" i="11"/>
  <c r="N8" i="11"/>
  <c r="K8" i="11"/>
  <c r="H8" i="11"/>
  <c r="N7" i="11"/>
  <c r="K7" i="11"/>
  <c r="H7" i="11"/>
  <c r="N6" i="11"/>
  <c r="K6" i="11"/>
  <c r="H6" i="11"/>
  <c r="N5" i="11"/>
  <c r="K5" i="11"/>
  <c r="H5" i="11"/>
  <c r="DU4" i="4"/>
  <c r="DU5" i="4"/>
  <c r="DU6" i="4"/>
  <c r="DU7" i="4"/>
  <c r="DU8" i="4"/>
  <c r="DU9" i="4"/>
  <c r="DU10" i="4"/>
  <c r="DU11" i="4"/>
  <c r="DU12" i="4"/>
  <c r="DU13" i="4"/>
  <c r="DU14" i="4"/>
  <c r="DU15" i="4"/>
  <c r="DU16" i="4"/>
  <c r="DU17" i="4"/>
  <c r="DU18" i="4"/>
  <c r="DU19" i="4"/>
  <c r="DU20" i="4"/>
  <c r="DU21" i="4"/>
  <c r="DU22" i="4"/>
  <c r="DU23" i="4"/>
  <c r="DU24" i="4"/>
  <c r="DU25" i="4"/>
  <c r="DU26" i="4"/>
  <c r="DU27" i="4"/>
  <c r="DU28" i="4"/>
  <c r="DU29" i="4"/>
  <c r="DU30" i="4"/>
  <c r="DU31" i="4"/>
  <c r="DU32" i="4"/>
  <c r="DU33" i="4"/>
  <c r="DU34" i="4"/>
  <c r="DU35" i="4"/>
  <c r="DU36" i="4"/>
  <c r="DU37" i="4"/>
  <c r="DU38" i="4"/>
  <c r="DU3" i="4"/>
  <c r="DR4" i="4"/>
  <c r="DR5" i="4"/>
  <c r="DR6" i="4"/>
  <c r="DR7" i="4"/>
  <c r="DR8" i="4"/>
  <c r="DR9" i="4"/>
  <c r="DR10" i="4"/>
  <c r="DR11" i="4"/>
  <c r="DR12" i="4"/>
  <c r="DR13" i="4"/>
  <c r="DR14" i="4"/>
  <c r="DR15" i="4"/>
  <c r="DR16" i="4"/>
  <c r="DR17" i="4"/>
  <c r="DR18" i="4"/>
  <c r="DR19" i="4"/>
  <c r="DR20" i="4"/>
  <c r="DR21" i="4"/>
  <c r="DR22" i="4"/>
  <c r="DR23" i="4"/>
  <c r="DR24" i="4"/>
  <c r="DR25" i="4"/>
  <c r="DR26" i="4"/>
  <c r="DR27" i="4"/>
  <c r="DR28" i="4"/>
  <c r="DR29" i="4"/>
  <c r="DR30" i="4"/>
  <c r="DR31" i="4"/>
  <c r="DR32" i="4"/>
  <c r="DR33" i="4"/>
  <c r="DR34" i="4"/>
  <c r="DR35" i="4"/>
  <c r="DR36" i="4"/>
  <c r="DR3" i="4"/>
  <c r="DO4" i="4"/>
  <c r="DO5" i="4"/>
  <c r="DO6" i="4"/>
  <c r="DO7" i="4"/>
  <c r="DO8" i="4"/>
  <c r="DO9" i="4"/>
  <c r="DO10" i="4"/>
  <c r="DO11" i="4"/>
  <c r="DO12" i="4"/>
  <c r="DO13" i="4"/>
  <c r="DO14" i="4"/>
  <c r="DO15" i="4"/>
  <c r="DO16" i="4"/>
  <c r="DO17" i="4"/>
  <c r="DO18" i="4"/>
  <c r="DO19" i="4"/>
  <c r="DO20" i="4"/>
  <c r="DO21" i="4"/>
  <c r="DO22" i="4"/>
  <c r="DO23" i="4"/>
  <c r="DO24" i="4"/>
  <c r="DO26" i="4"/>
  <c r="DO27" i="4"/>
  <c r="DO28" i="4"/>
  <c r="DO31" i="4"/>
  <c r="DO32" i="4"/>
  <c r="DO3" i="4"/>
  <c r="P31" i="10"/>
  <c r="P30" i="10"/>
  <c r="M30" i="10"/>
  <c r="P29" i="10"/>
  <c r="M29" i="10"/>
  <c r="J29" i="10"/>
  <c r="P28" i="10"/>
  <c r="M28" i="10"/>
  <c r="J28" i="10"/>
  <c r="P27" i="10"/>
  <c r="M27" i="10"/>
  <c r="P26" i="10"/>
  <c r="M26" i="10"/>
  <c r="J26" i="10"/>
  <c r="P25" i="10"/>
  <c r="M25" i="10"/>
  <c r="P24" i="10"/>
  <c r="M24" i="10"/>
  <c r="P23" i="10"/>
  <c r="M23" i="10"/>
  <c r="J23" i="10"/>
  <c r="P22" i="10"/>
  <c r="M22" i="10"/>
  <c r="J22" i="10"/>
  <c r="P21" i="10"/>
  <c r="M21" i="10"/>
  <c r="J21" i="10"/>
  <c r="P20" i="10"/>
  <c r="M20" i="10"/>
  <c r="J20" i="10"/>
  <c r="P19" i="10"/>
  <c r="M19" i="10"/>
  <c r="J19" i="10"/>
  <c r="P18" i="10"/>
  <c r="M18" i="10"/>
  <c r="J18" i="10"/>
  <c r="P17" i="10"/>
  <c r="M17" i="10"/>
  <c r="J17" i="10"/>
  <c r="P16" i="10"/>
  <c r="M16" i="10"/>
  <c r="J16" i="10"/>
  <c r="P15" i="10"/>
  <c r="M15" i="10"/>
  <c r="J15" i="10"/>
  <c r="P14" i="10"/>
  <c r="M14" i="10"/>
  <c r="J14" i="10"/>
  <c r="P13" i="10"/>
  <c r="M13" i="10"/>
  <c r="J13" i="10"/>
  <c r="P12" i="10"/>
  <c r="M12" i="10"/>
  <c r="J12" i="10"/>
  <c r="P11" i="10"/>
  <c r="M11" i="10"/>
  <c r="J11" i="10"/>
  <c r="P10" i="10"/>
  <c r="M10" i="10"/>
  <c r="J10" i="10"/>
  <c r="P9" i="10"/>
  <c r="M9" i="10"/>
  <c r="J9" i="10"/>
  <c r="P8" i="10"/>
  <c r="M8" i="10"/>
  <c r="J8" i="10"/>
  <c r="P7" i="10"/>
  <c r="M7" i="10"/>
  <c r="J7" i="10"/>
  <c r="P6" i="10"/>
  <c r="M6" i="10"/>
  <c r="J6" i="10"/>
  <c r="P5" i="10"/>
  <c r="M5" i="10"/>
  <c r="J5" i="10"/>
  <c r="P4" i="10"/>
  <c r="M4" i="10"/>
  <c r="J4" i="10"/>
  <c r="P3" i="10"/>
  <c r="M3" i="10"/>
  <c r="J3" i="10"/>
  <c r="P2" i="10"/>
  <c r="M2" i="10"/>
  <c r="J2" i="10"/>
  <c r="AD3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69" i="8"/>
  <c r="AD170" i="8"/>
  <c r="AD171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227" i="8"/>
  <c r="AD228" i="8"/>
  <c r="AD229" i="8"/>
  <c r="AD230" i="8"/>
  <c r="AD231" i="8"/>
  <c r="AD232" i="8"/>
  <c r="AD233" i="8"/>
  <c r="AD234" i="8"/>
  <c r="AD235" i="8"/>
  <c r="AD236" i="8"/>
  <c r="AD237" i="8"/>
  <c r="AD238" i="8"/>
  <c r="AD239" i="8"/>
  <c r="AD240" i="8"/>
  <c r="AD241" i="8"/>
  <c r="AD242" i="8"/>
  <c r="AD243" i="8"/>
  <c r="AD244" i="8"/>
  <c r="AD245" i="8"/>
  <c r="AD246" i="8"/>
  <c r="AD247" i="8"/>
  <c r="AD248" i="8"/>
  <c r="AD249" i="8"/>
  <c r="AD250" i="8"/>
  <c r="AD251" i="8"/>
  <c r="AD252" i="8"/>
  <c r="AD253" i="8"/>
  <c r="AD254" i="8"/>
  <c r="AD255" i="8"/>
  <c r="AD256" i="8"/>
  <c r="AD257" i="8"/>
  <c r="AD258" i="8"/>
  <c r="AD259" i="8"/>
  <c r="AD260" i="8"/>
  <c r="AD261" i="8"/>
  <c r="AD262" i="8"/>
  <c r="AD263" i="8"/>
  <c r="AD264" i="8"/>
  <c r="AD265" i="8"/>
  <c r="AD266" i="8"/>
  <c r="AD267" i="8"/>
  <c r="AD268" i="8"/>
  <c r="AD269" i="8"/>
  <c r="AD270" i="8"/>
  <c r="AD271" i="8"/>
  <c r="AD272" i="8"/>
  <c r="AD273" i="8"/>
  <c r="AD274" i="8"/>
  <c r="AD275" i="8"/>
  <c r="AD276" i="8"/>
  <c r="AD277" i="8"/>
  <c r="AD278" i="8"/>
  <c r="AD279" i="8"/>
  <c r="AD280" i="8"/>
  <c r="AD281" i="8"/>
  <c r="AD282" i="8"/>
  <c r="AD283" i="8"/>
  <c r="AD2" i="8"/>
  <c r="Z3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156" i="8"/>
  <c r="Z157" i="8"/>
  <c r="Z158" i="8"/>
  <c r="Z159" i="8"/>
  <c r="Z160" i="8"/>
  <c r="Z161" i="8"/>
  <c r="Z162" i="8"/>
  <c r="Z163" i="8"/>
  <c r="Z164" i="8"/>
  <c r="Z165" i="8"/>
  <c r="Z166" i="8"/>
  <c r="Z167" i="8"/>
  <c r="Z168" i="8"/>
  <c r="Z169" i="8"/>
  <c r="Z170" i="8"/>
  <c r="Z171" i="8"/>
  <c r="Z172" i="8"/>
  <c r="Z173" i="8"/>
  <c r="Z174" i="8"/>
  <c r="Z175" i="8"/>
  <c r="Z176" i="8"/>
  <c r="Z177" i="8"/>
  <c r="Z178" i="8"/>
  <c r="Z179" i="8"/>
  <c r="Z180" i="8"/>
  <c r="Z181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Z201" i="8"/>
  <c r="Z202" i="8"/>
  <c r="Z203" i="8"/>
  <c r="Z204" i="8"/>
  <c r="Z205" i="8"/>
  <c r="Z206" i="8"/>
  <c r="Z207" i="8"/>
  <c r="Z208" i="8"/>
  <c r="Z209" i="8"/>
  <c r="Z210" i="8"/>
  <c r="Z211" i="8"/>
  <c r="Z212" i="8"/>
  <c r="Z213" i="8"/>
  <c r="Z214" i="8"/>
  <c r="Z215" i="8"/>
  <c r="Z216" i="8"/>
  <c r="Z217" i="8"/>
  <c r="Z218" i="8"/>
  <c r="Z219" i="8"/>
  <c r="Z220" i="8"/>
  <c r="Z221" i="8"/>
  <c r="Z222" i="8"/>
  <c r="Z223" i="8"/>
  <c r="Z224" i="8"/>
  <c r="Z225" i="8"/>
  <c r="Z226" i="8"/>
  <c r="Z227" i="8"/>
  <c r="Z228" i="8"/>
  <c r="Z229" i="8"/>
  <c r="Z230" i="8"/>
  <c r="Z231" i="8"/>
  <c r="Z232" i="8"/>
  <c r="Z233" i="8"/>
  <c r="Z234" i="8"/>
  <c r="Z235" i="8"/>
  <c r="Z236" i="8"/>
  <c r="Z237" i="8"/>
  <c r="Z238" i="8"/>
  <c r="Z239" i="8"/>
  <c r="Z240" i="8"/>
  <c r="Z241" i="8"/>
  <c r="Z242" i="8"/>
  <c r="Z243" i="8"/>
  <c r="Z244" i="8"/>
  <c r="Z245" i="8"/>
  <c r="Z246" i="8"/>
  <c r="Z247" i="8"/>
  <c r="Z248" i="8"/>
  <c r="Z249" i="8"/>
  <c r="Z250" i="8"/>
  <c r="Z251" i="8"/>
  <c r="Z252" i="8"/>
  <c r="Z253" i="8"/>
  <c r="Z254" i="8"/>
  <c r="Z255" i="8"/>
  <c r="Z256" i="8"/>
  <c r="Z257" i="8"/>
  <c r="Z258" i="8"/>
  <c r="Z259" i="8"/>
  <c r="Z260" i="8"/>
  <c r="Z261" i="8"/>
  <c r="Z262" i="8"/>
  <c r="Z263" i="8"/>
  <c r="Z264" i="8"/>
  <c r="Z265" i="8"/>
  <c r="Z266" i="8"/>
  <c r="Z267" i="8"/>
  <c r="Z268" i="8"/>
  <c r="Z269" i="8"/>
  <c r="Z270" i="8"/>
  <c r="Z271" i="8"/>
  <c r="Z272" i="8"/>
  <c r="Z273" i="8"/>
  <c r="Z274" i="8"/>
  <c r="Z275" i="8"/>
  <c r="Z276" i="8"/>
  <c r="Z277" i="8"/>
  <c r="Z278" i="8"/>
  <c r="Z279" i="8"/>
  <c r="Z280" i="8"/>
  <c r="Z281" i="8"/>
  <c r="Z282" i="8"/>
  <c r="Z2" i="8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W193" i="8"/>
  <c r="W194" i="8"/>
  <c r="W195" i="8"/>
  <c r="W196" i="8"/>
  <c r="W197" i="8"/>
  <c r="W198" i="8"/>
  <c r="W199" i="8"/>
  <c r="W200" i="8"/>
  <c r="W201" i="8"/>
  <c r="W202" i="8"/>
  <c r="W203" i="8"/>
  <c r="W204" i="8"/>
  <c r="W205" i="8"/>
  <c r="W206" i="8"/>
  <c r="W207" i="8"/>
  <c r="W208" i="8"/>
  <c r="W209" i="8"/>
  <c r="W210" i="8"/>
  <c r="W211" i="8"/>
  <c r="W212" i="8"/>
  <c r="W213" i="8"/>
  <c r="W214" i="8"/>
  <c r="W215" i="8"/>
  <c r="W216" i="8"/>
  <c r="W217" i="8"/>
  <c r="W218" i="8"/>
  <c r="W219" i="8"/>
  <c r="W220" i="8"/>
  <c r="W221" i="8"/>
  <c r="W222" i="8"/>
  <c r="W223" i="8"/>
  <c r="W224" i="8"/>
  <c r="W225" i="8"/>
  <c r="W226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1" i="8"/>
  <c r="W242" i="8"/>
  <c r="W243" i="8"/>
  <c r="W244" i="8"/>
  <c r="W245" i="8"/>
  <c r="W246" i="8"/>
  <c r="W247" i="8"/>
  <c r="W248" i="8"/>
  <c r="W249" i="8"/>
  <c r="W250" i="8"/>
  <c r="W251" i="8"/>
  <c r="W252" i="8"/>
  <c r="W253" i="8"/>
  <c r="W254" i="8"/>
  <c r="W255" i="8"/>
  <c r="W256" i="8"/>
  <c r="W257" i="8"/>
  <c r="W258" i="8"/>
  <c r="W259" i="8"/>
  <c r="W260" i="8"/>
  <c r="W261" i="8"/>
  <c r="W262" i="8"/>
  <c r="W263" i="8"/>
  <c r="W264" i="8"/>
  <c r="W265" i="8"/>
  <c r="W266" i="8"/>
  <c r="W267" i="8"/>
  <c r="W268" i="8"/>
  <c r="W269" i="8"/>
  <c r="W270" i="8"/>
  <c r="W271" i="8"/>
  <c r="W272" i="8"/>
  <c r="W273" i="8"/>
  <c r="W274" i="8"/>
  <c r="W275" i="8"/>
  <c r="W278" i="8"/>
  <c r="W280" i="8"/>
  <c r="W281" i="8"/>
  <c r="W2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2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2" i="8"/>
  <c r="DF57" i="4" l="1"/>
  <c r="DF56" i="4"/>
  <c r="DF55" i="4"/>
  <c r="DF54" i="4"/>
  <c r="DF53" i="4"/>
  <c r="DF52" i="4"/>
  <c r="DF51" i="4"/>
  <c r="DF50" i="4"/>
  <c r="DF49" i="4"/>
  <c r="DF48" i="4"/>
  <c r="DF47" i="4"/>
  <c r="DF46" i="4"/>
  <c r="DF45" i="4"/>
  <c r="DF44" i="4"/>
  <c r="DF43" i="4"/>
  <c r="DF42" i="4"/>
  <c r="DF41" i="4"/>
  <c r="DF40" i="4"/>
  <c r="DF39" i="4"/>
  <c r="DF38" i="4"/>
  <c r="DF37" i="4"/>
  <c r="DF36" i="4"/>
  <c r="DF35" i="4"/>
  <c r="DF34" i="4"/>
  <c r="DF33" i="4"/>
  <c r="DF32" i="4"/>
  <c r="DF31" i="4"/>
  <c r="DF30" i="4"/>
  <c r="DF29" i="4"/>
  <c r="DF28" i="4"/>
  <c r="DF27" i="4"/>
  <c r="DF26" i="4"/>
  <c r="DF25" i="4"/>
  <c r="DF24" i="4"/>
  <c r="DF23" i="4"/>
  <c r="DF22" i="4"/>
  <c r="DF21" i="4"/>
  <c r="DF20" i="4"/>
  <c r="DF19" i="4"/>
  <c r="DF18" i="4"/>
  <c r="DF17" i="4"/>
  <c r="DF16" i="4"/>
  <c r="DF15" i="4"/>
  <c r="DF14" i="4"/>
  <c r="DF13" i="4"/>
  <c r="DF10" i="4"/>
  <c r="DF9" i="4"/>
  <c r="DF8" i="4"/>
  <c r="DF7" i="4"/>
  <c r="DF4" i="4"/>
  <c r="DF3" i="4"/>
  <c r="DC57" i="4"/>
  <c r="DC56" i="4"/>
  <c r="DC53" i="4"/>
  <c r="DC52" i="4"/>
  <c r="DC51" i="4"/>
  <c r="DC50" i="4"/>
  <c r="DC49" i="4"/>
  <c r="DC48" i="4"/>
  <c r="DC47" i="4"/>
  <c r="DC46" i="4"/>
  <c r="DC45" i="4"/>
  <c r="DC44" i="4"/>
  <c r="DC41" i="4"/>
  <c r="DC40" i="4"/>
  <c r="DC39" i="4"/>
  <c r="DC38" i="4"/>
  <c r="DC37" i="4"/>
  <c r="DC36" i="4"/>
  <c r="DC35" i="4"/>
  <c r="DC34" i="4"/>
  <c r="DC33" i="4"/>
  <c r="DC32" i="4"/>
  <c r="DC31" i="4"/>
  <c r="DC30" i="4"/>
  <c r="DC29" i="4"/>
  <c r="DC28" i="4"/>
  <c r="DC25" i="4"/>
  <c r="DC24" i="4"/>
  <c r="DC23" i="4"/>
  <c r="DC22" i="4"/>
  <c r="DC21" i="4"/>
  <c r="DC20" i="4"/>
  <c r="DC18" i="4"/>
  <c r="DC17" i="4"/>
  <c r="DC16" i="4"/>
  <c r="DC15" i="4"/>
  <c r="DC14" i="4"/>
  <c r="DC13" i="4"/>
  <c r="DC10" i="4"/>
  <c r="DC9" i="4"/>
  <c r="DC8" i="4"/>
  <c r="DC7" i="4"/>
  <c r="DC4" i="4"/>
  <c r="DC3" i="4"/>
  <c r="CZ51" i="4"/>
  <c r="CZ50" i="4"/>
  <c r="CZ47" i="4"/>
  <c r="CZ46" i="4"/>
  <c r="CZ45" i="4"/>
  <c r="CZ41" i="4"/>
  <c r="CZ40" i="4"/>
  <c r="CZ39" i="4"/>
  <c r="CZ38" i="4"/>
  <c r="CZ35" i="4"/>
  <c r="CZ34" i="4"/>
  <c r="CZ33" i="4"/>
  <c r="CZ32" i="4"/>
  <c r="CZ31" i="4"/>
  <c r="CZ30" i="4"/>
  <c r="CZ29" i="4"/>
  <c r="CZ28" i="4"/>
  <c r="CZ25" i="4"/>
  <c r="CZ24" i="4"/>
  <c r="CZ23" i="4"/>
  <c r="CZ22" i="4"/>
  <c r="CZ21" i="4"/>
  <c r="CZ20" i="4"/>
  <c r="CZ18" i="4"/>
  <c r="CZ17" i="4"/>
  <c r="CZ16" i="4"/>
  <c r="CZ15" i="4"/>
  <c r="CZ14" i="4"/>
  <c r="CZ13" i="4"/>
  <c r="CZ12" i="4"/>
  <c r="CZ11" i="4"/>
  <c r="CZ10" i="4"/>
  <c r="CZ9" i="4"/>
  <c r="CZ8" i="4"/>
  <c r="CZ7" i="4"/>
  <c r="CZ6" i="4"/>
  <c r="CZ5" i="4"/>
  <c r="CZ4" i="4"/>
  <c r="CZ3" i="4"/>
  <c r="CQ152" i="4"/>
  <c r="CQ151" i="4"/>
  <c r="CQ150" i="4"/>
  <c r="CQ149" i="4"/>
  <c r="CQ148" i="4"/>
  <c r="CQ147" i="4"/>
  <c r="CQ146" i="4"/>
  <c r="CQ145" i="4"/>
  <c r="CQ144" i="4"/>
  <c r="CQ143" i="4"/>
  <c r="CQ142" i="4"/>
  <c r="CQ141" i="4"/>
  <c r="CQ140" i="4"/>
  <c r="CQ139" i="4"/>
  <c r="CQ138" i="4"/>
  <c r="CQ137" i="4"/>
  <c r="CQ136" i="4"/>
  <c r="CQ135" i="4"/>
  <c r="CQ134" i="4"/>
  <c r="CQ133" i="4"/>
  <c r="CQ132" i="4"/>
  <c r="CQ131" i="4"/>
  <c r="CQ130" i="4"/>
  <c r="CQ129" i="4"/>
  <c r="CQ128" i="4"/>
  <c r="CQ127" i="4"/>
  <c r="CQ126" i="4"/>
  <c r="CQ125" i="4"/>
  <c r="CQ124" i="4"/>
  <c r="CQ123" i="4"/>
  <c r="CQ122" i="4"/>
  <c r="CQ121" i="4"/>
  <c r="CQ120" i="4"/>
  <c r="CQ119" i="4"/>
  <c r="CQ118" i="4"/>
  <c r="CQ117" i="4"/>
  <c r="CQ116" i="4"/>
  <c r="CQ115" i="4"/>
  <c r="CQ114" i="4"/>
  <c r="CQ113" i="4"/>
  <c r="CQ112" i="4"/>
  <c r="CQ111" i="4"/>
  <c r="CQ110" i="4"/>
  <c r="CQ109" i="4"/>
  <c r="CQ108" i="4"/>
  <c r="CQ107" i="4"/>
  <c r="CQ106" i="4"/>
  <c r="CQ105" i="4"/>
  <c r="CQ104" i="4"/>
  <c r="CQ103" i="4"/>
  <c r="CQ102" i="4"/>
  <c r="CQ101" i="4"/>
  <c r="CQ100" i="4"/>
  <c r="CQ99" i="4"/>
  <c r="CQ98" i="4"/>
  <c r="CQ97" i="4"/>
  <c r="CQ96" i="4"/>
  <c r="CQ95" i="4"/>
  <c r="CQ94" i="4"/>
  <c r="CQ93" i="4"/>
  <c r="CQ92" i="4"/>
  <c r="CQ91" i="4"/>
  <c r="CQ90" i="4"/>
  <c r="CQ89" i="4"/>
  <c r="CQ88" i="4"/>
  <c r="CQ87" i="4"/>
  <c r="CQ86" i="4"/>
  <c r="CQ85" i="4"/>
  <c r="CQ84" i="4"/>
  <c r="CQ83" i="4"/>
  <c r="CQ82" i="4"/>
  <c r="CQ81" i="4"/>
  <c r="CQ80" i="4"/>
  <c r="CQ79" i="4"/>
  <c r="CQ78" i="4"/>
  <c r="CQ77" i="4"/>
  <c r="CQ76" i="4"/>
  <c r="CQ75" i="4"/>
  <c r="CQ74" i="4"/>
  <c r="CQ73" i="4"/>
  <c r="CQ72" i="4"/>
  <c r="CQ71" i="4"/>
  <c r="CQ70" i="4"/>
  <c r="CQ69" i="4"/>
  <c r="CQ68" i="4"/>
  <c r="CQ67" i="4"/>
  <c r="CQ66" i="4"/>
  <c r="CQ65" i="4"/>
  <c r="CQ64" i="4"/>
  <c r="CQ63" i="4"/>
  <c r="CQ62" i="4"/>
  <c r="CQ61" i="4"/>
  <c r="CQ60" i="4"/>
  <c r="CQ59" i="4"/>
  <c r="CQ58" i="4"/>
  <c r="CQ57" i="4"/>
  <c r="CQ56" i="4"/>
  <c r="CQ55" i="4"/>
  <c r="CQ54" i="4"/>
  <c r="CQ53" i="4"/>
  <c r="CQ52" i="4"/>
  <c r="CQ51" i="4"/>
  <c r="CQ50" i="4"/>
  <c r="CQ49" i="4"/>
  <c r="CQ48" i="4"/>
  <c r="CQ47" i="4"/>
  <c r="CQ46" i="4"/>
  <c r="CQ45" i="4"/>
  <c r="CQ44" i="4"/>
  <c r="CQ43" i="4"/>
  <c r="CQ42" i="4"/>
  <c r="CQ41" i="4"/>
  <c r="CQ40" i="4"/>
  <c r="CQ39" i="4"/>
  <c r="CQ38" i="4"/>
  <c r="CQ37" i="4"/>
  <c r="CQ36" i="4"/>
  <c r="CQ35" i="4"/>
  <c r="CQ34" i="4"/>
  <c r="CQ33" i="4"/>
  <c r="CQ32" i="4"/>
  <c r="CQ31" i="4"/>
  <c r="CQ30" i="4"/>
  <c r="CQ29" i="4"/>
  <c r="CQ28" i="4"/>
  <c r="CQ27" i="4"/>
  <c r="CQ26" i="4"/>
  <c r="CQ25" i="4"/>
  <c r="CQ24" i="4"/>
  <c r="CQ23" i="4"/>
  <c r="CQ22" i="4"/>
  <c r="CQ21" i="4"/>
  <c r="CQ20" i="4"/>
  <c r="CQ19" i="4"/>
  <c r="CQ18" i="4"/>
  <c r="CQ17" i="4"/>
  <c r="CQ16" i="4"/>
  <c r="CQ15" i="4"/>
  <c r="CQ14" i="4"/>
  <c r="CQ13" i="4"/>
  <c r="CQ12" i="4"/>
  <c r="CQ11" i="4"/>
  <c r="CQ10" i="4"/>
  <c r="CQ9" i="4"/>
  <c r="CQ8" i="4"/>
  <c r="CQ7" i="4"/>
  <c r="CQ6" i="4"/>
  <c r="CQ5" i="4"/>
  <c r="CQ4" i="4"/>
  <c r="CQ3" i="4"/>
  <c r="CN152" i="4"/>
  <c r="CN151" i="4"/>
  <c r="CN150" i="4"/>
  <c r="CN149" i="4"/>
  <c r="CN148" i="4"/>
  <c r="CN147" i="4"/>
  <c r="CN146" i="4"/>
  <c r="CN145" i="4"/>
  <c r="CN144" i="4"/>
  <c r="CN143" i="4"/>
  <c r="CN142" i="4"/>
  <c r="CN141" i="4"/>
  <c r="CN140" i="4"/>
  <c r="CN139" i="4"/>
  <c r="CN138" i="4"/>
  <c r="CN137" i="4"/>
  <c r="CN136" i="4"/>
  <c r="CN135" i="4"/>
  <c r="CN134" i="4"/>
  <c r="CN133" i="4"/>
  <c r="CN132" i="4"/>
  <c r="CN131" i="4"/>
  <c r="CN130" i="4"/>
  <c r="CN129" i="4"/>
  <c r="CN128" i="4"/>
  <c r="CN127" i="4"/>
  <c r="CN126" i="4"/>
  <c r="CN125" i="4"/>
  <c r="CN124" i="4"/>
  <c r="CN123" i="4"/>
  <c r="CN122" i="4"/>
  <c r="CN121" i="4"/>
  <c r="CN120" i="4"/>
  <c r="CN119" i="4"/>
  <c r="CN118" i="4"/>
  <c r="CN117" i="4"/>
  <c r="CN116" i="4"/>
  <c r="CN115" i="4"/>
  <c r="CN114" i="4"/>
  <c r="CN113" i="4"/>
  <c r="CN112" i="4"/>
  <c r="CN111" i="4"/>
  <c r="CN110" i="4"/>
  <c r="CN109" i="4"/>
  <c r="CN108" i="4"/>
  <c r="CN107" i="4"/>
  <c r="CN106" i="4"/>
  <c r="CN105" i="4"/>
  <c r="CN104" i="4"/>
  <c r="CN103" i="4"/>
  <c r="CN102" i="4"/>
  <c r="CN101" i="4"/>
  <c r="CN100" i="4"/>
  <c r="CN99" i="4"/>
  <c r="CN98" i="4"/>
  <c r="CN97" i="4"/>
  <c r="CN96" i="4"/>
  <c r="CN95" i="4"/>
  <c r="CN94" i="4"/>
  <c r="CN93" i="4"/>
  <c r="CN92" i="4"/>
  <c r="CN91" i="4"/>
  <c r="CN90" i="4"/>
  <c r="CN89" i="4"/>
  <c r="CN88" i="4"/>
  <c r="CN87" i="4"/>
  <c r="CN86" i="4"/>
  <c r="CN85" i="4"/>
  <c r="CN84" i="4"/>
  <c r="CN83" i="4"/>
  <c r="CN82" i="4"/>
  <c r="CN81" i="4"/>
  <c r="CN80" i="4"/>
  <c r="CN79" i="4"/>
  <c r="CN78" i="4"/>
  <c r="CN77" i="4"/>
  <c r="CN76" i="4"/>
  <c r="CN75" i="4"/>
  <c r="CN74" i="4"/>
  <c r="CN73" i="4"/>
  <c r="CN72" i="4"/>
  <c r="CN71" i="4"/>
  <c r="CN70" i="4"/>
  <c r="CN69" i="4"/>
  <c r="CN68" i="4"/>
  <c r="CN67" i="4"/>
  <c r="CN65" i="4"/>
  <c r="CN64" i="4"/>
  <c r="CN63" i="4"/>
  <c r="CN62" i="4"/>
  <c r="CN61" i="4"/>
  <c r="CN60" i="4"/>
  <c r="CN59" i="4"/>
  <c r="CN58" i="4"/>
  <c r="CN57" i="4"/>
  <c r="CN56" i="4"/>
  <c r="CN55" i="4"/>
  <c r="CN54" i="4"/>
  <c r="CN53" i="4"/>
  <c r="CN52" i="4"/>
  <c r="CN51" i="4"/>
  <c r="CN50" i="4"/>
  <c r="CN49" i="4"/>
  <c r="CN48" i="4"/>
  <c r="CN47" i="4"/>
  <c r="CN46" i="4"/>
  <c r="CN45" i="4"/>
  <c r="CN44" i="4"/>
  <c r="CN43" i="4"/>
  <c r="CN42" i="4"/>
  <c r="CN41" i="4"/>
  <c r="CN40" i="4"/>
  <c r="CN39" i="4"/>
  <c r="CN38" i="4"/>
  <c r="CN37" i="4"/>
  <c r="CN36" i="4"/>
  <c r="CN35" i="4"/>
  <c r="CN34" i="4"/>
  <c r="CN33" i="4"/>
  <c r="CN32" i="4"/>
  <c r="CN31" i="4"/>
  <c r="CN30" i="4"/>
  <c r="CN29" i="4"/>
  <c r="CN28" i="4"/>
  <c r="CN27" i="4"/>
  <c r="CN26" i="4"/>
  <c r="CN25" i="4"/>
  <c r="CN24" i="4"/>
  <c r="CN23" i="4"/>
  <c r="CN22" i="4"/>
  <c r="CN21" i="4"/>
  <c r="CN20" i="4"/>
  <c r="CN19" i="4"/>
  <c r="CN18" i="4"/>
  <c r="CN17" i="4"/>
  <c r="CN16" i="4"/>
  <c r="CN15" i="4"/>
  <c r="CN14" i="4"/>
  <c r="CN13" i="4"/>
  <c r="CN12" i="4"/>
  <c r="CN11" i="4"/>
  <c r="CN10" i="4"/>
  <c r="CN9" i="4"/>
  <c r="CN8" i="4"/>
  <c r="CN7" i="4"/>
  <c r="CN6" i="4"/>
  <c r="CN5" i="4"/>
  <c r="CN4" i="4"/>
  <c r="CN3" i="4"/>
  <c r="CK152" i="4"/>
  <c r="CK151" i="4"/>
  <c r="CK150" i="4"/>
  <c r="CK149" i="4"/>
  <c r="CK148" i="4"/>
  <c r="CK147" i="4"/>
  <c r="CK146" i="4"/>
  <c r="CK145" i="4"/>
  <c r="CK141" i="4"/>
  <c r="CK140" i="4"/>
  <c r="CK139" i="4"/>
  <c r="CK138" i="4"/>
  <c r="CK137" i="4"/>
  <c r="CK136" i="4"/>
  <c r="CK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K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K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K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K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K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K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K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K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K5" i="4"/>
  <c r="CK4" i="4"/>
  <c r="CK3" i="4"/>
  <c r="CC134" i="4"/>
  <c r="CC133" i="4"/>
  <c r="CC132" i="4"/>
  <c r="CC131" i="4"/>
  <c r="CC130" i="4"/>
  <c r="CC129" i="4"/>
  <c r="CC128" i="4"/>
  <c r="CC127" i="4"/>
  <c r="CC126" i="4"/>
  <c r="CC125" i="4"/>
  <c r="CC124" i="4"/>
  <c r="CC123" i="4"/>
  <c r="CC122" i="4"/>
  <c r="CC121" i="4"/>
  <c r="CC120" i="4"/>
  <c r="CC119" i="4"/>
  <c r="CC118" i="4"/>
  <c r="CC117" i="4"/>
  <c r="CC116" i="4"/>
  <c r="CC115" i="4"/>
  <c r="CC114" i="4"/>
  <c r="CC113" i="4"/>
  <c r="CC112" i="4"/>
  <c r="CC111" i="4"/>
  <c r="CC110" i="4"/>
  <c r="CC109" i="4"/>
  <c r="CC108" i="4"/>
  <c r="CC107" i="4"/>
  <c r="CC106" i="4"/>
  <c r="CC105" i="4"/>
  <c r="CC104" i="4"/>
  <c r="CC103" i="4"/>
  <c r="CC102" i="4"/>
  <c r="CC101" i="4"/>
  <c r="CC100" i="4"/>
  <c r="CC99" i="4"/>
  <c r="CC98" i="4"/>
  <c r="CC97" i="4"/>
  <c r="CC96" i="4"/>
  <c r="CC95" i="4"/>
  <c r="CC94" i="4"/>
  <c r="CC93" i="4"/>
  <c r="CC92" i="4"/>
  <c r="CC91" i="4"/>
  <c r="CC90" i="4"/>
  <c r="CC89" i="4"/>
  <c r="CC88" i="4"/>
  <c r="CC87" i="4"/>
  <c r="CC86" i="4"/>
  <c r="CC85" i="4"/>
  <c r="CC84" i="4"/>
  <c r="CC83" i="4"/>
  <c r="CC82" i="4"/>
  <c r="CC81" i="4"/>
  <c r="CC80" i="4"/>
  <c r="CC79" i="4"/>
  <c r="CC78" i="4"/>
  <c r="CC77" i="4"/>
  <c r="CC76" i="4"/>
  <c r="CC75" i="4"/>
  <c r="CC74" i="4"/>
  <c r="CC73" i="4"/>
  <c r="CC72" i="4"/>
  <c r="CC71" i="4"/>
  <c r="CC70" i="4"/>
  <c r="CC69" i="4"/>
  <c r="CC68" i="4"/>
  <c r="CC67" i="4"/>
  <c r="CC66" i="4"/>
  <c r="CC65" i="4"/>
  <c r="CC64" i="4"/>
  <c r="CC63" i="4"/>
  <c r="CC62" i="4"/>
  <c r="CC61" i="4"/>
  <c r="CC60" i="4"/>
  <c r="CC59" i="4"/>
  <c r="CC58" i="4"/>
  <c r="CC57" i="4"/>
  <c r="CC56" i="4"/>
  <c r="CC55" i="4"/>
  <c r="CC54" i="4"/>
  <c r="CC53" i="4"/>
  <c r="CC52" i="4"/>
  <c r="CC51" i="4"/>
  <c r="CC50" i="4"/>
  <c r="CC49" i="4"/>
  <c r="CC48" i="4"/>
  <c r="CC47" i="4"/>
  <c r="CC46" i="4"/>
  <c r="CC45" i="4"/>
  <c r="CC44" i="4"/>
  <c r="CC43" i="4"/>
  <c r="CC42" i="4"/>
  <c r="CC41" i="4"/>
  <c r="CC40" i="4"/>
  <c r="CC39" i="4"/>
  <c r="CC38" i="4"/>
  <c r="CC37" i="4"/>
  <c r="CC36" i="4"/>
  <c r="CC35" i="4"/>
  <c r="CC34" i="4"/>
  <c r="CC33" i="4"/>
  <c r="CC32" i="4"/>
  <c r="CC31" i="4"/>
  <c r="CC30" i="4"/>
  <c r="CC29" i="4"/>
  <c r="CC28" i="4"/>
  <c r="CC27" i="4"/>
  <c r="CC26" i="4"/>
  <c r="CC25" i="4"/>
  <c r="CC24" i="4"/>
  <c r="CC23" i="4"/>
  <c r="CC22" i="4"/>
  <c r="CC21" i="4"/>
  <c r="CC20" i="4"/>
  <c r="CC19" i="4"/>
  <c r="CC18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5" i="4"/>
  <c r="CC4" i="4"/>
  <c r="CC3" i="4"/>
  <c r="BZ134" i="4"/>
  <c r="BZ133" i="4"/>
  <c r="BZ132" i="4"/>
  <c r="BZ131" i="4"/>
  <c r="BZ130" i="4"/>
  <c r="BZ129" i="4"/>
  <c r="BZ128" i="4"/>
  <c r="BZ127" i="4"/>
  <c r="BZ126" i="4"/>
  <c r="BZ125" i="4"/>
  <c r="BZ124" i="4"/>
  <c r="BZ123" i="4"/>
  <c r="BZ122" i="4"/>
  <c r="BZ121" i="4"/>
  <c r="BZ120" i="4"/>
  <c r="BZ119" i="4"/>
  <c r="BZ118" i="4"/>
  <c r="BZ117" i="4"/>
  <c r="BZ116" i="4"/>
  <c r="BZ115" i="4"/>
  <c r="BZ114" i="4"/>
  <c r="BZ113" i="4"/>
  <c r="BZ112" i="4"/>
  <c r="BZ111" i="4"/>
  <c r="BZ110" i="4"/>
  <c r="BZ109" i="4"/>
  <c r="BZ108" i="4"/>
  <c r="BZ107" i="4"/>
  <c r="BZ106" i="4"/>
  <c r="BZ105" i="4"/>
  <c r="BZ104" i="4"/>
  <c r="BZ103" i="4"/>
  <c r="BZ102" i="4"/>
  <c r="BZ101" i="4"/>
  <c r="BZ100" i="4"/>
  <c r="BZ99" i="4"/>
  <c r="BZ98" i="4"/>
  <c r="BZ97" i="4"/>
  <c r="BZ96" i="4"/>
  <c r="BZ95" i="4"/>
  <c r="BZ94" i="4"/>
  <c r="BZ93" i="4"/>
  <c r="BZ92" i="4"/>
  <c r="BZ91" i="4"/>
  <c r="BZ90" i="4"/>
  <c r="BZ89" i="4"/>
  <c r="BZ88" i="4"/>
  <c r="BZ87" i="4"/>
  <c r="BZ86" i="4"/>
  <c r="BZ85" i="4"/>
  <c r="BZ84" i="4"/>
  <c r="BZ83" i="4"/>
  <c r="BZ82" i="4"/>
  <c r="BZ81" i="4"/>
  <c r="BZ80" i="4"/>
  <c r="BZ79" i="4"/>
  <c r="BZ78" i="4"/>
  <c r="BZ77" i="4"/>
  <c r="BZ76" i="4"/>
  <c r="BZ75" i="4"/>
  <c r="BZ74" i="4"/>
  <c r="BZ73" i="4"/>
  <c r="BZ72" i="4"/>
  <c r="BZ71" i="4"/>
  <c r="BZ70" i="4"/>
  <c r="BZ69" i="4"/>
  <c r="BZ68" i="4"/>
  <c r="BZ67" i="4"/>
  <c r="BZ66" i="4"/>
  <c r="BZ65" i="4"/>
  <c r="BZ64" i="4"/>
  <c r="BZ63" i="4"/>
  <c r="BZ62" i="4"/>
  <c r="BZ61" i="4"/>
  <c r="BZ60" i="4"/>
  <c r="BZ59" i="4"/>
  <c r="BZ58" i="4"/>
  <c r="BZ57" i="4"/>
  <c r="BZ56" i="4"/>
  <c r="BZ55" i="4"/>
  <c r="BZ54" i="4"/>
  <c r="BZ53" i="4"/>
  <c r="BZ52" i="4"/>
  <c r="BZ51" i="4"/>
  <c r="BZ50" i="4"/>
  <c r="BZ49" i="4"/>
  <c r="BZ48" i="4"/>
  <c r="BZ47" i="4"/>
  <c r="BZ46" i="4"/>
  <c r="BZ45" i="4"/>
  <c r="BZ44" i="4"/>
  <c r="BZ43" i="4"/>
  <c r="BZ42" i="4"/>
  <c r="BZ41" i="4"/>
  <c r="BZ40" i="4"/>
  <c r="BZ39" i="4"/>
  <c r="BZ38" i="4"/>
  <c r="BZ37" i="4"/>
  <c r="BZ36" i="4"/>
  <c r="BZ35" i="4"/>
  <c r="BZ34" i="4"/>
  <c r="BZ33" i="4"/>
  <c r="BZ32" i="4"/>
  <c r="BZ31" i="4"/>
  <c r="BZ30" i="4"/>
  <c r="BZ29" i="4"/>
  <c r="BZ28" i="4"/>
  <c r="BZ27" i="4"/>
  <c r="BZ26" i="4"/>
  <c r="BZ25" i="4"/>
  <c r="BZ24" i="4"/>
  <c r="BZ23" i="4"/>
  <c r="BZ22" i="4"/>
  <c r="BZ21" i="4"/>
  <c r="BZ20" i="4"/>
  <c r="BZ19" i="4"/>
  <c r="BZ18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5" i="4"/>
  <c r="BZ4" i="4"/>
  <c r="BZ3" i="4"/>
  <c r="BW132" i="4"/>
  <c r="BW131" i="4"/>
  <c r="BW130" i="4"/>
  <c r="BW129" i="4"/>
  <c r="BW128" i="4"/>
  <c r="BW127" i="4"/>
  <c r="BW126" i="4"/>
  <c r="BW125" i="4"/>
  <c r="BW124" i="4"/>
  <c r="BW123" i="4"/>
  <c r="BW122" i="4"/>
  <c r="BW121" i="4"/>
  <c r="BW120" i="4"/>
  <c r="BW119" i="4"/>
  <c r="BW118" i="4"/>
  <c r="BW117" i="4"/>
  <c r="BW115" i="4"/>
  <c r="BW114" i="4"/>
  <c r="BW113" i="4"/>
  <c r="BW112" i="4"/>
  <c r="BW111" i="4"/>
  <c r="BW110" i="4"/>
  <c r="BW109" i="4"/>
  <c r="BW108" i="4"/>
  <c r="BW107" i="4"/>
  <c r="BW106" i="4"/>
  <c r="BW105" i="4"/>
  <c r="BW104" i="4"/>
  <c r="BW103" i="4"/>
  <c r="BW102" i="4"/>
  <c r="BW101" i="4"/>
  <c r="BW100" i="4"/>
  <c r="BW99" i="4"/>
  <c r="BW98" i="4"/>
  <c r="BW97" i="4"/>
  <c r="BW96" i="4"/>
  <c r="BW95" i="4"/>
  <c r="BW94" i="4"/>
  <c r="BW93" i="4"/>
  <c r="BW92" i="4"/>
  <c r="BW91" i="4"/>
  <c r="BW90" i="4"/>
  <c r="BW89" i="4"/>
  <c r="BW88" i="4"/>
  <c r="BW87" i="4"/>
  <c r="BW86" i="4"/>
  <c r="BW85" i="4"/>
  <c r="BW84" i="4"/>
  <c r="BW83" i="4"/>
  <c r="BW82" i="4"/>
  <c r="BW81" i="4"/>
  <c r="BW80" i="4"/>
  <c r="BW79" i="4"/>
  <c r="BW78" i="4"/>
  <c r="BW77" i="4"/>
  <c r="BW76" i="4"/>
  <c r="BW75" i="4"/>
  <c r="BW74" i="4"/>
  <c r="BW73" i="4"/>
  <c r="BW72" i="4"/>
  <c r="BW71" i="4"/>
  <c r="BW70" i="4"/>
  <c r="BW69" i="4"/>
  <c r="BW68" i="4"/>
  <c r="BW67" i="4"/>
  <c r="BW66" i="4"/>
  <c r="BW65" i="4"/>
  <c r="BW64" i="4"/>
  <c r="BW63" i="4"/>
  <c r="BW62" i="4"/>
  <c r="BW61" i="4"/>
  <c r="BW60" i="4"/>
  <c r="BW59" i="4"/>
  <c r="BW58" i="4"/>
  <c r="BW57" i="4"/>
  <c r="BW56" i="4"/>
  <c r="BW55" i="4"/>
  <c r="BW54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4" i="4"/>
  <c r="BW33" i="4"/>
  <c r="BW32" i="4"/>
  <c r="BW31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5" i="4"/>
  <c r="BW4" i="4"/>
  <c r="BW3" i="4"/>
  <c r="BO38" i="4"/>
  <c r="BO37" i="4"/>
  <c r="BO36" i="4"/>
  <c r="BO35" i="4"/>
  <c r="BO34" i="4"/>
  <c r="BO33" i="4"/>
  <c r="BO32" i="4"/>
  <c r="BO31" i="4"/>
  <c r="BO30" i="4"/>
  <c r="BO29" i="4"/>
  <c r="BO28" i="4"/>
  <c r="BO27" i="4"/>
  <c r="BO26" i="4"/>
  <c r="BO25" i="4"/>
  <c r="BO24" i="4"/>
  <c r="BO23" i="4"/>
  <c r="BO22" i="4"/>
  <c r="BO21" i="4"/>
  <c r="BO20" i="4"/>
  <c r="BO19" i="4"/>
  <c r="BO18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5" i="4"/>
  <c r="BO4" i="4"/>
  <c r="BO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7" i="4"/>
  <c r="BL38" i="4"/>
  <c r="BL3" i="4"/>
  <c r="BI4" i="4"/>
  <c r="BI5" i="4"/>
  <c r="BI6" i="4"/>
  <c r="BI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6" i="4"/>
  <c r="BI27" i="4"/>
  <c r="BI28" i="4"/>
  <c r="BI31" i="4"/>
  <c r="BI32" i="4"/>
  <c r="BI3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BA4" i="4"/>
  <c r="BA3" i="4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" i="4"/>
  <c r="AU4" i="4"/>
  <c r="AU5" i="4"/>
  <c r="AU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M4" i="4"/>
  <c r="AM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L30" i="4"/>
  <c r="K30" i="4"/>
  <c r="I30" i="4"/>
  <c r="H30" i="4"/>
  <c r="F30" i="4"/>
  <c r="E30" i="4"/>
  <c r="L29" i="4"/>
  <c r="K29" i="4"/>
  <c r="I29" i="4"/>
  <c r="H29" i="4"/>
  <c r="F29" i="4"/>
  <c r="E29" i="4"/>
  <c r="L16" i="4"/>
  <c r="K16" i="4"/>
  <c r="I16" i="4"/>
  <c r="H16" i="4"/>
  <c r="F16" i="4"/>
  <c r="E16" i="4"/>
  <c r="L15" i="4"/>
  <c r="K15" i="4"/>
  <c r="I15" i="4"/>
  <c r="H15" i="4"/>
  <c r="F15" i="4"/>
  <c r="E15" i="4"/>
  <c r="M4" i="4"/>
  <c r="M5" i="4"/>
  <c r="M6" i="4"/>
  <c r="M7" i="4"/>
  <c r="M8" i="4"/>
  <c r="M9" i="4"/>
  <c r="M10" i="4"/>
  <c r="M11" i="4"/>
  <c r="M12" i="4"/>
  <c r="M13" i="4"/>
  <c r="M14" i="4"/>
  <c r="M17" i="4"/>
  <c r="M18" i="4"/>
  <c r="M19" i="4"/>
  <c r="M20" i="4"/>
  <c r="M21" i="4"/>
  <c r="M22" i="4"/>
  <c r="M23" i="4"/>
  <c r="M24" i="4"/>
  <c r="M25" i="4"/>
  <c r="M26" i="4"/>
  <c r="M27" i="4"/>
  <c r="M28" i="4"/>
  <c r="M3" i="4"/>
  <c r="J27" i="4"/>
  <c r="J28" i="4"/>
  <c r="J4" i="4"/>
  <c r="J5" i="4"/>
  <c r="J6" i="4"/>
  <c r="J7" i="4"/>
  <c r="J8" i="4"/>
  <c r="J9" i="4"/>
  <c r="J10" i="4"/>
  <c r="J11" i="4"/>
  <c r="J12" i="4"/>
  <c r="J13" i="4"/>
  <c r="J14" i="4"/>
  <c r="J17" i="4"/>
  <c r="J18" i="4"/>
  <c r="J19" i="4"/>
  <c r="J20" i="4"/>
  <c r="J21" i="4"/>
  <c r="J22" i="4"/>
  <c r="J23" i="4"/>
  <c r="J24" i="4"/>
  <c r="J25" i="4"/>
  <c r="J26" i="4"/>
  <c r="J3" i="4"/>
  <c r="G28" i="4"/>
  <c r="G27" i="4"/>
  <c r="G26" i="4"/>
  <c r="G25" i="4"/>
  <c r="G24" i="4"/>
  <c r="G23" i="4"/>
  <c r="G22" i="4"/>
  <c r="G21" i="4"/>
  <c r="G20" i="4"/>
  <c r="G19" i="4"/>
  <c r="G18" i="4"/>
  <c r="G17" i="4"/>
  <c r="G14" i="4"/>
  <c r="G13" i="4"/>
  <c r="G12" i="4"/>
  <c r="G11" i="4"/>
  <c r="G10" i="4"/>
  <c r="G9" i="4"/>
  <c r="G8" i="4"/>
  <c r="G7" i="4"/>
  <c r="G6" i="4"/>
  <c r="G5" i="4"/>
  <c r="G4" i="4"/>
  <c r="G3" i="4"/>
  <c r="J16" i="4" l="1"/>
  <c r="J15" i="4"/>
  <c r="M16" i="4"/>
  <c r="G16" i="4"/>
  <c r="J29" i="4"/>
  <c r="M15" i="4"/>
  <c r="G29" i="4"/>
  <c r="G15" i="4"/>
  <c r="M29" i="4"/>
  <c r="G30" i="4"/>
  <c r="J30" i="4"/>
  <c r="M30" i="4"/>
  <c r="CJ153" i="4"/>
</calcChain>
</file>

<file path=xl/sharedStrings.xml><?xml version="1.0" encoding="utf-8"?>
<sst xmlns="http://schemas.openxmlformats.org/spreadsheetml/2006/main" count="5834" uniqueCount="61">
  <si>
    <t>ENROLLMENT FIGURES</t>
  </si>
  <si>
    <t>auth</t>
  </si>
  <si>
    <t>Sex</t>
  </si>
  <si>
    <t>Malampa</t>
  </si>
  <si>
    <t>Penama</t>
  </si>
  <si>
    <t>Sanma</t>
  </si>
  <si>
    <t>Shefa</t>
  </si>
  <si>
    <t>Tafea</t>
  </si>
  <si>
    <t>Torba</t>
  </si>
  <si>
    <t>ENG</t>
  </si>
  <si>
    <t>Church (Government Assisted)</t>
  </si>
  <si>
    <t>F</t>
  </si>
  <si>
    <t>M</t>
  </si>
  <si>
    <t>Church (Not Government Assisted)</t>
  </si>
  <si>
    <t>Government of Vanuatu</t>
  </si>
  <si>
    <t>Private</t>
  </si>
  <si>
    <t>FRE</t>
  </si>
  <si>
    <t>YL 7</t>
  </si>
  <si>
    <t>YL 8</t>
  </si>
  <si>
    <t>YL 9</t>
  </si>
  <si>
    <t>YL 10</t>
  </si>
  <si>
    <t>YL 11</t>
  </si>
  <si>
    <t>YL 12</t>
  </si>
  <si>
    <t>YL 13</t>
  </si>
  <si>
    <t>YL 14</t>
  </si>
  <si>
    <t>-</t>
  </si>
  <si>
    <t>PROMOTION FIGURES</t>
  </si>
  <si>
    <t>PROMOTION RATES</t>
  </si>
  <si>
    <t>lang</t>
  </si>
  <si>
    <t>dName</t>
  </si>
  <si>
    <t>promoted</t>
  </si>
  <si>
    <t>enrolled</t>
  </si>
  <si>
    <t>COUNTA of Sex</t>
  </si>
  <si>
    <t>Overall</t>
  </si>
  <si>
    <t>SchoolClass</t>
  </si>
  <si>
    <t>Church - not Gov. Assisted</t>
  </si>
  <si>
    <t>2018 - %</t>
  </si>
  <si>
    <t>Church - Gov. assisted</t>
  </si>
  <si>
    <t>Gov. of Vanuatu</t>
  </si>
  <si>
    <t>2020 - %</t>
  </si>
  <si>
    <t>2019 - %</t>
  </si>
  <si>
    <t>Year level</t>
  </si>
  <si>
    <t>Province</t>
  </si>
  <si>
    <t>Education Authority</t>
  </si>
  <si>
    <t>Language of instruction</t>
  </si>
  <si>
    <t># of promotion</t>
  </si>
  <si>
    <t># of enrolment</t>
  </si>
  <si>
    <t>Promotion rate - 2018</t>
  </si>
  <si>
    <t>Promotion rate - 2019</t>
  </si>
  <si>
    <t>Promotion rate - 2020</t>
  </si>
  <si>
    <t>N/A</t>
  </si>
  <si>
    <t>SUM of passed</t>
  </si>
  <si>
    <t>passed</t>
  </si>
  <si>
    <t>Year levels</t>
  </si>
  <si>
    <t>Education authority</t>
  </si>
  <si>
    <t># of promoted</t>
  </si>
  <si>
    <t># of enrolled</t>
  </si>
  <si>
    <t>promotion rate</t>
  </si>
  <si>
    <t>Provinces</t>
  </si>
  <si>
    <t>Secondary education promotion rates with education authorities, not Government assisted Churches and Private, by year level, by province, by gender, 2018, 2019, 2020</t>
  </si>
  <si>
    <t>Table 1.3.21Secondary education promotion rates, by sex, Year level,  education authority, language of instruction 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</si>
</sst>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ck">
        <color rgb="FF8093B3"/>
      </top>
      <bottom/>
      <diagonal/>
    </border>
    <border>
      <left style="medium">
        <color rgb="FFFFFFFF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9" fontId="0" fillId="0" borderId="0" xfId="1" applyFont="1"/>
    <xf numFmtId="0" fontId="3" fillId="2" borderId="2" xfId="0" applyFont="1" applyFill="1" applyBorder="1" applyAlignment="1">
      <alignment horizontal="center" wrapText="1"/>
    </xf>
    <xf numFmtId="9" fontId="0" fillId="0" borderId="0" xfId="1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0" fontId="0" fillId="0" borderId="0" xfId="1" applyNumberFormat="1" applyFont="1"/>
    <xf numFmtId="9" fontId="0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promotion rates, by gender, by Year level, by language of instruction,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- 1'!$O$3:$Q$30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</c:lvl>
                <c:lvl>
                  <c:pt idx="0">
                    <c:v>7</c:v>
                  </c:pt>
                  <c:pt idx="4">
                    <c:v>8</c:v>
                  </c:pt>
                  <c:pt idx="8">
                    <c:v>9</c:v>
                  </c:pt>
                  <c:pt idx="12">
                    <c:v>10</c:v>
                  </c:pt>
                  <c:pt idx="16">
                    <c:v>11</c:v>
                  </c:pt>
                  <c:pt idx="20">
                    <c:v>12</c:v>
                  </c:pt>
                  <c:pt idx="24">
                    <c:v>13</c:v>
                  </c:pt>
                </c:lvl>
              </c:multiLvlStrCache>
            </c:multiLvlStrRef>
          </c:cat>
          <c:val>
            <c:numRef>
              <c:f>'figures - 1'!$T$3:$T$30</c:f>
              <c:numCache>
                <c:formatCode>0%</c:formatCode>
                <c:ptCount val="28"/>
                <c:pt idx="0">
                  <c:v>0.77984857309260336</c:v>
                </c:pt>
                <c:pt idx="1">
                  <c:v>0.71979865771812079</c:v>
                </c:pt>
                <c:pt idx="2">
                  <c:v>0.75394736842105259</c:v>
                </c:pt>
                <c:pt idx="3">
                  <c:v>0.68870523415977958</c:v>
                </c:pt>
                <c:pt idx="4">
                  <c:v>0.68605419695968273</c:v>
                </c:pt>
                <c:pt idx="5">
                  <c:v>0.67838196286472152</c:v>
                </c:pt>
                <c:pt idx="6">
                  <c:v>0.73913043478260865</c:v>
                </c:pt>
                <c:pt idx="7">
                  <c:v>0.70141342756183744</c:v>
                </c:pt>
                <c:pt idx="8">
                  <c:v>0.74850299401197606</c:v>
                </c:pt>
                <c:pt idx="9">
                  <c:v>0.69309462915601028</c:v>
                </c:pt>
                <c:pt idx="10">
                  <c:v>0.70802919708029199</c:v>
                </c:pt>
                <c:pt idx="11">
                  <c:v>0.59885931558935357</c:v>
                </c:pt>
                <c:pt idx="12">
                  <c:v>0.46057347670250898</c:v>
                </c:pt>
                <c:pt idx="13">
                  <c:v>0.37905468025949951</c:v>
                </c:pt>
                <c:pt idx="14">
                  <c:v>0.68266666666666664</c:v>
                </c:pt>
                <c:pt idx="15">
                  <c:v>0.64102564102564108</c:v>
                </c:pt>
                <c:pt idx="16">
                  <c:v>0.78407079646017697</c:v>
                </c:pt>
                <c:pt idx="17">
                  <c:v>0.69168356997971603</c:v>
                </c:pt>
                <c:pt idx="18">
                  <c:v>0.62334217506631295</c:v>
                </c:pt>
                <c:pt idx="19">
                  <c:v>0.62458471760797341</c:v>
                </c:pt>
                <c:pt idx="20">
                  <c:v>0.64570230607966461</c:v>
                </c:pt>
                <c:pt idx="21">
                  <c:v>0.5600907029478458</c:v>
                </c:pt>
                <c:pt idx="22">
                  <c:v>0.52873563218390807</c:v>
                </c:pt>
                <c:pt idx="23">
                  <c:v>0.45495495495495497</c:v>
                </c:pt>
                <c:pt idx="24">
                  <c:v>0</c:v>
                </c:pt>
                <c:pt idx="25">
                  <c:v>0</c:v>
                </c:pt>
                <c:pt idx="26">
                  <c:v>0.45614035087719296</c:v>
                </c:pt>
                <c:pt idx="27">
                  <c:v>0.4049586776859504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0-4301-9BC3-AC927F3C474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- 1'!$W$3:$W$30</c:f>
              <c:numCache>
                <c:formatCode>0%</c:formatCode>
                <c:ptCount val="28"/>
                <c:pt idx="0">
                  <c:v>0.85103011093502379</c:v>
                </c:pt>
                <c:pt idx="1">
                  <c:v>0.80312185297079552</c:v>
                </c:pt>
                <c:pt idx="2">
                  <c:v>0.83220568335588629</c:v>
                </c:pt>
                <c:pt idx="3">
                  <c:v>0.78137651821862353</c:v>
                </c:pt>
                <c:pt idx="4">
                  <c:v>0.81922342457033737</c:v>
                </c:pt>
                <c:pt idx="5">
                  <c:v>0.78933508887425941</c:v>
                </c:pt>
                <c:pt idx="6">
                  <c:v>0.85984251968503933</c:v>
                </c:pt>
                <c:pt idx="7">
                  <c:v>0.77975133214920067</c:v>
                </c:pt>
                <c:pt idx="8">
                  <c:v>0.74925373134328355</c:v>
                </c:pt>
                <c:pt idx="9">
                  <c:v>0.67486950037285609</c:v>
                </c:pt>
                <c:pt idx="10">
                  <c:v>0.75544388609715241</c:v>
                </c:pt>
                <c:pt idx="11">
                  <c:v>0.68073394495412842</c:v>
                </c:pt>
                <c:pt idx="12">
                  <c:v>0.54640069384215095</c:v>
                </c:pt>
                <c:pt idx="13">
                  <c:v>0.46187943262411346</c:v>
                </c:pt>
                <c:pt idx="14">
                  <c:v>0.79156908665105385</c:v>
                </c:pt>
                <c:pt idx="15">
                  <c:v>0.78706199460916437</c:v>
                </c:pt>
                <c:pt idx="16">
                  <c:v>0.78236914600550966</c:v>
                </c:pt>
                <c:pt idx="17">
                  <c:v>0.73300970873786409</c:v>
                </c:pt>
                <c:pt idx="18">
                  <c:v>0.76487252124645888</c:v>
                </c:pt>
                <c:pt idx="19">
                  <c:v>0.6586826347305389</c:v>
                </c:pt>
                <c:pt idx="20">
                  <c:v>0.79252336448598126</c:v>
                </c:pt>
                <c:pt idx="21">
                  <c:v>0.75471698113207553</c:v>
                </c:pt>
                <c:pt idx="22">
                  <c:v>0.66447368421052633</c:v>
                </c:pt>
                <c:pt idx="23">
                  <c:v>0.6198347107438017</c:v>
                </c:pt>
                <c:pt idx="24">
                  <c:v>0</c:v>
                </c:pt>
                <c:pt idx="25">
                  <c:v>0</c:v>
                </c:pt>
                <c:pt idx="26">
                  <c:v>0.53645833333333337</c:v>
                </c:pt>
                <c:pt idx="27">
                  <c:v>0.55862068965517242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0-4301-9BC3-AC927F3C474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- 1'!$Z$3:$Z$30</c:f>
              <c:numCache>
                <c:formatCode>0%</c:formatCode>
                <c:ptCount val="28"/>
                <c:pt idx="0">
                  <c:v>0.83406971035837019</c:v>
                </c:pt>
                <c:pt idx="1">
                  <c:v>0.79054680259499532</c:v>
                </c:pt>
                <c:pt idx="2">
                  <c:v>0.79643765903307884</c:v>
                </c:pt>
                <c:pt idx="3">
                  <c:v>0.70680628272251311</c:v>
                </c:pt>
                <c:pt idx="4">
                  <c:v>0.79802955665024633</c:v>
                </c:pt>
                <c:pt idx="5">
                  <c:v>0.74933475252794035</c:v>
                </c:pt>
                <c:pt idx="6">
                  <c:v>0.80090497737556565</c:v>
                </c:pt>
                <c:pt idx="7">
                  <c:v>0.75663026521060839</c:v>
                </c:pt>
                <c:pt idx="8">
                  <c:v>0.7734375</c:v>
                </c:pt>
                <c:pt idx="9">
                  <c:v>0.7215946843853821</c:v>
                </c:pt>
                <c:pt idx="10">
                  <c:v>0.76936316695352835</c:v>
                </c:pt>
                <c:pt idx="11">
                  <c:v>0.719758064516129</c:v>
                </c:pt>
                <c:pt idx="12">
                  <c:v>0.57776108189331332</c:v>
                </c:pt>
                <c:pt idx="13">
                  <c:v>0.5115537848605578</c:v>
                </c:pt>
                <c:pt idx="14">
                  <c:v>0.72799999999999998</c:v>
                </c:pt>
                <c:pt idx="15">
                  <c:v>0.64572864321608037</c:v>
                </c:pt>
                <c:pt idx="16">
                  <c:v>0.8519480519480519</c:v>
                </c:pt>
                <c:pt idx="17">
                  <c:v>0.80699088145896658</c:v>
                </c:pt>
                <c:pt idx="18">
                  <c:v>0.79889807162534432</c:v>
                </c:pt>
                <c:pt idx="19">
                  <c:v>0.73529411764705888</c:v>
                </c:pt>
                <c:pt idx="20">
                  <c:v>0.76240601503759398</c:v>
                </c:pt>
                <c:pt idx="21">
                  <c:v>0.72625698324022347</c:v>
                </c:pt>
                <c:pt idx="22">
                  <c:v>0.7185430463576159</c:v>
                </c:pt>
                <c:pt idx="23">
                  <c:v>0.6692913385826772</c:v>
                </c:pt>
                <c:pt idx="24">
                  <c:v>0</c:v>
                </c:pt>
                <c:pt idx="25">
                  <c:v>0</c:v>
                </c:pt>
                <c:pt idx="26">
                  <c:v>0.50900900900900903</c:v>
                </c:pt>
                <c:pt idx="27">
                  <c:v>0.4853801169590643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0-4301-9BC3-AC927F3C47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6"/>
        <c:overlap val="-51"/>
        <c:axId val="1804495376"/>
        <c:axId val="1804480816"/>
      </c:barChart>
      <c:catAx>
        <c:axId val="180449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4480816"/>
        <c:crosses val="autoZero"/>
        <c:auto val="1"/>
        <c:lblAlgn val="ctr"/>
        <c:lblOffset val="100"/>
        <c:noMultiLvlLbl val="0"/>
      </c:catAx>
      <c:valAx>
        <c:axId val="180448081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80449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11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 by province,</a:t>
            </a:r>
            <a:r>
              <a:rPr lang="en-GB" sz="11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- 2'!$Q$186:$T$219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- 2'!$W$186:$W$219</c:f>
              <c:numCache>
                <c:formatCode>0%</c:formatCode>
                <c:ptCount val="34"/>
                <c:pt idx="0">
                  <c:v>0.8666666666666667</c:v>
                </c:pt>
                <c:pt idx="1">
                  <c:v>0.83333333333333337</c:v>
                </c:pt>
                <c:pt idx="2">
                  <c:v>0.68421052631578949</c:v>
                </c:pt>
                <c:pt idx="3">
                  <c:v>0.78947368421052633</c:v>
                </c:pt>
                <c:pt idx="4">
                  <c:v>0.5074626865671642</c:v>
                </c:pt>
                <c:pt idx="5">
                  <c:v>0.46808510638297873</c:v>
                </c:pt>
                <c:pt idx="6">
                  <c:v>0.53846153846153844</c:v>
                </c:pt>
                <c:pt idx="7">
                  <c:v>0.83333333333333337</c:v>
                </c:pt>
                <c:pt idx="8">
                  <c:v>0.70967741935483875</c:v>
                </c:pt>
                <c:pt idx="9">
                  <c:v>0.5</c:v>
                </c:pt>
                <c:pt idx="10">
                  <c:v>0.47619047619047616</c:v>
                </c:pt>
                <c:pt idx="11">
                  <c:v>0.61538461538461542</c:v>
                </c:pt>
                <c:pt idx="12">
                  <c:v>0.7578125</c:v>
                </c:pt>
                <c:pt idx="13">
                  <c:v>0.60769230769230764</c:v>
                </c:pt>
                <c:pt idx="14" formatCode="0.0%">
                  <c:v>0.66666666666666663</c:v>
                </c:pt>
                <c:pt idx="15">
                  <c:v>0.52173913043478259</c:v>
                </c:pt>
                <c:pt idx="16">
                  <c:v>0.84</c:v>
                </c:pt>
                <c:pt idx="17">
                  <c:v>0.7816091954022989</c:v>
                </c:pt>
                <c:pt idx="18">
                  <c:v>0.84615384615384615</c:v>
                </c:pt>
                <c:pt idx="19">
                  <c:v>0.90625</c:v>
                </c:pt>
                <c:pt idx="20">
                  <c:v>0.95906432748538006</c:v>
                </c:pt>
                <c:pt idx="21">
                  <c:v>0.92523364485981308</c:v>
                </c:pt>
                <c:pt idx="22">
                  <c:v>0.57758620689655171</c:v>
                </c:pt>
                <c:pt idx="23">
                  <c:v>0.449438202247191</c:v>
                </c:pt>
                <c:pt idx="24">
                  <c:v>0.93333333333333335</c:v>
                </c:pt>
                <c:pt idx="25">
                  <c:v>0.88235294117647056</c:v>
                </c:pt>
                <c:pt idx="26">
                  <c:v>0.75</c:v>
                </c:pt>
                <c:pt idx="27">
                  <c:v>0.70833333333333337</c:v>
                </c:pt>
                <c:pt idx="28">
                  <c:v>0.45161290322580644</c:v>
                </c:pt>
                <c:pt idx="29">
                  <c:v>0.5161290322580645</c:v>
                </c:pt>
                <c:pt idx="30">
                  <c:v>0.625</c:v>
                </c:pt>
                <c:pt idx="31">
                  <c:v>0.9</c:v>
                </c:pt>
                <c:pt idx="32">
                  <c:v>0.875</c:v>
                </c:pt>
                <c:pt idx="33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5-485C-8DB6-79513C9A398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- 2'!$Q$186:$T$219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- 2'!$Z$186:$Z$219</c:f>
              <c:numCache>
                <c:formatCode>0%</c:formatCode>
                <c:ptCount val="34"/>
                <c:pt idx="0">
                  <c:v>0.91428571428571426</c:v>
                </c:pt>
                <c:pt idx="1">
                  <c:v>0.82926829268292679</c:v>
                </c:pt>
                <c:pt idx="2">
                  <c:v>0.96296296296296291</c:v>
                </c:pt>
                <c:pt idx="3">
                  <c:v>0.79166666666666663</c:v>
                </c:pt>
                <c:pt idx="4">
                  <c:v>0.72580645161290325</c:v>
                </c:pt>
                <c:pt idx="5">
                  <c:v>0.6</c:v>
                </c:pt>
                <c:pt idx="6">
                  <c:v>0.8</c:v>
                </c:pt>
                <c:pt idx="7">
                  <c:v>0.41666666666666669</c:v>
                </c:pt>
                <c:pt idx="8">
                  <c:v>0.65217391304347827</c:v>
                </c:pt>
                <c:pt idx="9">
                  <c:v>0.77777777777777779</c:v>
                </c:pt>
                <c:pt idx="10">
                  <c:v>0.6785714285714286</c:v>
                </c:pt>
                <c:pt idx="11">
                  <c:v>0.65079365079365081</c:v>
                </c:pt>
                <c:pt idx="12">
                  <c:v>0.71875</c:v>
                </c:pt>
                <c:pt idx="13">
                  <c:v>0.70053475935828879</c:v>
                </c:pt>
                <c:pt idx="14">
                  <c:v>0.625</c:v>
                </c:pt>
                <c:pt idx="15">
                  <c:v>0.37735849056603776</c:v>
                </c:pt>
                <c:pt idx="16">
                  <c:v>0.81355932203389836</c:v>
                </c:pt>
                <c:pt idx="17">
                  <c:v>0.82894736842105265</c:v>
                </c:pt>
                <c:pt idx="18">
                  <c:v>1</c:v>
                </c:pt>
                <c:pt idx="19">
                  <c:v>0.8666666666666667</c:v>
                </c:pt>
                <c:pt idx="20">
                  <c:v>0.89743589743589747</c:v>
                </c:pt>
                <c:pt idx="21">
                  <c:v>0.92356687898089174</c:v>
                </c:pt>
                <c:pt idx="22">
                  <c:v>0.81052631578947365</c:v>
                </c:pt>
                <c:pt idx="23">
                  <c:v>0.70930232558139539</c:v>
                </c:pt>
                <c:pt idx="24">
                  <c:v>0.90909090909090906</c:v>
                </c:pt>
                <c:pt idx="25">
                  <c:v>0.53333333333333333</c:v>
                </c:pt>
                <c:pt idx="26">
                  <c:v>0.76</c:v>
                </c:pt>
                <c:pt idx="27">
                  <c:v>0.75</c:v>
                </c:pt>
                <c:pt idx="28">
                  <c:v>0.55769230769230771</c:v>
                </c:pt>
                <c:pt idx="29">
                  <c:v>0.37142857142857144</c:v>
                </c:pt>
                <c:pt idx="30">
                  <c:v>0.625</c:v>
                </c:pt>
                <c:pt idx="31">
                  <c:v>0.68965517241379315</c:v>
                </c:pt>
                <c:pt idx="32">
                  <c:v>0.6</c:v>
                </c:pt>
                <c:pt idx="3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5-485C-8DB6-79513C9A398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- 2'!$Q$186:$T$219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- 2'!$AD$186:$AD$219</c:f>
              <c:numCache>
                <c:formatCode>0%</c:formatCode>
                <c:ptCount val="34"/>
                <c:pt idx="0">
                  <c:v>0.95348837209302328</c:v>
                </c:pt>
                <c:pt idx="1">
                  <c:v>0.86046511627906974</c:v>
                </c:pt>
                <c:pt idx="2">
                  <c:v>0.90909090909090906</c:v>
                </c:pt>
                <c:pt idx="3">
                  <c:v>0.61538461538461542</c:v>
                </c:pt>
                <c:pt idx="4">
                  <c:v>0.77611940298507465</c:v>
                </c:pt>
                <c:pt idx="5">
                  <c:v>0.83018867924528306</c:v>
                </c:pt>
                <c:pt idx="6">
                  <c:v>0.9375</c:v>
                </c:pt>
                <c:pt idx="7">
                  <c:v>0.5</c:v>
                </c:pt>
                <c:pt idx="8">
                  <c:v>0.78947368421052633</c:v>
                </c:pt>
                <c:pt idx="9">
                  <c:v>0.8</c:v>
                </c:pt>
                <c:pt idx="10">
                  <c:v>0.75471698113207553</c:v>
                </c:pt>
                <c:pt idx="11">
                  <c:v>0.6875</c:v>
                </c:pt>
                <c:pt idx="12">
                  <c:v>0.77622377622377625</c:v>
                </c:pt>
                <c:pt idx="13">
                  <c:v>0.66666666666666663</c:v>
                </c:pt>
                <c:pt idx="14" formatCode="0.0%">
                  <c:v>0.67307692307692313</c:v>
                </c:pt>
                <c:pt idx="15">
                  <c:v>0.60344827586206895</c:v>
                </c:pt>
                <c:pt idx="16">
                  <c:v>0.88775510204081631</c:v>
                </c:pt>
                <c:pt idx="17">
                  <c:v>0.8529411764705882</c:v>
                </c:pt>
                <c:pt idx="18">
                  <c:v>0.87804878048780488</c:v>
                </c:pt>
                <c:pt idx="19">
                  <c:v>0.63888888888888884</c:v>
                </c:pt>
                <c:pt idx="20">
                  <c:v>0.88524590163934425</c:v>
                </c:pt>
                <c:pt idx="21">
                  <c:v>0.91489361702127658</c:v>
                </c:pt>
                <c:pt idx="22">
                  <c:v>0.76530612244897955</c:v>
                </c:pt>
                <c:pt idx="23">
                  <c:v>0.85046728971962615</c:v>
                </c:pt>
                <c:pt idx="24">
                  <c:v>0.77777777777777779</c:v>
                </c:pt>
                <c:pt idx="25">
                  <c:v>0.82352941176470584</c:v>
                </c:pt>
                <c:pt idx="26">
                  <c:v>0.78260869565217395</c:v>
                </c:pt>
                <c:pt idx="27">
                  <c:v>0.77777777777777779</c:v>
                </c:pt>
                <c:pt idx="28">
                  <c:v>0.6</c:v>
                </c:pt>
                <c:pt idx="29">
                  <c:v>0.29268292682926828</c:v>
                </c:pt>
                <c:pt idx="30">
                  <c:v>0.8</c:v>
                </c:pt>
                <c:pt idx="31">
                  <c:v>0.77500000000000002</c:v>
                </c:pt>
                <c:pt idx="32">
                  <c:v>0.75</c:v>
                </c:pt>
                <c:pt idx="33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5-485C-8DB6-79513C9A39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12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by province,</a:t>
            </a:r>
            <a:r>
              <a:rPr lang="en-GB" sz="11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- 2'!$Q$220:$T$253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- 2'!$W$220:$W$253</c:f>
              <c:numCache>
                <c:formatCode>0%</c:formatCode>
                <c:ptCount val="34"/>
                <c:pt idx="0">
                  <c:v>0.59090909090909094</c:v>
                </c:pt>
                <c:pt idx="1">
                  <c:v>0.68965517241379315</c:v>
                </c:pt>
                <c:pt idx="2">
                  <c:v>0.5</c:v>
                </c:pt>
                <c:pt idx="3">
                  <c:v>0.31578947368421051</c:v>
                </c:pt>
                <c:pt idx="4">
                  <c:v>0.6470588235294118</c:v>
                </c:pt>
                <c:pt idx="5">
                  <c:v>0.61111111111111116</c:v>
                </c:pt>
                <c:pt idx="6">
                  <c:v>0.33333333333333331</c:v>
                </c:pt>
                <c:pt idx="8">
                  <c:v>0.31818181818181818</c:v>
                </c:pt>
                <c:pt idx="9">
                  <c:v>0.6470588235294118</c:v>
                </c:pt>
                <c:pt idx="10">
                  <c:v>0.14285714285714285</c:v>
                </c:pt>
                <c:pt idx="11">
                  <c:v>0.36666666666666664</c:v>
                </c:pt>
                <c:pt idx="12">
                  <c:v>0.52252252252252251</c:v>
                </c:pt>
                <c:pt idx="13">
                  <c:v>0.38202247191011235</c:v>
                </c:pt>
                <c:pt idx="14">
                  <c:v>0.55000000000000004</c:v>
                </c:pt>
                <c:pt idx="15">
                  <c:v>0.45714285714285713</c:v>
                </c:pt>
                <c:pt idx="16">
                  <c:v>0.6</c:v>
                </c:pt>
                <c:pt idx="17">
                  <c:v>0.5</c:v>
                </c:pt>
                <c:pt idx="18">
                  <c:v>0.89743589743589747</c:v>
                </c:pt>
                <c:pt idx="19">
                  <c:v>0.86206896551724133</c:v>
                </c:pt>
                <c:pt idx="20">
                  <c:v>0.88888888888888884</c:v>
                </c:pt>
                <c:pt idx="21">
                  <c:v>0.8203125</c:v>
                </c:pt>
                <c:pt idx="22">
                  <c:v>0.52173913043478259</c:v>
                </c:pt>
                <c:pt idx="23">
                  <c:v>0.46666666666666667</c:v>
                </c:pt>
                <c:pt idx="24">
                  <c:v>0.16666666666666666</c:v>
                </c:pt>
                <c:pt idx="25">
                  <c:v>0.1111111111111111</c:v>
                </c:pt>
                <c:pt idx="26">
                  <c:v>0.6</c:v>
                </c:pt>
                <c:pt idx="27">
                  <c:v>0.2</c:v>
                </c:pt>
                <c:pt idx="28">
                  <c:v>0.33333333333333331</c:v>
                </c:pt>
                <c:pt idx="29" formatCode="0.00%">
                  <c:v>0.45454545454545453</c:v>
                </c:pt>
                <c:pt idx="30">
                  <c:v>0.52173913043478259</c:v>
                </c:pt>
                <c:pt idx="31">
                  <c:v>0.26315789473684209</c:v>
                </c:pt>
                <c:pt idx="32">
                  <c:v>0.61538461538461542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5-4380-B216-FA7EA680EC1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- 2'!$Q$220:$T$253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- 2'!$Z$220:$Z$253</c:f>
              <c:numCache>
                <c:formatCode>0%</c:formatCode>
                <c:ptCount val="34"/>
                <c:pt idx="0">
                  <c:v>0.8</c:v>
                </c:pt>
                <c:pt idx="1">
                  <c:v>0.90476190476190477</c:v>
                </c:pt>
                <c:pt idx="2">
                  <c:v>0.87096774193548387</c:v>
                </c:pt>
                <c:pt idx="3">
                  <c:v>0.61111111111111116</c:v>
                </c:pt>
                <c:pt idx="4">
                  <c:v>0.77500000000000002</c:v>
                </c:pt>
                <c:pt idx="5">
                  <c:v>0.75</c:v>
                </c:pt>
                <c:pt idx="6">
                  <c:v>0.7142857142857143</c:v>
                </c:pt>
                <c:pt idx="7">
                  <c:v>0.83333333333333337</c:v>
                </c:pt>
                <c:pt idx="8">
                  <c:v>0.72222222222222221</c:v>
                </c:pt>
                <c:pt idx="9">
                  <c:v>1</c:v>
                </c:pt>
                <c:pt idx="10">
                  <c:v>0.41176470588235292</c:v>
                </c:pt>
                <c:pt idx="11">
                  <c:v>0.2608695652173913</c:v>
                </c:pt>
                <c:pt idx="12">
                  <c:v>0.78431372549019607</c:v>
                </c:pt>
                <c:pt idx="13">
                  <c:v>0.75</c:v>
                </c:pt>
                <c:pt idx="14">
                  <c:v>0.53703703703703709</c:v>
                </c:pt>
                <c:pt idx="15">
                  <c:v>0.45454545454545453</c:v>
                </c:pt>
                <c:pt idx="16">
                  <c:v>0.81578947368421051</c:v>
                </c:pt>
                <c:pt idx="17">
                  <c:v>0.73333333333333328</c:v>
                </c:pt>
                <c:pt idx="18">
                  <c:v>0.88235294117647056</c:v>
                </c:pt>
                <c:pt idx="19">
                  <c:v>0.85185185185185186</c:v>
                </c:pt>
                <c:pt idx="20">
                  <c:v>0.83132530120481929</c:v>
                </c:pt>
                <c:pt idx="21">
                  <c:v>0.81904761904761902</c:v>
                </c:pt>
                <c:pt idx="22">
                  <c:v>0.64835164835164838</c:v>
                </c:pt>
                <c:pt idx="23">
                  <c:v>0.76190476190476186</c:v>
                </c:pt>
                <c:pt idx="24">
                  <c:v>0.61538461538461542</c:v>
                </c:pt>
                <c:pt idx="25">
                  <c:v>0.42105263157894735</c:v>
                </c:pt>
                <c:pt idx="26">
                  <c:v>0.75</c:v>
                </c:pt>
                <c:pt idx="27">
                  <c:v>0.73684210526315785</c:v>
                </c:pt>
                <c:pt idx="28">
                  <c:v>0.86363636363636365</c:v>
                </c:pt>
                <c:pt idx="29">
                  <c:v>0.8</c:v>
                </c:pt>
                <c:pt idx="30">
                  <c:v>0.54166666666666663</c:v>
                </c:pt>
                <c:pt idx="31">
                  <c:v>0.57894736842105265</c:v>
                </c:pt>
                <c:pt idx="32">
                  <c:v>0.75</c:v>
                </c:pt>
                <c:pt idx="3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5-4380-B216-FA7EA680EC1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- 2'!$Q$220:$T$253</c:f>
              <c:multiLvlStrCache>
                <c:ptCount val="3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6">
                    <c:v>Shefa</c:v>
                  </c:pt>
                  <c:pt idx="24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- 2'!$AD$220:$AD$253</c:f>
              <c:numCache>
                <c:formatCode>0%</c:formatCode>
                <c:ptCount val="34"/>
                <c:pt idx="0">
                  <c:v>0.6</c:v>
                </c:pt>
                <c:pt idx="1">
                  <c:v>0.92307692307692313</c:v>
                </c:pt>
                <c:pt idx="2">
                  <c:v>1</c:v>
                </c:pt>
                <c:pt idx="3">
                  <c:v>0.72222222222222221</c:v>
                </c:pt>
                <c:pt idx="4">
                  <c:v>0.8571428571428571</c:v>
                </c:pt>
                <c:pt idx="5">
                  <c:v>0.83333333333333337</c:v>
                </c:pt>
                <c:pt idx="6">
                  <c:v>0.8571428571428571</c:v>
                </c:pt>
                <c:pt idx="7">
                  <c:v>1</c:v>
                </c:pt>
                <c:pt idx="8">
                  <c:v>0.7</c:v>
                </c:pt>
                <c:pt idx="9">
                  <c:v>0.8571428571428571</c:v>
                </c:pt>
                <c:pt idx="10">
                  <c:v>0.52631578947368418</c:v>
                </c:pt>
                <c:pt idx="11">
                  <c:v>0.56097560975609762</c:v>
                </c:pt>
                <c:pt idx="12">
                  <c:v>0.72857142857142854</c:v>
                </c:pt>
                <c:pt idx="13">
                  <c:v>0.56589147286821706</c:v>
                </c:pt>
                <c:pt idx="14">
                  <c:v>0.64814814814814814</c:v>
                </c:pt>
                <c:pt idx="15">
                  <c:v>0.54285714285714282</c:v>
                </c:pt>
                <c:pt idx="16">
                  <c:v>0.58823529411764708</c:v>
                </c:pt>
                <c:pt idx="17">
                  <c:v>0.51388888888888884</c:v>
                </c:pt>
                <c:pt idx="18">
                  <c:v>0.78048780487804881</c:v>
                </c:pt>
                <c:pt idx="19">
                  <c:v>0.83870967741935487</c:v>
                </c:pt>
                <c:pt idx="20">
                  <c:v>0.90045248868778283</c:v>
                </c:pt>
                <c:pt idx="21">
                  <c:v>0.8867924528301887</c:v>
                </c:pt>
                <c:pt idx="22">
                  <c:v>0.65909090909090906</c:v>
                </c:pt>
                <c:pt idx="23">
                  <c:v>0.55405405405405406</c:v>
                </c:pt>
                <c:pt idx="24">
                  <c:v>0.8571428571428571</c:v>
                </c:pt>
                <c:pt idx="25">
                  <c:v>0.9</c:v>
                </c:pt>
                <c:pt idx="26">
                  <c:v>0.8571428571428571</c:v>
                </c:pt>
                <c:pt idx="27">
                  <c:v>0.8666666666666667</c:v>
                </c:pt>
                <c:pt idx="28">
                  <c:v>0.56000000000000005</c:v>
                </c:pt>
                <c:pt idx="29" formatCode="0.00%">
                  <c:v>0.45454545454545453</c:v>
                </c:pt>
                <c:pt idx="30">
                  <c:v>0.6875</c:v>
                </c:pt>
                <c:pt idx="31">
                  <c:v>0.8</c:v>
                </c:pt>
                <c:pt idx="32">
                  <c:v>0.8571428571428571</c:v>
                </c:pt>
                <c:pt idx="3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5-4380-B216-FA7EA680EC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13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 by province</a:t>
            </a:r>
            <a:r>
              <a:rPr lang="en-GB" sz="11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- 2'!$Q$254:$T$282</c:f>
              <c:multiLvlStrCache>
                <c:ptCount val="29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2">
                    <c:v>Church - Gov. assisted</c:v>
                  </c:pt>
                  <c:pt idx="16">
                    <c:v>Gov. of Vanuatu</c:v>
                  </c:pt>
                  <c:pt idx="20">
                    <c:v>Church - Gov. assisted</c:v>
                  </c:pt>
                  <c:pt idx="24">
                    <c:v>Gov. of Vanuatu</c:v>
                  </c:pt>
                  <c:pt idx="28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6">
                    <c:v>Sanma</c:v>
                  </c:pt>
                  <c:pt idx="12">
                    <c:v>Shefa</c:v>
                  </c:pt>
                  <c:pt idx="20">
                    <c:v>Tafea</c:v>
                  </c:pt>
                  <c:pt idx="28">
                    <c:v>Torba</c:v>
                  </c:pt>
                </c:lvl>
              </c:multiLvlStrCache>
            </c:multiLvlStrRef>
          </c:cat>
          <c:val>
            <c:numRef>
              <c:f>'figures - 2'!$W$254:$W$282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0.70454545454545459</c:v>
                </c:pt>
                <c:pt idx="11">
                  <c:v>0.42105263157894735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0.48484848484848486</c:v>
                </c:pt>
                <c:pt idx="16">
                  <c:v>0</c:v>
                </c:pt>
                <c:pt idx="17">
                  <c:v>0</c:v>
                </c:pt>
                <c:pt idx="18">
                  <c:v>0.36904761904761907</c:v>
                </c:pt>
                <c:pt idx="19">
                  <c:v>0.4107142857142857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6">
                  <c:v>0.14285714285714285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7-4594-9E80-771F57C3E17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- 2'!$Q$254:$T$282</c:f>
              <c:multiLvlStrCache>
                <c:ptCount val="29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2">
                    <c:v>Church - Gov. assisted</c:v>
                  </c:pt>
                  <c:pt idx="16">
                    <c:v>Gov. of Vanuatu</c:v>
                  </c:pt>
                  <c:pt idx="20">
                    <c:v>Church - Gov. assisted</c:v>
                  </c:pt>
                  <c:pt idx="24">
                    <c:v>Gov. of Vanuatu</c:v>
                  </c:pt>
                  <c:pt idx="28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6">
                    <c:v>Sanma</c:v>
                  </c:pt>
                  <c:pt idx="12">
                    <c:v>Shefa</c:v>
                  </c:pt>
                  <c:pt idx="20">
                    <c:v>Tafea</c:v>
                  </c:pt>
                  <c:pt idx="28">
                    <c:v>Torba</c:v>
                  </c:pt>
                </c:lvl>
              </c:multiLvlStrCache>
            </c:multiLvlStrRef>
          </c:cat>
          <c:val>
            <c:numRef>
              <c:f>'figures - 2'!$Z$254:$Z$282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0.36363636363636365</c:v>
                </c:pt>
                <c:pt idx="11">
                  <c:v>0.53333333333333333</c:v>
                </c:pt>
                <c:pt idx="12">
                  <c:v>0</c:v>
                </c:pt>
                <c:pt idx="13">
                  <c:v>0</c:v>
                </c:pt>
                <c:pt idx="14">
                  <c:v>0.81081081081081086</c:v>
                </c:pt>
                <c:pt idx="15">
                  <c:v>0.84615384615384615</c:v>
                </c:pt>
                <c:pt idx="16">
                  <c:v>0</c:v>
                </c:pt>
                <c:pt idx="17">
                  <c:v>0</c:v>
                </c:pt>
                <c:pt idx="18">
                  <c:v>0.59459459459459463</c:v>
                </c:pt>
                <c:pt idx="19">
                  <c:v>0.52941176470588236</c:v>
                </c:pt>
                <c:pt idx="20">
                  <c:v>0</c:v>
                </c:pt>
                <c:pt idx="21">
                  <c:v>0</c:v>
                </c:pt>
                <c:pt idx="22">
                  <c:v>0.5</c:v>
                </c:pt>
                <c:pt idx="23">
                  <c:v>0.66666666666666663</c:v>
                </c:pt>
                <c:pt idx="24">
                  <c:v>0</c:v>
                </c:pt>
                <c:pt idx="25">
                  <c:v>0</c:v>
                </c:pt>
                <c:pt idx="26">
                  <c:v>0.54545454545454541</c:v>
                </c:pt>
                <c:pt idx="27">
                  <c:v>0.4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7-4594-9E80-771F57C3E17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- 2'!$Q$254:$T$282</c:f>
              <c:multiLvlStrCache>
                <c:ptCount val="29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</c:lvl>
                <c:lvl>
                  <c:pt idx="0">
                    <c:v>Gov. of Vanuatu</c:v>
                  </c:pt>
                  <c:pt idx="4">
                    <c:v>Church - Gov. assisted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2">
                    <c:v>Church - Gov. assisted</c:v>
                  </c:pt>
                  <c:pt idx="16">
                    <c:v>Gov. of Vanuatu</c:v>
                  </c:pt>
                  <c:pt idx="20">
                    <c:v>Church - Gov. assisted</c:v>
                  </c:pt>
                  <c:pt idx="24">
                    <c:v>Gov. of Vanuatu</c:v>
                  </c:pt>
                  <c:pt idx="28">
                    <c:v>Government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6">
                    <c:v>Sanma</c:v>
                  </c:pt>
                  <c:pt idx="12">
                    <c:v>Shefa</c:v>
                  </c:pt>
                  <c:pt idx="20">
                    <c:v>Tafea</c:v>
                  </c:pt>
                  <c:pt idx="28">
                    <c:v>Torba</c:v>
                  </c:pt>
                </c:lvl>
              </c:multiLvlStrCache>
            </c:multiLvlStrRef>
          </c:cat>
          <c:val>
            <c:numRef>
              <c:f>'figures - 2'!$AD$254:$AD$282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0.38235294117647056</c:v>
                </c:pt>
                <c:pt idx="11">
                  <c:v>0.38461538461538464</c:v>
                </c:pt>
                <c:pt idx="12">
                  <c:v>0</c:v>
                </c:pt>
                <c:pt idx="13">
                  <c:v>0</c:v>
                </c:pt>
                <c:pt idx="14">
                  <c:v>0.71794871794871795</c:v>
                </c:pt>
                <c:pt idx="15">
                  <c:v>0.5714285714285714</c:v>
                </c:pt>
                <c:pt idx="16">
                  <c:v>0</c:v>
                </c:pt>
                <c:pt idx="17">
                  <c:v>0</c:v>
                </c:pt>
                <c:pt idx="18">
                  <c:v>0.64367816091954022</c:v>
                </c:pt>
                <c:pt idx="19">
                  <c:v>0.647887323943662</c:v>
                </c:pt>
                <c:pt idx="20">
                  <c:v>0</c:v>
                </c:pt>
                <c:pt idx="21">
                  <c:v>0</c:v>
                </c:pt>
                <c:pt idx="22">
                  <c:v>0.52631578947368418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0.14285714285714285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7-4594-9E80-771F57C3E1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promotion rates, by gender, by Year level, by language of instruction, by province,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- 1'!$B$34:$D$61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  <c:pt idx="24">
                    <c:v>Overall</c:v>
                  </c:pt>
                </c:lvl>
              </c:multiLvlStrCache>
            </c:multiLvlStrRef>
          </c:cat>
          <c:val>
            <c:numRef>
              <c:f>'figures - 1'!$G$34:$G$61</c:f>
              <c:numCache>
                <c:formatCode>0%</c:formatCode>
                <c:ptCount val="28"/>
                <c:pt idx="0">
                  <c:v>0.65095398428731766</c:v>
                </c:pt>
                <c:pt idx="1">
                  <c:v>0.60702151755379385</c:v>
                </c:pt>
                <c:pt idx="2">
                  <c:v>0.70240700218818386</c:v>
                </c:pt>
                <c:pt idx="3">
                  <c:v>0.6</c:v>
                </c:pt>
                <c:pt idx="4">
                  <c:v>0.65621230398069963</c:v>
                </c:pt>
                <c:pt idx="5">
                  <c:v>0.56625000000000003</c:v>
                </c:pt>
                <c:pt idx="6">
                  <c:v>0.69411764705882351</c:v>
                </c:pt>
                <c:pt idx="7">
                  <c:v>0.6495726495726496</c:v>
                </c:pt>
                <c:pt idx="8">
                  <c:v>0.65643370346178964</c:v>
                </c:pt>
                <c:pt idx="9">
                  <c:v>0.60418027433050292</c:v>
                </c:pt>
                <c:pt idx="10">
                  <c:v>0.63341968911917101</c:v>
                </c:pt>
                <c:pt idx="11">
                  <c:v>0.62787136294027568</c:v>
                </c:pt>
                <c:pt idx="12">
                  <c:v>0.71337832473203655</c:v>
                </c:pt>
                <c:pt idx="13">
                  <c:v>0.63904314395557449</c:v>
                </c:pt>
                <c:pt idx="14">
                  <c:v>0.63308270676691725</c:v>
                </c:pt>
                <c:pt idx="15">
                  <c:v>0.58353909465020581</c:v>
                </c:pt>
                <c:pt idx="16">
                  <c:v>0.57125456760048721</c:v>
                </c:pt>
                <c:pt idx="17">
                  <c:v>0.62072538860103632</c:v>
                </c:pt>
                <c:pt idx="18">
                  <c:v>0.72222222222222221</c:v>
                </c:pt>
                <c:pt idx="19">
                  <c:v>0.65086206896551724</c:v>
                </c:pt>
                <c:pt idx="20">
                  <c:v>0.51476793248945152</c:v>
                </c:pt>
                <c:pt idx="21">
                  <c:v>0.51627906976744187</c:v>
                </c:pt>
                <c:pt idx="22">
                  <c:v>0.59375</c:v>
                </c:pt>
                <c:pt idx="23">
                  <c:v>0.68965517241379315</c:v>
                </c:pt>
                <c:pt idx="24">
                  <c:v>0.66154071470415932</c:v>
                </c:pt>
                <c:pt idx="25">
                  <c:v>0.61172976985894578</c:v>
                </c:pt>
                <c:pt idx="26">
                  <c:v>0.6587178693093837</c:v>
                </c:pt>
                <c:pt idx="27">
                  <c:v>0.61038514442916092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F29-B924-D70B6CEDE32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- 1'!$B$34:$D$61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  <c:pt idx="24">
                    <c:v>Overall</c:v>
                  </c:pt>
                </c:lvl>
              </c:multiLvlStrCache>
            </c:multiLvlStrRef>
          </c:cat>
          <c:val>
            <c:numRef>
              <c:f>'figures - 1'!$J$34:$J$61</c:f>
              <c:numCache>
                <c:formatCode>0%</c:formatCode>
                <c:ptCount val="28"/>
                <c:pt idx="0">
                  <c:v>0.75150300601202402</c:v>
                </c:pt>
                <c:pt idx="1">
                  <c:v>0.69461697722567284</c:v>
                </c:pt>
                <c:pt idx="2">
                  <c:v>0.85376344086021505</c:v>
                </c:pt>
                <c:pt idx="3">
                  <c:v>0.76798143851508116</c:v>
                </c:pt>
                <c:pt idx="4">
                  <c:v>0.71821756225425948</c:v>
                </c:pt>
                <c:pt idx="5">
                  <c:v>0.63364993215739485</c:v>
                </c:pt>
                <c:pt idx="6">
                  <c:v>0.84328358208955223</c:v>
                </c:pt>
                <c:pt idx="7">
                  <c:v>0.6629213483146067</c:v>
                </c:pt>
                <c:pt idx="8">
                  <c:v>0.68846153846153846</c:v>
                </c:pt>
                <c:pt idx="9">
                  <c:v>0.6545758928571429</c:v>
                </c:pt>
                <c:pt idx="10">
                  <c:v>0.64964370546318295</c:v>
                </c:pt>
                <c:pt idx="11">
                  <c:v>0.60969044414535667</c:v>
                </c:pt>
                <c:pt idx="12">
                  <c:v>0.74635669673837612</c:v>
                </c:pt>
                <c:pt idx="13">
                  <c:v>0.69146864043630696</c:v>
                </c:pt>
                <c:pt idx="14">
                  <c:v>0.77068214804063861</c:v>
                </c:pt>
                <c:pt idx="15">
                  <c:v>0.72185970636215335</c:v>
                </c:pt>
                <c:pt idx="16">
                  <c:v>0.72075055187637971</c:v>
                </c:pt>
                <c:pt idx="17">
                  <c:v>0.71495766698024454</c:v>
                </c:pt>
                <c:pt idx="18">
                  <c:v>0.75095785440613028</c:v>
                </c:pt>
                <c:pt idx="19">
                  <c:v>0.74658869395711502</c:v>
                </c:pt>
                <c:pt idx="20">
                  <c:v>0.69547325102880664</c:v>
                </c:pt>
                <c:pt idx="21">
                  <c:v>0.69339622641509435</c:v>
                </c:pt>
                <c:pt idx="22">
                  <c:v>0.77777777777777779</c:v>
                </c:pt>
                <c:pt idx="23">
                  <c:v>0.77777777777777779</c:v>
                </c:pt>
                <c:pt idx="24">
                  <c:v>0.72569626904887019</c:v>
                </c:pt>
                <c:pt idx="25">
                  <c:v>0.6805233746762982</c:v>
                </c:pt>
                <c:pt idx="26">
                  <c:v>0.75171181899374817</c:v>
                </c:pt>
                <c:pt idx="27">
                  <c:v>0.70386266094420602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8-4F29-B924-D70B6CEDE32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- 1'!$B$34:$D$61</c:f>
              <c:multiLvlStrCache>
                <c:ptCount val="2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  <c:pt idx="24">
                    <c:v>Overall</c:v>
                  </c:pt>
                </c:lvl>
              </c:multiLvlStrCache>
            </c:multiLvlStrRef>
          </c:cat>
          <c:val>
            <c:numRef>
              <c:f>'figures - 1'!$M$34:$M$61</c:f>
              <c:numCache>
                <c:formatCode>0%</c:formatCode>
                <c:ptCount val="28"/>
                <c:pt idx="0">
                  <c:v>0.74011299435028244</c:v>
                </c:pt>
                <c:pt idx="1">
                  <c:v>0.69820717131474108</c:v>
                </c:pt>
                <c:pt idx="2">
                  <c:v>0.8210332103321033</c:v>
                </c:pt>
                <c:pt idx="3">
                  <c:v>0.75</c:v>
                </c:pt>
                <c:pt idx="4">
                  <c:v>0.74233825198637915</c:v>
                </c:pt>
                <c:pt idx="5">
                  <c:v>0.71393034825870649</c:v>
                </c:pt>
                <c:pt idx="6">
                  <c:v>0.7831325301204819</c:v>
                </c:pt>
                <c:pt idx="7">
                  <c:v>0.66371681415929207</c:v>
                </c:pt>
                <c:pt idx="8">
                  <c:v>0.70490928495197436</c:v>
                </c:pt>
                <c:pt idx="9">
                  <c:v>0.65885558583106263</c:v>
                </c:pt>
                <c:pt idx="10">
                  <c:v>0.7109375</c:v>
                </c:pt>
                <c:pt idx="11">
                  <c:v>0.65279770444763274</c:v>
                </c:pt>
                <c:pt idx="12">
                  <c:v>0.7368718238283456</c:v>
                </c:pt>
                <c:pt idx="13">
                  <c:v>0.70161773517076098</c:v>
                </c:pt>
                <c:pt idx="14">
                  <c:v>0.73708920187793425</c:v>
                </c:pt>
                <c:pt idx="15">
                  <c:v>0.67450682852807287</c:v>
                </c:pt>
                <c:pt idx="16">
                  <c:v>0.68861712135465658</c:v>
                </c:pt>
                <c:pt idx="17">
                  <c:v>0.670864819479429</c:v>
                </c:pt>
                <c:pt idx="18">
                  <c:v>0.63752276867030966</c:v>
                </c:pt>
                <c:pt idx="19">
                  <c:v>0.64171122994652408</c:v>
                </c:pt>
                <c:pt idx="20">
                  <c:v>0.69322709163346619</c:v>
                </c:pt>
                <c:pt idx="21">
                  <c:v>0.63013698630136983</c:v>
                </c:pt>
                <c:pt idx="22">
                  <c:v>0.6428571428571429</c:v>
                </c:pt>
                <c:pt idx="23">
                  <c:v>0.70588235294117652</c:v>
                </c:pt>
                <c:pt idx="24">
                  <c:v>0.72374034359506512</c:v>
                </c:pt>
                <c:pt idx="25">
                  <c:v>0.68680729352878078</c:v>
                </c:pt>
                <c:pt idx="26">
                  <c:v>0.73024830699774268</c:v>
                </c:pt>
                <c:pt idx="27">
                  <c:v>0.67464566929133862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8-4F29-B924-D70B6CEDE3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74"/>
        <c:axId val="1759974944"/>
        <c:axId val="1759962048"/>
      </c:barChart>
      <c:catAx>
        <c:axId val="1759974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62048"/>
        <c:crosses val="autoZero"/>
        <c:auto val="1"/>
        <c:lblAlgn val="ctr"/>
        <c:lblOffset val="100"/>
        <c:noMultiLvlLbl val="0"/>
      </c:catAx>
      <c:valAx>
        <c:axId val="1759962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7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across the main education authorities as government assisted Churches and Government of Vanuatu</a:t>
            </a:r>
            <a:r>
              <a:rPr lang="en-GB" sz="1100"/>
              <a:t>, by gender, by Year level</a:t>
            </a:r>
            <a:r>
              <a:rPr lang="tr-TR" sz="1100"/>
              <a:t> - 7 to 9</a:t>
            </a:r>
            <a:r>
              <a:rPr lang="en-GB" sz="1100"/>
              <a:t>, by language of instruction,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</c:lvl>
                <c:lvl>
                  <c:pt idx="0">
                    <c:v>7</c:v>
                  </c:pt>
                  <c:pt idx="8">
                    <c:v>8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'figures - 2'!$H$2:$H$25</c:f>
              <c:numCache>
                <c:formatCode>0%</c:formatCode>
                <c:ptCount val="24"/>
                <c:pt idx="0">
                  <c:v>0.75291375291375295</c:v>
                </c:pt>
                <c:pt idx="1">
                  <c:v>0.63505154639175254</c:v>
                </c:pt>
                <c:pt idx="2">
                  <c:v>0.77674418604651163</c:v>
                </c:pt>
                <c:pt idx="3">
                  <c:v>0.70769230769230773</c:v>
                </c:pt>
                <c:pt idx="4">
                  <c:v>0.78484107579462103</c:v>
                </c:pt>
                <c:pt idx="5">
                  <c:v>0.74493927125506076</c:v>
                </c:pt>
                <c:pt idx="6">
                  <c:v>0.70967741935483875</c:v>
                </c:pt>
                <c:pt idx="7">
                  <c:v>0.6560509554140127</c:v>
                </c:pt>
                <c:pt idx="8">
                  <c:v>0.78780487804878052</c:v>
                </c:pt>
                <c:pt idx="9">
                  <c:v>0.74941995359628766</c:v>
                </c:pt>
                <c:pt idx="10">
                  <c:v>0.81710914454277284</c:v>
                </c:pt>
                <c:pt idx="11" formatCode="0.0%">
                  <c:v>0.77884615384615385</c:v>
                </c:pt>
                <c:pt idx="12">
                  <c:v>0.66763848396501457</c:v>
                </c:pt>
                <c:pt idx="13">
                  <c:v>0.65517241379310343</c:v>
                </c:pt>
                <c:pt idx="14">
                  <c:v>0.62548262548262545</c:v>
                </c:pt>
                <c:pt idx="15">
                  <c:v>0.58506224066390045</c:v>
                </c:pt>
                <c:pt idx="16">
                  <c:v>0.74458874458874458</c:v>
                </c:pt>
                <c:pt idx="17">
                  <c:v>0.69063180827886705</c:v>
                </c:pt>
                <c:pt idx="18">
                  <c:v>0.73790322580645162</c:v>
                </c:pt>
                <c:pt idx="19">
                  <c:v>0.65106382978723409</c:v>
                </c:pt>
                <c:pt idx="20">
                  <c:v>0.75542691751085389</c:v>
                </c:pt>
                <c:pt idx="21">
                  <c:v>0.70477568740955132</c:v>
                </c:pt>
                <c:pt idx="22">
                  <c:v>0.66666666666666663</c:v>
                </c:pt>
                <c:pt idx="23">
                  <c:v>0.51879699248120303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5-499A-8374-DE7FDA2E5A4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</c:lvl>
                <c:lvl>
                  <c:pt idx="0">
                    <c:v>7</c:v>
                  </c:pt>
                  <c:pt idx="8">
                    <c:v>8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'figures - 2'!$K$2:$K$25</c:f>
              <c:numCache>
                <c:formatCode>0%</c:formatCode>
                <c:ptCount val="24"/>
                <c:pt idx="0">
                  <c:v>0.80834914611005693</c:v>
                </c:pt>
                <c:pt idx="1">
                  <c:v>0.76061776061776065</c:v>
                </c:pt>
                <c:pt idx="2">
                  <c:v>0.82269503546099287</c:v>
                </c:pt>
                <c:pt idx="3">
                  <c:v>0.73922902494331066</c:v>
                </c:pt>
                <c:pt idx="4">
                  <c:v>0.87305295950155759</c:v>
                </c:pt>
                <c:pt idx="5">
                  <c:v>0.82465150403521648</c:v>
                </c:pt>
                <c:pt idx="6">
                  <c:v>0.83450704225352113</c:v>
                </c:pt>
                <c:pt idx="7">
                  <c:v>0.8351648351648352</c:v>
                </c:pt>
                <c:pt idx="8">
                  <c:v>0.81395348837209303</c:v>
                </c:pt>
                <c:pt idx="9">
                  <c:v>0.83954154727793695</c:v>
                </c:pt>
                <c:pt idx="10">
                  <c:v>0.85597826086956519</c:v>
                </c:pt>
                <c:pt idx="11" formatCode="0.0%">
                  <c:v>0.78343949044585992</c:v>
                </c:pt>
                <c:pt idx="12">
                  <c:v>0.82640144665461124</c:v>
                </c:pt>
                <c:pt idx="13">
                  <c:v>0.78196872125114991</c:v>
                </c:pt>
                <c:pt idx="14">
                  <c:v>0.86234817813765186</c:v>
                </c:pt>
                <c:pt idx="15">
                  <c:v>0.76419213973799127</c:v>
                </c:pt>
                <c:pt idx="16">
                  <c:v>0.75324675324675328</c:v>
                </c:pt>
                <c:pt idx="17">
                  <c:v>0.64459161147902866</c:v>
                </c:pt>
                <c:pt idx="18">
                  <c:v>0.77859778597785978</c:v>
                </c:pt>
                <c:pt idx="19">
                  <c:v>0.66798418972332019</c:v>
                </c:pt>
                <c:pt idx="20">
                  <c:v>0.77628361858190709</c:v>
                </c:pt>
                <c:pt idx="21">
                  <c:v>0.71411042944785275</c:v>
                </c:pt>
                <c:pt idx="22">
                  <c:v>0.72459016393442621</c:v>
                </c:pt>
                <c:pt idx="23">
                  <c:v>0.68231046931407946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99A-8374-DE7FDA2E5A46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- 2'!$B$2:$E$25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</c:lvl>
                <c:lvl>
                  <c:pt idx="0">
                    <c:v>7</c:v>
                  </c:pt>
                  <c:pt idx="8">
                    <c:v>8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'figures - 2'!$N$2:$N$25</c:f>
              <c:numCache>
                <c:formatCode>0%</c:formatCode>
                <c:ptCount val="24"/>
                <c:pt idx="0">
                  <c:v>0.82309124767225328</c:v>
                </c:pt>
                <c:pt idx="1">
                  <c:v>0.74785591766723847</c:v>
                </c:pt>
                <c:pt idx="2">
                  <c:v>0.76805251641137851</c:v>
                </c:pt>
                <c:pt idx="3">
                  <c:v>0.65707964601769908</c:v>
                </c:pt>
                <c:pt idx="4">
                  <c:v>0.84395604395604396</c:v>
                </c:pt>
                <c:pt idx="5">
                  <c:v>0.80842105263157893</c:v>
                </c:pt>
                <c:pt idx="6">
                  <c:v>0.82467532467532467</c:v>
                </c:pt>
                <c:pt idx="7">
                  <c:v>0.75874125874125875</c:v>
                </c:pt>
                <c:pt idx="8">
                  <c:v>0.79009900990099013</c:v>
                </c:pt>
                <c:pt idx="9">
                  <c:v>0.72844827586206895</c:v>
                </c:pt>
                <c:pt idx="10">
                  <c:v>0.78010471204188481</c:v>
                </c:pt>
                <c:pt idx="11">
                  <c:v>0.72972972972972971</c:v>
                </c:pt>
                <c:pt idx="12">
                  <c:v>0.80081967213114758</c:v>
                </c:pt>
                <c:pt idx="13">
                  <c:v>0.76521060842433697</c:v>
                </c:pt>
                <c:pt idx="14">
                  <c:v>0.80952380952380953</c:v>
                </c:pt>
                <c:pt idx="15">
                  <c:v>0.77142857142857146</c:v>
                </c:pt>
                <c:pt idx="16">
                  <c:v>0.75992063492063489</c:v>
                </c:pt>
                <c:pt idx="17">
                  <c:v>0.73006134969325154</c:v>
                </c:pt>
                <c:pt idx="18">
                  <c:v>0.75824175824175821</c:v>
                </c:pt>
                <c:pt idx="19">
                  <c:v>0.6132075471698113</c:v>
                </c:pt>
                <c:pt idx="20">
                  <c:v>0.79082177161152611</c:v>
                </c:pt>
                <c:pt idx="21">
                  <c:v>0.72727272727272729</c:v>
                </c:pt>
                <c:pt idx="22">
                  <c:v>0.76896551724137929</c:v>
                </c:pt>
                <c:pt idx="23">
                  <c:v>0.78490566037735854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5-499A-8374-DE7FDA2E5A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7"/>
        <c:overlap val="-6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across the main education authorities as government assisted Churches and Government of Vanuatu</a:t>
            </a:r>
            <a:r>
              <a:rPr lang="en-GB" sz="1100"/>
              <a:t>, by gender, by Year level</a:t>
            </a:r>
            <a:r>
              <a:rPr lang="tr-TR" sz="1100"/>
              <a:t> 10 to 13</a:t>
            </a:r>
            <a:r>
              <a:rPr lang="en-GB" sz="1100"/>
              <a:t>, by language of instruction,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- 2'!$B$26:$E$57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  <c:pt idx="24">
                    <c:v>Church (Government Assisted)</c:v>
                  </c:pt>
                  <c:pt idx="28">
                    <c:v>Government of Vanuatu</c:v>
                  </c:pt>
                </c:lvl>
                <c:lvl>
                  <c:pt idx="0">
                    <c:v>10</c:v>
                  </c:pt>
                  <c:pt idx="8">
                    <c:v>11</c:v>
                  </c:pt>
                  <c:pt idx="16">
                    <c:v>12</c:v>
                  </c:pt>
                  <c:pt idx="24">
                    <c:v>13</c:v>
                  </c:pt>
                </c:lvl>
              </c:multiLvlStrCache>
            </c:multiLvlStrRef>
          </c:cat>
          <c:val>
            <c:numRef>
              <c:f>'figures - 2'!$H$26:$H$57</c:f>
              <c:numCache>
                <c:formatCode>0%</c:formatCode>
                <c:ptCount val="32"/>
                <c:pt idx="0">
                  <c:v>0.44131455399061031</c:v>
                </c:pt>
                <c:pt idx="1">
                  <c:v>0.3316831683168317</c:v>
                </c:pt>
                <c:pt idx="2">
                  <c:v>0.72677595628415304</c:v>
                </c:pt>
                <c:pt idx="3" formatCode="0.0%">
                  <c:v>0.69090909090909092</c:v>
                </c:pt>
                <c:pt idx="4">
                  <c:v>0.47548291233283801</c:v>
                </c:pt>
                <c:pt idx="5">
                  <c:v>0.40706605222734255</c:v>
                </c:pt>
                <c:pt idx="6">
                  <c:v>0.640625</c:v>
                </c:pt>
                <c:pt idx="7">
                  <c:v>0.6</c:v>
                </c:pt>
                <c:pt idx="8">
                  <c:v>0.70744680851063835</c:v>
                </c:pt>
                <c:pt idx="9">
                  <c:v>0.67878787878787883</c:v>
                </c:pt>
                <c:pt idx="10">
                  <c:v>0.62595419847328249</c:v>
                </c:pt>
                <c:pt idx="11">
                  <c:v>0.71653543307086609</c:v>
                </c:pt>
                <c:pt idx="12" formatCode="0.0%">
                  <c:v>0.83695652173913049</c:v>
                </c:pt>
                <c:pt idx="13">
                  <c:v>0.73529411764705888</c:v>
                </c:pt>
                <c:pt idx="14">
                  <c:v>0.62195121951219512</c:v>
                </c:pt>
                <c:pt idx="15">
                  <c:v>0.55747126436781613</c:v>
                </c:pt>
                <c:pt idx="16">
                  <c:v>0.54</c:v>
                </c:pt>
                <c:pt idx="17">
                  <c:v>0.49659863945578231</c:v>
                </c:pt>
                <c:pt idx="18">
                  <c:v>0.53398058252427183</c:v>
                </c:pt>
                <c:pt idx="19">
                  <c:v>0.52702702702702697</c:v>
                </c:pt>
                <c:pt idx="20">
                  <c:v>0.70937499999999998</c:v>
                </c:pt>
                <c:pt idx="21">
                  <c:v>0.64905660377358487</c:v>
                </c:pt>
                <c:pt idx="22">
                  <c:v>0.52531645569620256</c:v>
                </c:pt>
                <c:pt idx="23">
                  <c:v>0.41891891891891891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0.48484848484848486</c:v>
                </c:pt>
                <c:pt idx="28">
                  <c:v>0</c:v>
                </c:pt>
                <c:pt idx="29">
                  <c:v>0</c:v>
                </c:pt>
                <c:pt idx="30">
                  <c:v>0.44680851063829785</c:v>
                </c:pt>
                <c:pt idx="3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4-4CF3-BE77-17F0CECE53A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- 2'!$B$26:$E$57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  <c:pt idx="24">
                    <c:v>Church (Government Assisted)</c:v>
                  </c:pt>
                  <c:pt idx="28">
                    <c:v>Government of Vanuatu</c:v>
                  </c:pt>
                </c:lvl>
                <c:lvl>
                  <c:pt idx="0">
                    <c:v>10</c:v>
                  </c:pt>
                  <c:pt idx="8">
                    <c:v>11</c:v>
                  </c:pt>
                  <c:pt idx="16">
                    <c:v>12</c:v>
                  </c:pt>
                  <c:pt idx="24">
                    <c:v>13</c:v>
                  </c:pt>
                </c:lvl>
              </c:multiLvlStrCache>
            </c:multiLvlStrRef>
          </c:cat>
          <c:val>
            <c:numRef>
              <c:f>'figures - 2'!$K$26:$K$57</c:f>
              <c:numCache>
                <c:formatCode>0%</c:formatCode>
                <c:ptCount val="32"/>
                <c:pt idx="0">
                  <c:v>0.56057007125890734</c:v>
                </c:pt>
                <c:pt idx="1">
                  <c:v>0.39303482587064675</c:v>
                </c:pt>
                <c:pt idx="2">
                  <c:v>0.78894472361809043</c:v>
                </c:pt>
                <c:pt idx="3">
                  <c:v>0.78658536585365857</c:v>
                </c:pt>
                <c:pt idx="4">
                  <c:v>0.53633720930232553</c:v>
                </c:pt>
                <c:pt idx="5">
                  <c:v>0.51266766020864385</c:v>
                </c:pt>
                <c:pt idx="6">
                  <c:v>0.79611650485436891</c:v>
                </c:pt>
                <c:pt idx="7">
                  <c:v>0.8202247191011236</c:v>
                </c:pt>
                <c:pt idx="8">
                  <c:v>0.77570093457943923</c:v>
                </c:pt>
                <c:pt idx="9">
                  <c:v>0.73006134969325154</c:v>
                </c:pt>
                <c:pt idx="10">
                  <c:v>0.79844961240310075</c:v>
                </c:pt>
                <c:pt idx="11">
                  <c:v>0.69599999999999995</c:v>
                </c:pt>
                <c:pt idx="12">
                  <c:v>0.79837067209775969</c:v>
                </c:pt>
                <c:pt idx="13">
                  <c:v>0.76112412177985944</c:v>
                </c:pt>
                <c:pt idx="14">
                  <c:v>0.75238095238095237</c:v>
                </c:pt>
                <c:pt idx="15">
                  <c:v>0.625</c:v>
                </c:pt>
                <c:pt idx="16">
                  <c:v>0.77551020408163263</c:v>
                </c:pt>
                <c:pt idx="17">
                  <c:v>0.71223021582733814</c:v>
                </c:pt>
                <c:pt idx="18">
                  <c:v>0.67032967032967028</c:v>
                </c:pt>
                <c:pt idx="19">
                  <c:v>0.55102040816326525</c:v>
                </c:pt>
                <c:pt idx="20">
                  <c:v>0.81002638522427439</c:v>
                </c:pt>
                <c:pt idx="21">
                  <c:v>0.79259259259259263</c:v>
                </c:pt>
                <c:pt idx="22">
                  <c:v>0.64</c:v>
                </c:pt>
                <c:pt idx="23">
                  <c:v>0.63909774436090228</c:v>
                </c:pt>
                <c:pt idx="24">
                  <c:v>0</c:v>
                </c:pt>
                <c:pt idx="25">
                  <c:v>0</c:v>
                </c:pt>
                <c:pt idx="26">
                  <c:v>0.72549019607843135</c:v>
                </c:pt>
                <c:pt idx="27">
                  <c:v>0.82758620689655171</c:v>
                </c:pt>
                <c:pt idx="28">
                  <c:v>0</c:v>
                </c:pt>
                <c:pt idx="29">
                  <c:v>0</c:v>
                </c:pt>
                <c:pt idx="30">
                  <c:v>0.515625</c:v>
                </c:pt>
                <c:pt idx="31">
                  <c:v>0.51851851851851849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4-4CF3-BE77-17F0CECE53A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- 2'!$B$26:$E$57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Government of Vanuatu</c:v>
                  </c:pt>
                  <c:pt idx="8">
                    <c:v>Church (Government Assisted)</c:v>
                  </c:pt>
                  <c:pt idx="12">
                    <c:v>Government of Vanuatu</c:v>
                  </c:pt>
                  <c:pt idx="16">
                    <c:v>Church (Government Assisted)</c:v>
                  </c:pt>
                  <c:pt idx="20">
                    <c:v>Government of Vanuatu</c:v>
                  </c:pt>
                  <c:pt idx="24">
                    <c:v>Church (Government Assisted)</c:v>
                  </c:pt>
                  <c:pt idx="28">
                    <c:v>Government of Vanuatu</c:v>
                  </c:pt>
                </c:lvl>
                <c:lvl>
                  <c:pt idx="0">
                    <c:v>10</c:v>
                  </c:pt>
                  <c:pt idx="8">
                    <c:v>11</c:v>
                  </c:pt>
                  <c:pt idx="16">
                    <c:v>12</c:v>
                  </c:pt>
                  <c:pt idx="24">
                    <c:v>13</c:v>
                  </c:pt>
                </c:lvl>
              </c:multiLvlStrCache>
            </c:multiLvlStrRef>
          </c:cat>
          <c:val>
            <c:numRef>
              <c:f>'figures - 2'!$N$26:$N$57</c:f>
              <c:numCache>
                <c:formatCode>0%</c:formatCode>
                <c:ptCount val="32"/>
                <c:pt idx="0">
                  <c:v>0.55980861244019142</c:v>
                </c:pt>
                <c:pt idx="1">
                  <c:v>0.4884318766066838</c:v>
                </c:pt>
                <c:pt idx="2">
                  <c:v>0.72072072072072069</c:v>
                </c:pt>
                <c:pt idx="3" formatCode="0.0%">
                  <c:v>0.68926553672316382</c:v>
                </c:pt>
                <c:pt idx="4">
                  <c:v>0.5647921760391198</c:v>
                </c:pt>
                <c:pt idx="5">
                  <c:v>0.47745358090185674</c:v>
                </c:pt>
                <c:pt idx="6">
                  <c:v>0.71146245059288538</c:v>
                </c:pt>
                <c:pt idx="7">
                  <c:v>0.59024390243902436</c:v>
                </c:pt>
                <c:pt idx="8">
                  <c:v>0.83168316831683164</c:v>
                </c:pt>
                <c:pt idx="9">
                  <c:v>0.83544303797468356</c:v>
                </c:pt>
                <c:pt idx="10">
                  <c:v>0.81954887218045114</c:v>
                </c:pt>
                <c:pt idx="11">
                  <c:v>0.67021276595744683</c:v>
                </c:pt>
                <c:pt idx="12" formatCode="0.0%">
                  <c:v>0.83940042826552463</c:v>
                </c:pt>
                <c:pt idx="13">
                  <c:v>0.77215189873417722</c:v>
                </c:pt>
                <c:pt idx="14">
                  <c:v>0.7699530516431925</c:v>
                </c:pt>
                <c:pt idx="15">
                  <c:v>0.74891774891774887</c:v>
                </c:pt>
                <c:pt idx="16">
                  <c:v>0.68452380952380953</c:v>
                </c:pt>
                <c:pt idx="17">
                  <c:v>0.67625899280575541</c:v>
                </c:pt>
                <c:pt idx="18">
                  <c:v>0.71028037383177567</c:v>
                </c:pt>
                <c:pt idx="19">
                  <c:v>0.7191011235955056</c:v>
                </c:pt>
                <c:pt idx="20">
                  <c:v>0.79676674364896072</c:v>
                </c:pt>
                <c:pt idx="21">
                  <c:v>0.75366568914956011</c:v>
                </c:pt>
                <c:pt idx="22">
                  <c:v>0.70967741935483875</c:v>
                </c:pt>
                <c:pt idx="23">
                  <c:v>0.61184210526315785</c:v>
                </c:pt>
                <c:pt idx="24">
                  <c:v>0</c:v>
                </c:pt>
                <c:pt idx="25">
                  <c:v>0</c:v>
                </c:pt>
                <c:pt idx="26">
                  <c:v>0.65517241379310343</c:v>
                </c:pt>
                <c:pt idx="27">
                  <c:v>0.54347826086956519</c:v>
                </c:pt>
                <c:pt idx="28">
                  <c:v>0</c:v>
                </c:pt>
                <c:pt idx="29">
                  <c:v>0</c:v>
                </c:pt>
                <c:pt idx="30">
                  <c:v>0.49668874172185429</c:v>
                </c:pt>
                <c:pt idx="31">
                  <c:v>0.50877192982456143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4-4CF3-BE77-17F0CECE53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7"/>
        <c:overlap val="-6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 </a:t>
            </a:r>
            <a:r>
              <a:rPr lang="tr-TR" sz="1100"/>
              <a:t>with</a:t>
            </a:r>
            <a:r>
              <a:rPr lang="en-GB" sz="1100"/>
              <a:t> education authorities as </a:t>
            </a:r>
            <a:r>
              <a:rPr lang="tr-TR" sz="1100"/>
              <a:t>not </a:t>
            </a:r>
            <a:r>
              <a:rPr lang="en-GB" sz="1100"/>
              <a:t>government assisted Churches</a:t>
            </a:r>
            <a:r>
              <a:rPr lang="tr-TR" sz="1100"/>
              <a:t> and Private</a:t>
            </a:r>
            <a:r>
              <a:rPr lang="en-GB" sz="1100"/>
              <a:t>, by gender, by Year level, by language of instruction,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- 1'!$DI$3:$DL$38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ENG</c:v>
                  </c:pt>
                  <c:pt idx="2">
                    <c:v>ENG</c:v>
                  </c:pt>
                  <c:pt idx="4">
                    <c:v>FRE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ENG</c:v>
                  </c:pt>
                  <c:pt idx="16">
                    <c:v>FRE</c:v>
                  </c:pt>
                  <c:pt idx="18">
                    <c:v>ENG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FRE</c:v>
                  </c:pt>
                  <c:pt idx="34">
                    <c:v>FRE</c:v>
                  </c:pt>
                </c:lvl>
                <c:lvl>
                  <c:pt idx="0">
                    <c:v>Church - not Gov. Assisted</c:v>
                  </c:pt>
                  <c:pt idx="2">
                    <c:v>Private</c:v>
                  </c:pt>
                  <c:pt idx="6">
                    <c:v>Church - not Gov. Assisted</c:v>
                  </c:pt>
                  <c:pt idx="8">
                    <c:v>Private</c:v>
                  </c:pt>
                  <c:pt idx="12">
                    <c:v>Church - not Gov. Assisted</c:v>
                  </c:pt>
                  <c:pt idx="14">
                    <c:v>Private</c:v>
                  </c:pt>
                  <c:pt idx="18">
                    <c:v>Church - not Gov. Assisted</c:v>
                  </c:pt>
                  <c:pt idx="20">
                    <c:v>Private</c:v>
                  </c:pt>
                  <c:pt idx="24">
                    <c:v>Private</c:v>
                  </c:pt>
                  <c:pt idx="28">
                    <c:v>Private</c:v>
                  </c:pt>
                  <c:pt idx="32">
                    <c:v>Private</c:v>
                  </c:pt>
                </c:lvl>
                <c:lvl>
                  <c:pt idx="0">
                    <c:v>7</c:v>
                  </c:pt>
                  <c:pt idx="6">
                    <c:v>8</c:v>
                  </c:pt>
                  <c:pt idx="12">
                    <c:v>9</c:v>
                  </c:pt>
                  <c:pt idx="18">
                    <c:v>10</c:v>
                  </c:pt>
                  <c:pt idx="24">
                    <c:v>11</c:v>
                  </c:pt>
                  <c:pt idx="28">
                    <c:v>12</c:v>
                  </c:pt>
                  <c:pt idx="32">
                    <c:v>13</c:v>
                  </c:pt>
                </c:lvl>
              </c:multiLvlStrCache>
            </c:multiLvlStrRef>
          </c:cat>
          <c:val>
            <c:numRef>
              <c:f>'figures - 1'!$DO$3:$DO$38</c:f>
              <c:numCache>
                <c:formatCode>0%</c:formatCode>
                <c:ptCount val="36"/>
                <c:pt idx="0">
                  <c:v>0.75</c:v>
                </c:pt>
                <c:pt idx="1">
                  <c:v>0.53846153846153844</c:v>
                </c:pt>
                <c:pt idx="2">
                  <c:v>0.94594594594594594</c:v>
                </c:pt>
                <c:pt idx="3">
                  <c:v>0.94545454545454544</c:v>
                </c:pt>
                <c:pt idx="4">
                  <c:v>0.95</c:v>
                </c:pt>
                <c:pt idx="5">
                  <c:v>0.81818181818181823</c:v>
                </c:pt>
                <c:pt idx="6">
                  <c:v>0.5714285714285714</c:v>
                </c:pt>
                <c:pt idx="7">
                  <c:v>0.46153846153846156</c:v>
                </c:pt>
                <c:pt idx="8">
                  <c:v>0.30188679245283018</c:v>
                </c:pt>
                <c:pt idx="9">
                  <c:v>0.64615384615384619</c:v>
                </c:pt>
                <c:pt idx="10">
                  <c:v>0.86956521739130432</c:v>
                </c:pt>
                <c:pt idx="11">
                  <c:v>1</c:v>
                </c:pt>
                <c:pt idx="12">
                  <c:v>0.7142857142857143</c:v>
                </c:pt>
                <c:pt idx="13">
                  <c:v>0.75</c:v>
                </c:pt>
                <c:pt idx="14">
                  <c:v>0.44444444444444442</c:v>
                </c:pt>
                <c:pt idx="15">
                  <c:v>0</c:v>
                </c:pt>
                <c:pt idx="16">
                  <c:v>1</c:v>
                </c:pt>
                <c:pt idx="17">
                  <c:v>0.96</c:v>
                </c:pt>
                <c:pt idx="18">
                  <c:v>0.41666666666666669</c:v>
                </c:pt>
                <c:pt idx="19">
                  <c:v>0.46666666666666667</c:v>
                </c:pt>
                <c:pt idx="20">
                  <c:v>0.2</c:v>
                </c:pt>
                <c:pt idx="21">
                  <c:v>0.33333333333333331</c:v>
                </c:pt>
                <c:pt idx="23">
                  <c:v>0</c:v>
                </c:pt>
                <c:pt idx="24">
                  <c:v>0.22222222222222221</c:v>
                </c:pt>
                <c:pt idx="25">
                  <c:v>0.18181818181818182</c:v>
                </c:pt>
                <c:pt idx="28">
                  <c:v>0</c:v>
                </c:pt>
                <c:pt idx="29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4-4FFA-84F3-574B284DEBF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- 1'!$DR$3:$DR$38</c:f>
              <c:numCache>
                <c:formatCode>0%</c:formatCode>
                <c:ptCount val="36"/>
                <c:pt idx="0">
                  <c:v>0.7</c:v>
                </c:pt>
                <c:pt idx="1">
                  <c:v>0.79166666666666663</c:v>
                </c:pt>
                <c:pt idx="2">
                  <c:v>0.80645161290322576</c:v>
                </c:pt>
                <c:pt idx="3">
                  <c:v>0.71604938271604934</c:v>
                </c:pt>
                <c:pt idx="4">
                  <c:v>0.9375</c:v>
                </c:pt>
                <c:pt idx="5">
                  <c:v>0.92592592592592593</c:v>
                </c:pt>
                <c:pt idx="6">
                  <c:v>0.79166666666666663</c:v>
                </c:pt>
                <c:pt idx="7">
                  <c:v>0.5625</c:v>
                </c:pt>
                <c:pt idx="8">
                  <c:v>0.72222222222222221</c:v>
                </c:pt>
                <c:pt idx="9">
                  <c:v>0.70149253731343286</c:v>
                </c:pt>
                <c:pt idx="10">
                  <c:v>0.9</c:v>
                </c:pt>
                <c:pt idx="11">
                  <c:v>0.9</c:v>
                </c:pt>
                <c:pt idx="12">
                  <c:v>0.375</c:v>
                </c:pt>
                <c:pt idx="13">
                  <c:v>0.75</c:v>
                </c:pt>
                <c:pt idx="14">
                  <c:v>0.34615384615384615</c:v>
                </c:pt>
                <c:pt idx="15">
                  <c:v>0.40579710144927539</c:v>
                </c:pt>
                <c:pt idx="16">
                  <c:v>0.90476190476190477</c:v>
                </c:pt>
                <c:pt idx="17">
                  <c:v>0.8666666666666667</c:v>
                </c:pt>
                <c:pt idx="18">
                  <c:v>0.22222222222222221</c:v>
                </c:pt>
                <c:pt idx="19">
                  <c:v>0.41666666666666669</c:v>
                </c:pt>
                <c:pt idx="20">
                  <c:v>0.65714285714285714</c:v>
                </c:pt>
                <c:pt idx="21">
                  <c:v>0.32558139534883723</c:v>
                </c:pt>
                <c:pt idx="22">
                  <c:v>0.77272727272727271</c:v>
                </c:pt>
                <c:pt idx="23">
                  <c:v>0.58620689655172409</c:v>
                </c:pt>
                <c:pt idx="24">
                  <c:v>0.47619047619047616</c:v>
                </c:pt>
                <c:pt idx="25">
                  <c:v>0.32142857142857145</c:v>
                </c:pt>
                <c:pt idx="26">
                  <c:v>0.6428571428571429</c:v>
                </c:pt>
                <c:pt idx="27">
                  <c:v>0.76470588235294112</c:v>
                </c:pt>
                <c:pt idx="28">
                  <c:v>0.33333333333333331</c:v>
                </c:pt>
                <c:pt idx="29">
                  <c:v>0.46666666666666667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4-4FFA-84F3-574B284DEBF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- 1'!$DU$3:$DU$38</c:f>
              <c:numCache>
                <c:formatCode>0%</c:formatCode>
                <c:ptCount val="36"/>
                <c:pt idx="0">
                  <c:v>0.54166666666666663</c:v>
                </c:pt>
                <c:pt idx="1">
                  <c:v>0.58333333333333337</c:v>
                </c:pt>
                <c:pt idx="2">
                  <c:v>0.8288288288288288</c:v>
                </c:pt>
                <c:pt idx="3">
                  <c:v>0.82539682539682535</c:v>
                </c:pt>
                <c:pt idx="4">
                  <c:v>1</c:v>
                </c:pt>
                <c:pt idx="5">
                  <c:v>1</c:v>
                </c:pt>
                <c:pt idx="6">
                  <c:v>0.73333333333333328</c:v>
                </c:pt>
                <c:pt idx="7">
                  <c:v>0.82608695652173914</c:v>
                </c:pt>
                <c:pt idx="8">
                  <c:v>0.81609195402298851</c:v>
                </c:pt>
                <c:pt idx="9">
                  <c:v>0.63636363636363635</c:v>
                </c:pt>
                <c:pt idx="10">
                  <c:v>1</c:v>
                </c:pt>
                <c:pt idx="11">
                  <c:v>1</c:v>
                </c:pt>
                <c:pt idx="12">
                  <c:v>0.625</c:v>
                </c:pt>
                <c:pt idx="13">
                  <c:v>0.33333333333333331</c:v>
                </c:pt>
                <c:pt idx="14">
                  <c:v>0.67816091954022983</c:v>
                </c:pt>
                <c:pt idx="15">
                  <c:v>0.64948453608247425</c:v>
                </c:pt>
                <c:pt idx="16">
                  <c:v>0.94444444444444442</c:v>
                </c:pt>
                <c:pt idx="17">
                  <c:v>1</c:v>
                </c:pt>
                <c:pt idx="18">
                  <c:v>0.5</c:v>
                </c:pt>
                <c:pt idx="19">
                  <c:v>0.2857142857142857</c:v>
                </c:pt>
                <c:pt idx="20">
                  <c:v>0.78021978021978022</c:v>
                </c:pt>
                <c:pt idx="21">
                  <c:v>0.8571428571428571</c:v>
                </c:pt>
                <c:pt idx="22">
                  <c:v>0.96</c:v>
                </c:pt>
                <c:pt idx="23">
                  <c:v>0.875</c:v>
                </c:pt>
                <c:pt idx="24">
                  <c:v>0.95049504950495045</c:v>
                </c:pt>
                <c:pt idx="25">
                  <c:v>0.89523809523809528</c:v>
                </c:pt>
                <c:pt idx="26">
                  <c:v>1</c:v>
                </c:pt>
                <c:pt idx="27">
                  <c:v>0.93333333333333335</c:v>
                </c:pt>
                <c:pt idx="28">
                  <c:v>0.734375</c:v>
                </c:pt>
                <c:pt idx="29">
                  <c:v>0.68421052631578949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4-4FFA-84F3-574B284DEB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-70"/>
        <c:axId val="515928352"/>
        <c:axId val="515922944"/>
      </c:barChart>
      <c:catAx>
        <c:axId val="515928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922944"/>
        <c:crosses val="autoZero"/>
        <c:auto val="1"/>
        <c:lblAlgn val="ctr"/>
        <c:lblOffset val="100"/>
        <c:noMultiLvlLbl val="0"/>
      </c:catAx>
      <c:valAx>
        <c:axId val="5159229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59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7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 y province, </a:t>
            </a:r>
            <a:r>
              <a:rPr lang="en-GB" sz="1100"/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- 2'!$Q$2:$T$47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- 2'!$W$2:$W$47</c:f>
              <c:numCache>
                <c:formatCode>0%</c:formatCode>
                <c:ptCount val="46"/>
                <c:pt idx="0">
                  <c:v>0.64864864864864868</c:v>
                </c:pt>
                <c:pt idx="1">
                  <c:v>0.52631578947368418</c:v>
                </c:pt>
                <c:pt idx="2">
                  <c:v>0.71287128712871284</c:v>
                </c:pt>
                <c:pt idx="3">
                  <c:v>0.51485148514851486</c:v>
                </c:pt>
                <c:pt idx="4">
                  <c:v>0.74178403755868549</c:v>
                </c:pt>
                <c:pt idx="5">
                  <c:v>0.65979381443298968</c:v>
                </c:pt>
                <c:pt idx="6" formatCode="0.00%">
                  <c:v>0.79166666666666663</c:v>
                </c:pt>
                <c:pt idx="7">
                  <c:v>0.70833333333333337</c:v>
                </c:pt>
                <c:pt idx="8">
                  <c:v>0.75177304964539005</c:v>
                </c:pt>
                <c:pt idx="9">
                  <c:v>0.6095890410958904</c:v>
                </c:pt>
                <c:pt idx="10" formatCode="0.0%">
                  <c:v>0.70588235294117652</c:v>
                </c:pt>
                <c:pt idx="11">
                  <c:v>0.59459459459459463</c:v>
                </c:pt>
                <c:pt idx="12">
                  <c:v>0.8214285714285714</c:v>
                </c:pt>
                <c:pt idx="13">
                  <c:v>0.8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0.70967741935483875</c:v>
                </c:pt>
                <c:pt idx="17">
                  <c:v>0.65853658536585369</c:v>
                </c:pt>
                <c:pt idx="18">
                  <c:v>0.81512605042016806</c:v>
                </c:pt>
                <c:pt idx="19">
                  <c:v>0.79518072289156627</c:v>
                </c:pt>
                <c:pt idx="20">
                  <c:v>0.85185185185185186</c:v>
                </c:pt>
                <c:pt idx="21">
                  <c:v>0.75961538461538458</c:v>
                </c:pt>
                <c:pt idx="22">
                  <c:v>0.58620689655172409</c:v>
                </c:pt>
                <c:pt idx="23">
                  <c:v>0.64814814814814814</c:v>
                </c:pt>
                <c:pt idx="24">
                  <c:v>0.83333333333333337</c:v>
                </c:pt>
                <c:pt idx="25">
                  <c:v>0.72916666666666663</c:v>
                </c:pt>
                <c:pt idx="26">
                  <c:v>0.7567567567567568</c:v>
                </c:pt>
                <c:pt idx="27">
                  <c:v>0.76984126984126988</c:v>
                </c:pt>
                <c:pt idx="28">
                  <c:v>0.8125</c:v>
                </c:pt>
                <c:pt idx="29">
                  <c:v>0.78660049627791562</c:v>
                </c:pt>
                <c:pt idx="30">
                  <c:v>0.72727272727272729</c:v>
                </c:pt>
                <c:pt idx="31">
                  <c:v>0.68468468468468469</c:v>
                </c:pt>
                <c:pt idx="32">
                  <c:v>0.91666666666666663</c:v>
                </c:pt>
                <c:pt idx="33">
                  <c:v>0.87272727272727268</c:v>
                </c:pt>
                <c:pt idx="34">
                  <c:v>0.9375</c:v>
                </c:pt>
                <c:pt idx="35">
                  <c:v>0.90697674418604646</c:v>
                </c:pt>
                <c:pt idx="36">
                  <c:v>0.66500000000000004</c:v>
                </c:pt>
                <c:pt idx="37">
                  <c:v>0.73750000000000004</c:v>
                </c:pt>
                <c:pt idx="38">
                  <c:v>0.72580645161290325</c:v>
                </c:pt>
                <c:pt idx="39">
                  <c:v>0.569620253164557</c:v>
                </c:pt>
                <c:pt idx="40">
                  <c:v>0.58823529411764708</c:v>
                </c:pt>
                <c:pt idx="41">
                  <c:v>0.34693877551020408</c:v>
                </c:pt>
                <c:pt idx="42">
                  <c:v>0.69230769230769229</c:v>
                </c:pt>
                <c:pt idx="43">
                  <c:v>0.58333333333333337</c:v>
                </c:pt>
                <c:pt idx="44">
                  <c:v>0.76923076923076927</c:v>
                </c:pt>
                <c:pt idx="45">
                  <c:v>0.73684210526315785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E-43EE-8AC6-68F1FD5098C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9171842650103333E-2"/>
                  <c:y val="-1.3556844060639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21-414C-97DC-58825F8DE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- 2'!$Q$2:$T$47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- 2'!$Z$2:$Z$47</c:f>
              <c:numCache>
                <c:formatCode>0%</c:formatCode>
                <c:ptCount val="46"/>
                <c:pt idx="0">
                  <c:v>0.59183673469387754</c:v>
                </c:pt>
                <c:pt idx="1">
                  <c:v>0.625</c:v>
                </c:pt>
                <c:pt idx="2">
                  <c:v>0.91139240506329111</c:v>
                </c:pt>
                <c:pt idx="3">
                  <c:v>0.79130434782608694</c:v>
                </c:pt>
                <c:pt idx="4">
                  <c:v>0.89411764705882357</c:v>
                </c:pt>
                <c:pt idx="5">
                  <c:v>0.78688524590163933</c:v>
                </c:pt>
                <c:pt idx="6">
                  <c:v>0.81818181818181823</c:v>
                </c:pt>
                <c:pt idx="7">
                  <c:v>0.80645161290322576</c:v>
                </c:pt>
                <c:pt idx="8">
                  <c:v>0.91379310344827591</c:v>
                </c:pt>
                <c:pt idx="9">
                  <c:v>0.74561403508771928</c:v>
                </c:pt>
                <c:pt idx="10">
                  <c:v>0.74193548387096775</c:v>
                </c:pt>
                <c:pt idx="11">
                  <c:v>0.5714285714285714</c:v>
                </c:pt>
                <c:pt idx="12">
                  <c:v>0.83636363636363631</c:v>
                </c:pt>
                <c:pt idx="13">
                  <c:v>0.79104477611940294</c:v>
                </c:pt>
                <c:pt idx="14">
                  <c:v>1</c:v>
                </c:pt>
                <c:pt idx="15">
                  <c:v>1</c:v>
                </c:pt>
                <c:pt idx="16">
                  <c:v>0.74528301886792447</c:v>
                </c:pt>
                <c:pt idx="17">
                  <c:v>0.73737373737373735</c:v>
                </c:pt>
                <c:pt idx="18">
                  <c:v>0.66666666666666663</c:v>
                </c:pt>
                <c:pt idx="19">
                  <c:v>0.61764705882352944</c:v>
                </c:pt>
                <c:pt idx="20">
                  <c:v>0.86577181208053688</c:v>
                </c:pt>
                <c:pt idx="21">
                  <c:v>0.82978723404255317</c:v>
                </c:pt>
                <c:pt idx="22">
                  <c:v>0.80519480519480524</c:v>
                </c:pt>
                <c:pt idx="23">
                  <c:v>0.78</c:v>
                </c:pt>
                <c:pt idx="24">
                  <c:v>0.88135593220338981</c:v>
                </c:pt>
                <c:pt idx="25">
                  <c:v>0.8728813559322034</c:v>
                </c:pt>
                <c:pt idx="26">
                  <c:v>0.89344262295081966</c:v>
                </c:pt>
                <c:pt idx="27">
                  <c:v>0.78095238095238095</c:v>
                </c:pt>
                <c:pt idx="28">
                  <c:v>0.89035087719298245</c:v>
                </c:pt>
                <c:pt idx="29">
                  <c:v>0.85599999999999998</c:v>
                </c:pt>
                <c:pt idx="30">
                  <c:v>0.93939393939393945</c:v>
                </c:pt>
                <c:pt idx="31">
                  <c:v>0.9017857142857143</c:v>
                </c:pt>
                <c:pt idx="32">
                  <c:v>0.70666666666666667</c:v>
                </c:pt>
                <c:pt idx="33">
                  <c:v>0.66216216216216217</c:v>
                </c:pt>
                <c:pt idx="34">
                  <c:v>0.89189189189189189</c:v>
                </c:pt>
                <c:pt idx="35">
                  <c:v>0.890625</c:v>
                </c:pt>
                <c:pt idx="36">
                  <c:v>0.84057971014492749</c:v>
                </c:pt>
                <c:pt idx="37">
                  <c:v>0.80582524271844658</c:v>
                </c:pt>
                <c:pt idx="38">
                  <c:v>0.69090909090909092</c:v>
                </c:pt>
                <c:pt idx="39">
                  <c:v>0.77464788732394363</c:v>
                </c:pt>
                <c:pt idx="40">
                  <c:v>0.87301587301587302</c:v>
                </c:pt>
                <c:pt idx="41">
                  <c:v>0.89795918367346939</c:v>
                </c:pt>
                <c:pt idx="42">
                  <c:v>0.69230769230769229</c:v>
                </c:pt>
                <c:pt idx="43">
                  <c:v>0.70588235294117652</c:v>
                </c:pt>
                <c:pt idx="44">
                  <c:v>0.8</c:v>
                </c:pt>
                <c:pt idx="4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E-43EE-8AC6-68F1FD5098C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- 2'!$Q$2:$T$47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- 2'!$AD$2:$AD$47</c:f>
              <c:numCache>
                <c:formatCode>0%</c:formatCode>
                <c:ptCount val="46"/>
                <c:pt idx="0">
                  <c:v>0.82051282051282048</c:v>
                </c:pt>
                <c:pt idx="1">
                  <c:v>0.72916666666666663</c:v>
                </c:pt>
                <c:pt idx="2">
                  <c:v>0.8571428571428571</c:v>
                </c:pt>
                <c:pt idx="3">
                  <c:v>0.77669902912621358</c:v>
                </c:pt>
                <c:pt idx="4">
                  <c:v>0.8796680497925311</c:v>
                </c:pt>
                <c:pt idx="5">
                  <c:v>0.83333333333333337</c:v>
                </c:pt>
                <c:pt idx="6" formatCode="0.00%">
                  <c:v>0.79166666666666663</c:v>
                </c:pt>
                <c:pt idx="7">
                  <c:v>0.74193548387096775</c:v>
                </c:pt>
                <c:pt idx="8">
                  <c:v>0.88079470198675491</c:v>
                </c:pt>
                <c:pt idx="9">
                  <c:v>0.80451127819548873</c:v>
                </c:pt>
                <c:pt idx="10" formatCode="0.0%">
                  <c:v>0.70833333333333337</c:v>
                </c:pt>
                <c:pt idx="11">
                  <c:v>0.57894736842105265</c:v>
                </c:pt>
                <c:pt idx="12">
                  <c:v>0.84146341463414631</c:v>
                </c:pt>
                <c:pt idx="13">
                  <c:v>0.79268292682926833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0.81443298969072164</c:v>
                </c:pt>
                <c:pt idx="17">
                  <c:v>0.77777777777777779</c:v>
                </c:pt>
                <c:pt idx="18">
                  <c:v>0.69918699186991873</c:v>
                </c:pt>
                <c:pt idx="19">
                  <c:v>0.6386554621848739</c:v>
                </c:pt>
                <c:pt idx="20">
                  <c:v>0.86086956521739133</c:v>
                </c:pt>
                <c:pt idx="21">
                  <c:v>0.8133704735376045</c:v>
                </c:pt>
                <c:pt idx="22">
                  <c:v>0.8125</c:v>
                </c:pt>
                <c:pt idx="23">
                  <c:v>0.73809523809523814</c:v>
                </c:pt>
                <c:pt idx="24">
                  <c:v>0.75384615384615383</c:v>
                </c:pt>
                <c:pt idx="25">
                  <c:v>0.6586826347305389</c:v>
                </c:pt>
                <c:pt idx="26">
                  <c:v>0.84297520661157022</c:v>
                </c:pt>
                <c:pt idx="27">
                  <c:v>0.65420560747663548</c:v>
                </c:pt>
                <c:pt idx="28">
                  <c:v>0.8415178571428571</c:v>
                </c:pt>
                <c:pt idx="29">
                  <c:v>0.80290456431535273</c:v>
                </c:pt>
                <c:pt idx="30">
                  <c:v>0.85915492957746475</c:v>
                </c:pt>
                <c:pt idx="31">
                  <c:v>0.78417266187050361</c:v>
                </c:pt>
                <c:pt idx="32">
                  <c:v>0.8529411764705882</c:v>
                </c:pt>
                <c:pt idx="33">
                  <c:v>0.9242424242424242</c:v>
                </c:pt>
                <c:pt idx="34">
                  <c:v>0.65</c:v>
                </c:pt>
                <c:pt idx="35">
                  <c:v>0.5757575757575758</c:v>
                </c:pt>
                <c:pt idx="36">
                  <c:v>0.78602620087336239</c:v>
                </c:pt>
                <c:pt idx="37">
                  <c:v>0.79185520361990946</c:v>
                </c:pt>
                <c:pt idx="38">
                  <c:v>0.79245283018867929</c:v>
                </c:pt>
                <c:pt idx="39">
                  <c:v>0.72222222222222221</c:v>
                </c:pt>
                <c:pt idx="40">
                  <c:v>0.80769230769230771</c:v>
                </c:pt>
                <c:pt idx="41">
                  <c:v>0.63934426229508201</c:v>
                </c:pt>
                <c:pt idx="42">
                  <c:v>0.85</c:v>
                </c:pt>
                <c:pt idx="43">
                  <c:v>0.76470588235294112</c:v>
                </c:pt>
                <c:pt idx="44">
                  <c:v>0.72727272727272729</c:v>
                </c:pt>
                <c:pt idx="4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E-43EE-8AC6-68F1FD509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6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8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 by</a:t>
            </a:r>
            <a:r>
              <a:rPr lang="tr-TR" sz="1100" baseline="0"/>
              <a:t> province,</a:t>
            </a:r>
            <a:r>
              <a:rPr lang="en-GB" sz="11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- 2'!$Q$48:$T$93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- 2'!$W$48:$W$93</c:f>
              <c:numCache>
                <c:formatCode>0%</c:formatCode>
                <c:ptCount val="46"/>
                <c:pt idx="0">
                  <c:v>0.72499999999999998</c:v>
                </c:pt>
                <c:pt idx="1">
                  <c:v>0.63888888888888884</c:v>
                </c:pt>
                <c:pt idx="2">
                  <c:v>0.80555555555555558</c:v>
                </c:pt>
                <c:pt idx="3">
                  <c:v>0.67241379310344829</c:v>
                </c:pt>
                <c:pt idx="4">
                  <c:v>0.62650602409638556</c:v>
                </c:pt>
                <c:pt idx="5">
                  <c:v>0.67080745341614911</c:v>
                </c:pt>
                <c:pt idx="6">
                  <c:v>0.75</c:v>
                </c:pt>
                <c:pt idx="7">
                  <c:v>0.77777777777777779</c:v>
                </c:pt>
                <c:pt idx="8">
                  <c:v>0.7807017543859649</c:v>
                </c:pt>
                <c:pt idx="9">
                  <c:v>0.717741935483871</c:v>
                </c:pt>
                <c:pt idx="10">
                  <c:v>0.90322580645161288</c:v>
                </c:pt>
                <c:pt idx="11">
                  <c:v>0.75</c:v>
                </c:pt>
                <c:pt idx="12">
                  <c:v>0.8</c:v>
                </c:pt>
                <c:pt idx="13">
                  <c:v>0.61702127659574468</c:v>
                </c:pt>
                <c:pt idx="14">
                  <c:v>0.6</c:v>
                </c:pt>
                <c:pt idx="15">
                  <c:v>0.33333333333333331</c:v>
                </c:pt>
                <c:pt idx="16">
                  <c:v>0.89655172413793105</c:v>
                </c:pt>
                <c:pt idx="17">
                  <c:v>0.88311688311688308</c:v>
                </c:pt>
                <c:pt idx="18">
                  <c:v>0.73170731707317072</c:v>
                </c:pt>
                <c:pt idx="19">
                  <c:v>0.73750000000000004</c:v>
                </c:pt>
                <c:pt idx="20">
                  <c:v>0.70661157024793386</c:v>
                </c:pt>
                <c:pt idx="21">
                  <c:v>0.76146788990825687</c:v>
                </c:pt>
                <c:pt idx="22">
                  <c:v>0.48888888888888887</c:v>
                </c:pt>
                <c:pt idx="23">
                  <c:v>0.67567567567567566</c:v>
                </c:pt>
                <c:pt idx="24">
                  <c:v>0.9101123595505618</c:v>
                </c:pt>
                <c:pt idx="25">
                  <c:v>0.79220779220779225</c:v>
                </c:pt>
                <c:pt idx="26">
                  <c:v>0.79569892473118276</c:v>
                </c:pt>
                <c:pt idx="27">
                  <c:v>0.79746835443037978</c:v>
                </c:pt>
                <c:pt idx="28">
                  <c:v>0.67951807228915662</c:v>
                </c:pt>
                <c:pt idx="29">
                  <c:v>0.57653061224489799</c:v>
                </c:pt>
                <c:pt idx="30">
                  <c:v>0.6171875</c:v>
                </c:pt>
                <c:pt idx="31">
                  <c:v>0.51587301587301593</c:v>
                </c:pt>
                <c:pt idx="32">
                  <c:v>0.72727272727272729</c:v>
                </c:pt>
                <c:pt idx="33">
                  <c:v>0.77906976744186052</c:v>
                </c:pt>
                <c:pt idx="34">
                  <c:v>0.93442622950819676</c:v>
                </c:pt>
                <c:pt idx="35">
                  <c:v>0.90140845070422537</c:v>
                </c:pt>
                <c:pt idx="36">
                  <c:v>0.57857142857142863</c:v>
                </c:pt>
                <c:pt idx="37">
                  <c:v>0.68553459119496851</c:v>
                </c:pt>
                <c:pt idx="38">
                  <c:v>0.7</c:v>
                </c:pt>
                <c:pt idx="39">
                  <c:v>0.59090909090909094</c:v>
                </c:pt>
                <c:pt idx="40">
                  <c:v>0.55813953488372092</c:v>
                </c:pt>
                <c:pt idx="41">
                  <c:v>0.4838709677419355</c:v>
                </c:pt>
                <c:pt idx="42">
                  <c:v>0.5625</c:v>
                </c:pt>
                <c:pt idx="43">
                  <c:v>0.88888888888888884</c:v>
                </c:pt>
                <c:pt idx="44">
                  <c:v>0.7142857142857143</c:v>
                </c:pt>
                <c:pt idx="4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C-4F2B-AAB3-B9E4DFC886F6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- 2'!$Q$48:$T$93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- 2'!$Z$48:$Z$93</c:f>
              <c:numCache>
                <c:formatCode>0%</c:formatCode>
                <c:ptCount val="46"/>
                <c:pt idx="0">
                  <c:v>0.8666666666666667</c:v>
                </c:pt>
                <c:pt idx="1">
                  <c:v>0.87179487179487181</c:v>
                </c:pt>
                <c:pt idx="2">
                  <c:v>0.91249999999999998</c:v>
                </c:pt>
                <c:pt idx="3">
                  <c:v>0.74603174603174605</c:v>
                </c:pt>
                <c:pt idx="4">
                  <c:v>0.86592178770949724</c:v>
                </c:pt>
                <c:pt idx="5">
                  <c:v>0.77631578947368418</c:v>
                </c:pt>
                <c:pt idx="6">
                  <c:v>0.87179487179487181</c:v>
                </c:pt>
                <c:pt idx="7">
                  <c:v>0.60606060606060608</c:v>
                </c:pt>
                <c:pt idx="8">
                  <c:v>0.87368421052631584</c:v>
                </c:pt>
                <c:pt idx="9">
                  <c:v>0.9213483146067416</c:v>
                </c:pt>
                <c:pt idx="10">
                  <c:v>0.93548387096774188</c:v>
                </c:pt>
                <c:pt idx="11">
                  <c:v>0.69230769230769229</c:v>
                </c:pt>
                <c:pt idx="12">
                  <c:v>0.91666666666666663</c:v>
                </c:pt>
                <c:pt idx="13">
                  <c:v>0.8571428571428571</c:v>
                </c:pt>
                <c:pt idx="14">
                  <c:v>1</c:v>
                </c:pt>
                <c:pt idx="15">
                  <c:v>1</c:v>
                </c:pt>
                <c:pt idx="16">
                  <c:v>0.82051282051282048</c:v>
                </c:pt>
                <c:pt idx="17">
                  <c:v>0.87012987012987009</c:v>
                </c:pt>
                <c:pt idx="18">
                  <c:v>0.79439252336448596</c:v>
                </c:pt>
                <c:pt idx="19">
                  <c:v>0.74712643678160917</c:v>
                </c:pt>
                <c:pt idx="20">
                  <c:v>0.83713355048859939</c:v>
                </c:pt>
                <c:pt idx="21">
                  <c:v>0.74642857142857144</c:v>
                </c:pt>
                <c:pt idx="22">
                  <c:v>0.7857142857142857</c:v>
                </c:pt>
                <c:pt idx="23">
                  <c:v>0.76923076923076927</c:v>
                </c:pt>
                <c:pt idx="24">
                  <c:v>0.81481481481481477</c:v>
                </c:pt>
                <c:pt idx="25">
                  <c:v>0.75438596491228072</c:v>
                </c:pt>
                <c:pt idx="26">
                  <c:v>0.80208333333333337</c:v>
                </c:pt>
                <c:pt idx="27">
                  <c:v>0.77</c:v>
                </c:pt>
                <c:pt idx="28">
                  <c:v>0.81188118811881194</c:v>
                </c:pt>
                <c:pt idx="29">
                  <c:v>0.77519379844961245</c:v>
                </c:pt>
                <c:pt idx="30">
                  <c:v>0.89523809523809528</c:v>
                </c:pt>
                <c:pt idx="31">
                  <c:v>0.74725274725274726</c:v>
                </c:pt>
                <c:pt idx="32">
                  <c:v>0.87272727272727268</c:v>
                </c:pt>
                <c:pt idx="33">
                  <c:v>0.87272727272727268</c:v>
                </c:pt>
                <c:pt idx="34">
                  <c:v>0.94444444444444442</c:v>
                </c:pt>
                <c:pt idx="35">
                  <c:v>0.94117647058823528</c:v>
                </c:pt>
                <c:pt idx="36">
                  <c:v>0.76027397260273977</c:v>
                </c:pt>
                <c:pt idx="37">
                  <c:v>0.84102564102564104</c:v>
                </c:pt>
                <c:pt idx="38">
                  <c:v>0.82692307692307687</c:v>
                </c:pt>
                <c:pt idx="39">
                  <c:v>0.90196078431372551</c:v>
                </c:pt>
                <c:pt idx="40">
                  <c:v>0.58333333333333337</c:v>
                </c:pt>
                <c:pt idx="41">
                  <c:v>0.59375</c:v>
                </c:pt>
                <c:pt idx="42">
                  <c:v>0.8</c:v>
                </c:pt>
                <c:pt idx="43">
                  <c:v>0.70833333333333337</c:v>
                </c:pt>
                <c:pt idx="44">
                  <c:v>1</c:v>
                </c:pt>
                <c:pt idx="45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C-4F2B-AAB3-B9E4DFC886F6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- 2'!$Q$48:$T$93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- 2'!$AD$48:$AD$93</c:f>
              <c:numCache>
                <c:formatCode>0%</c:formatCode>
                <c:ptCount val="46"/>
                <c:pt idx="0">
                  <c:v>0.93103448275862066</c:v>
                </c:pt>
                <c:pt idx="1">
                  <c:v>0.8666666666666667</c:v>
                </c:pt>
                <c:pt idx="2">
                  <c:v>0.86746987951807231</c:v>
                </c:pt>
                <c:pt idx="3">
                  <c:v>0.80188679245283023</c:v>
                </c:pt>
                <c:pt idx="4">
                  <c:v>0.79220779220779225</c:v>
                </c:pt>
                <c:pt idx="5">
                  <c:v>0.73076923076923073</c:v>
                </c:pt>
                <c:pt idx="6">
                  <c:v>0.75757575757575757</c:v>
                </c:pt>
                <c:pt idx="7">
                  <c:v>0.75</c:v>
                </c:pt>
                <c:pt idx="8">
                  <c:v>0.84</c:v>
                </c:pt>
                <c:pt idx="9">
                  <c:v>0.78761061946902655</c:v>
                </c:pt>
                <c:pt idx="10">
                  <c:v>0.70370370370370372</c:v>
                </c:pt>
                <c:pt idx="11">
                  <c:v>0.625</c:v>
                </c:pt>
                <c:pt idx="12">
                  <c:v>0.85</c:v>
                </c:pt>
                <c:pt idx="13">
                  <c:v>0.78787878787878785</c:v>
                </c:pt>
                <c:pt idx="14">
                  <c:v>0.8571428571428571</c:v>
                </c:pt>
                <c:pt idx="15">
                  <c:v>1</c:v>
                </c:pt>
                <c:pt idx="16">
                  <c:v>0.81318681318681318</c:v>
                </c:pt>
                <c:pt idx="17">
                  <c:v>0.77380952380952384</c:v>
                </c:pt>
                <c:pt idx="18">
                  <c:v>0.80263157894736847</c:v>
                </c:pt>
                <c:pt idx="19">
                  <c:v>0.82558139534883723</c:v>
                </c:pt>
                <c:pt idx="20">
                  <c:v>0.8850174216027874</c:v>
                </c:pt>
                <c:pt idx="21">
                  <c:v>0.80263157894736847</c:v>
                </c:pt>
                <c:pt idx="22">
                  <c:v>0.93442622950819676</c:v>
                </c:pt>
                <c:pt idx="23">
                  <c:v>0.9</c:v>
                </c:pt>
                <c:pt idx="24">
                  <c:v>0.67479674796747968</c:v>
                </c:pt>
                <c:pt idx="25">
                  <c:v>0.55462184873949583</c:v>
                </c:pt>
                <c:pt idx="26">
                  <c:v>0.85123966942148765</c:v>
                </c:pt>
                <c:pt idx="27">
                  <c:v>0.61458333333333337</c:v>
                </c:pt>
                <c:pt idx="28">
                  <c:v>0.79205607476635509</c:v>
                </c:pt>
                <c:pt idx="29">
                  <c:v>0.77848101265822789</c:v>
                </c:pt>
                <c:pt idx="30">
                  <c:v>0.78846153846153844</c:v>
                </c:pt>
                <c:pt idx="31">
                  <c:v>0.77477477477477474</c:v>
                </c:pt>
                <c:pt idx="32">
                  <c:v>0.90909090909090906</c:v>
                </c:pt>
                <c:pt idx="33">
                  <c:v>0.9</c:v>
                </c:pt>
                <c:pt idx="34">
                  <c:v>0.57333333333333336</c:v>
                </c:pt>
                <c:pt idx="35">
                  <c:v>0.68181818181818177</c:v>
                </c:pt>
                <c:pt idx="36">
                  <c:v>0.69801980198019797</c:v>
                </c:pt>
                <c:pt idx="37">
                  <c:v>0.70967741935483875</c:v>
                </c:pt>
                <c:pt idx="38">
                  <c:v>0.70731707317073167</c:v>
                </c:pt>
                <c:pt idx="39">
                  <c:v>0.67741935483870963</c:v>
                </c:pt>
                <c:pt idx="40">
                  <c:v>0.66666666666666663</c:v>
                </c:pt>
                <c:pt idx="41">
                  <c:v>0.60416666666666663</c:v>
                </c:pt>
                <c:pt idx="42">
                  <c:v>0.75</c:v>
                </c:pt>
                <c:pt idx="43">
                  <c:v>0.76923076923076927</c:v>
                </c:pt>
                <c:pt idx="44">
                  <c:v>0.83333333333333337</c:v>
                </c:pt>
                <c:pt idx="4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C-4F2B-AAB3-B9E4DFC886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9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 by province, </a:t>
            </a:r>
            <a:r>
              <a:rPr lang="en-GB" sz="1100"/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- 2'!$Q$94:$T$139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- 2'!$W$94:$W$139</c:f>
              <c:numCache>
                <c:formatCode>0%</c:formatCode>
                <c:ptCount val="46"/>
                <c:pt idx="0">
                  <c:v>0.58823529411764708</c:v>
                </c:pt>
                <c:pt idx="1">
                  <c:v>0.48571428571428571</c:v>
                </c:pt>
                <c:pt idx="2">
                  <c:v>0.76190476190476186</c:v>
                </c:pt>
                <c:pt idx="3">
                  <c:v>0.61538461538461542</c:v>
                </c:pt>
                <c:pt idx="4">
                  <c:v>0.73529411764705888</c:v>
                </c:pt>
                <c:pt idx="5">
                  <c:v>0.68944099378881984</c:v>
                </c:pt>
                <c:pt idx="6">
                  <c:v>0.8214285714285714</c:v>
                </c:pt>
                <c:pt idx="7">
                  <c:v>0.68</c:v>
                </c:pt>
                <c:pt idx="8">
                  <c:v>0.80991735537190079</c:v>
                </c:pt>
                <c:pt idx="9">
                  <c:v>0.74803149606299213</c:v>
                </c:pt>
                <c:pt idx="10">
                  <c:v>0.62962962962962965</c:v>
                </c:pt>
                <c:pt idx="11">
                  <c:v>0.7142857142857143</c:v>
                </c:pt>
                <c:pt idx="12">
                  <c:v>0.73684210526315785</c:v>
                </c:pt>
                <c:pt idx="13">
                  <c:v>0.52830188679245282</c:v>
                </c:pt>
                <c:pt idx="14">
                  <c:v>1</c:v>
                </c:pt>
                <c:pt idx="15">
                  <c:v>0.16666666666666666</c:v>
                </c:pt>
                <c:pt idx="16">
                  <c:v>0.66</c:v>
                </c:pt>
                <c:pt idx="17">
                  <c:v>0.53398058252427183</c:v>
                </c:pt>
                <c:pt idx="18">
                  <c:v>0.69333333333333336</c:v>
                </c:pt>
                <c:pt idx="19">
                  <c:v>0.58823529411764708</c:v>
                </c:pt>
                <c:pt idx="20">
                  <c:v>0.77848101265822789</c:v>
                </c:pt>
                <c:pt idx="21">
                  <c:v>0.66666666666666663</c:v>
                </c:pt>
                <c:pt idx="22">
                  <c:v>0.66</c:v>
                </c:pt>
                <c:pt idx="23">
                  <c:v>0.56862745098039214</c:v>
                </c:pt>
                <c:pt idx="24">
                  <c:v>0.84126984126984128</c:v>
                </c:pt>
                <c:pt idx="25">
                  <c:v>0.79562043795620441</c:v>
                </c:pt>
                <c:pt idx="26">
                  <c:v>0.90909090909090906</c:v>
                </c:pt>
                <c:pt idx="27">
                  <c:v>0.71153846153846156</c:v>
                </c:pt>
                <c:pt idx="28">
                  <c:v>0.83265306122448979</c:v>
                </c:pt>
                <c:pt idx="29">
                  <c:v>0.79620853080568721</c:v>
                </c:pt>
                <c:pt idx="30">
                  <c:v>0.63855421686746983</c:v>
                </c:pt>
                <c:pt idx="31">
                  <c:v>0.45033112582781459</c:v>
                </c:pt>
                <c:pt idx="32">
                  <c:v>0.81578947368421051</c:v>
                </c:pt>
                <c:pt idx="33">
                  <c:v>0.83783783783783783</c:v>
                </c:pt>
                <c:pt idx="34">
                  <c:v>0.65306122448979587</c:v>
                </c:pt>
                <c:pt idx="35">
                  <c:v>0.67391304347826086</c:v>
                </c:pt>
                <c:pt idx="36">
                  <c:v>0.60227272727272729</c:v>
                </c:pt>
                <c:pt idx="37">
                  <c:v>0.68817204301075274</c:v>
                </c:pt>
                <c:pt idx="38">
                  <c:v>0.72727272727272729</c:v>
                </c:pt>
                <c:pt idx="39" formatCode="0.0%">
                  <c:v>0.66666666666666663</c:v>
                </c:pt>
                <c:pt idx="40">
                  <c:v>0.5</c:v>
                </c:pt>
                <c:pt idx="41" formatCode="0.0%">
                  <c:v>0.5</c:v>
                </c:pt>
                <c:pt idx="42">
                  <c:v>0.53846153846153844</c:v>
                </c:pt>
                <c:pt idx="43">
                  <c:v>0.70588235294117652</c:v>
                </c:pt>
                <c:pt idx="44">
                  <c:v>0.2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F-4600-8DE7-E106B44CA30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- 2'!$Q$94:$T$139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- 2'!$Z$94:$Z$139</c:f>
              <c:numCache>
                <c:formatCode>0%</c:formatCode>
                <c:ptCount val="46"/>
                <c:pt idx="0">
                  <c:v>0.69767441860465118</c:v>
                </c:pt>
                <c:pt idx="1">
                  <c:v>0.7</c:v>
                </c:pt>
                <c:pt idx="2">
                  <c:v>0.8571428571428571</c:v>
                </c:pt>
                <c:pt idx="3">
                  <c:v>0.80434782608695654</c:v>
                </c:pt>
                <c:pt idx="4">
                  <c:v>0.76646706586826352</c:v>
                </c:pt>
                <c:pt idx="5">
                  <c:v>0.64634146341463417</c:v>
                </c:pt>
                <c:pt idx="6">
                  <c:v>0.76923076923076927</c:v>
                </c:pt>
                <c:pt idx="7">
                  <c:v>0.8</c:v>
                </c:pt>
                <c:pt idx="8">
                  <c:v>0.79012345679012341</c:v>
                </c:pt>
                <c:pt idx="9">
                  <c:v>0.5662650602409639</c:v>
                </c:pt>
                <c:pt idx="10">
                  <c:v>0.8</c:v>
                </c:pt>
                <c:pt idx="11">
                  <c:v>0.57894736842105265</c:v>
                </c:pt>
                <c:pt idx="12">
                  <c:v>0.65</c:v>
                </c:pt>
                <c:pt idx="13">
                  <c:v>0.6271186440677966</c:v>
                </c:pt>
                <c:pt idx="14">
                  <c:v>1</c:v>
                </c:pt>
                <c:pt idx="16">
                  <c:v>0.72164948453608246</c:v>
                </c:pt>
                <c:pt idx="17">
                  <c:v>0.5859375</c:v>
                </c:pt>
                <c:pt idx="18">
                  <c:v>0.74509803921568629</c:v>
                </c:pt>
                <c:pt idx="19">
                  <c:v>0.65625</c:v>
                </c:pt>
                <c:pt idx="20">
                  <c:v>0.68888888888888888</c:v>
                </c:pt>
                <c:pt idx="21">
                  <c:v>0.69230769230769229</c:v>
                </c:pt>
                <c:pt idx="22">
                  <c:v>0.55696202531645567</c:v>
                </c:pt>
                <c:pt idx="23">
                  <c:v>0.63076923076923075</c:v>
                </c:pt>
                <c:pt idx="24">
                  <c:v>0.71604938271604934</c:v>
                </c:pt>
                <c:pt idx="25">
                  <c:v>0.60465116279069764</c:v>
                </c:pt>
                <c:pt idx="26">
                  <c:v>0.86538461538461542</c:v>
                </c:pt>
                <c:pt idx="27">
                  <c:v>0.81132075471698117</c:v>
                </c:pt>
                <c:pt idx="28">
                  <c:v>0.897887323943662</c:v>
                </c:pt>
                <c:pt idx="29">
                  <c:v>0.79148936170212769</c:v>
                </c:pt>
                <c:pt idx="30">
                  <c:v>0.8141025641025641</c:v>
                </c:pt>
                <c:pt idx="31">
                  <c:v>0.67938931297709926</c:v>
                </c:pt>
                <c:pt idx="32">
                  <c:v>0.79245283018867929</c:v>
                </c:pt>
                <c:pt idx="33">
                  <c:v>0.84126984126984128</c:v>
                </c:pt>
                <c:pt idx="34">
                  <c:v>0.65753424657534243</c:v>
                </c:pt>
                <c:pt idx="35">
                  <c:v>0.50704225352112675</c:v>
                </c:pt>
                <c:pt idx="36">
                  <c:v>0.71698113207547165</c:v>
                </c:pt>
                <c:pt idx="37">
                  <c:v>0.70945945945945943</c:v>
                </c:pt>
                <c:pt idx="38">
                  <c:v>0.67567567567567566</c:v>
                </c:pt>
                <c:pt idx="39">
                  <c:v>0.68085106382978722</c:v>
                </c:pt>
                <c:pt idx="40">
                  <c:v>1</c:v>
                </c:pt>
                <c:pt idx="41">
                  <c:v>0.9</c:v>
                </c:pt>
                <c:pt idx="42">
                  <c:v>0.61904761904761907</c:v>
                </c:pt>
                <c:pt idx="43">
                  <c:v>0.9285714285714286</c:v>
                </c:pt>
                <c:pt idx="44">
                  <c:v>0.6</c:v>
                </c:pt>
                <c:pt idx="4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F-4600-8DE7-E106B44CA30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- 2'!$Q$94:$T$139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- 2'!$AD$94:$AD$139</c:f>
              <c:numCache>
                <c:formatCode>0%</c:formatCode>
                <c:ptCount val="46"/>
                <c:pt idx="0">
                  <c:v>0.67741935483870963</c:v>
                </c:pt>
                <c:pt idx="1">
                  <c:v>0.6</c:v>
                </c:pt>
                <c:pt idx="2">
                  <c:v>0.88749999999999996</c:v>
                </c:pt>
                <c:pt idx="3">
                  <c:v>0.70175438596491224</c:v>
                </c:pt>
                <c:pt idx="4">
                  <c:v>0.74863387978142082</c:v>
                </c:pt>
                <c:pt idx="5">
                  <c:v>0.68148148148148147</c:v>
                </c:pt>
                <c:pt idx="6">
                  <c:v>0.93333333333333335</c:v>
                </c:pt>
                <c:pt idx="7">
                  <c:v>1</c:v>
                </c:pt>
                <c:pt idx="8">
                  <c:v>0.86813186813186816</c:v>
                </c:pt>
                <c:pt idx="9">
                  <c:v>0.84705882352941175</c:v>
                </c:pt>
                <c:pt idx="10">
                  <c:v>0.82758620689655171</c:v>
                </c:pt>
                <c:pt idx="11">
                  <c:v>0.81818181818181823</c:v>
                </c:pt>
                <c:pt idx="12">
                  <c:v>0.67532467532467533</c:v>
                </c:pt>
                <c:pt idx="13">
                  <c:v>0.64197530864197527</c:v>
                </c:pt>
                <c:pt idx="14">
                  <c:v>0.6</c:v>
                </c:pt>
                <c:pt idx="15">
                  <c:v>0</c:v>
                </c:pt>
                <c:pt idx="16">
                  <c:v>0.69863013698630139</c:v>
                </c:pt>
                <c:pt idx="17">
                  <c:v>0.68613138686131392</c:v>
                </c:pt>
                <c:pt idx="18">
                  <c:v>0.7</c:v>
                </c:pt>
                <c:pt idx="19">
                  <c:v>0.56603773584905659</c:v>
                </c:pt>
                <c:pt idx="20">
                  <c:v>0.83505154639175261</c:v>
                </c:pt>
                <c:pt idx="21">
                  <c:v>0.77222222222222225</c:v>
                </c:pt>
                <c:pt idx="22">
                  <c:v>0.86206896551724133</c:v>
                </c:pt>
                <c:pt idx="23">
                  <c:v>0.88</c:v>
                </c:pt>
                <c:pt idx="24">
                  <c:v>0.78169014084507038</c:v>
                </c:pt>
                <c:pt idx="25">
                  <c:v>0.7142857142857143</c:v>
                </c:pt>
                <c:pt idx="26">
                  <c:v>0.9</c:v>
                </c:pt>
                <c:pt idx="27">
                  <c:v>0.65789473684210531</c:v>
                </c:pt>
                <c:pt idx="28">
                  <c:v>0.86350974930362112</c:v>
                </c:pt>
                <c:pt idx="29">
                  <c:v>0.78097982708933722</c:v>
                </c:pt>
                <c:pt idx="30">
                  <c:v>0.77857142857142858</c:v>
                </c:pt>
                <c:pt idx="31">
                  <c:v>0.77862595419847325</c:v>
                </c:pt>
                <c:pt idx="32">
                  <c:v>0.79411764705882348</c:v>
                </c:pt>
                <c:pt idx="33">
                  <c:v>0.80681818181818177</c:v>
                </c:pt>
                <c:pt idx="34">
                  <c:v>0.46296296296296297</c:v>
                </c:pt>
                <c:pt idx="35">
                  <c:v>0.49056603773584906</c:v>
                </c:pt>
                <c:pt idx="36">
                  <c:v>0.62037037037037035</c:v>
                </c:pt>
                <c:pt idx="37">
                  <c:v>0.62987012987012991</c:v>
                </c:pt>
                <c:pt idx="38">
                  <c:v>0.57999999999999996</c:v>
                </c:pt>
                <c:pt idx="39" formatCode="0.0%">
                  <c:v>0.67272727272727273</c:v>
                </c:pt>
                <c:pt idx="40">
                  <c:v>0.61538461538461542</c:v>
                </c:pt>
                <c:pt idx="41" formatCode="0.0%">
                  <c:v>0.5</c:v>
                </c:pt>
                <c:pt idx="42">
                  <c:v>0.8125</c:v>
                </c:pt>
                <c:pt idx="43">
                  <c:v>0.8125</c:v>
                </c:pt>
                <c:pt idx="44">
                  <c:v>0.5714285714285714</c:v>
                </c:pt>
                <c:pt idx="4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BF-4600-8DE7-E106B44CA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</a:t>
            </a:r>
            <a:r>
              <a:rPr lang="tr-TR" sz="1100" baseline="0"/>
              <a:t>es of Year level 10 across the main education authorities as government assisted Churches and Government of Vanuatu</a:t>
            </a:r>
            <a:r>
              <a:rPr lang="en-GB" sz="1100"/>
              <a:t>, by gender, by language of instruction,</a:t>
            </a:r>
            <a:r>
              <a:rPr lang="tr-TR" sz="1100"/>
              <a:t>by province,</a:t>
            </a:r>
            <a:r>
              <a:rPr lang="en-GB" sz="1100"/>
              <a:t>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- 2'!$Q$140:$T$185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- 2'!$W$140:$W$185</c:f>
              <c:numCache>
                <c:formatCode>0%</c:formatCode>
                <c:ptCount val="46"/>
                <c:pt idx="0">
                  <c:v>0.4</c:v>
                </c:pt>
                <c:pt idx="1">
                  <c:v>0.25806451612903225</c:v>
                </c:pt>
                <c:pt idx="2">
                  <c:v>0.65116279069767447</c:v>
                </c:pt>
                <c:pt idx="3">
                  <c:v>0.55555555555555558</c:v>
                </c:pt>
                <c:pt idx="4">
                  <c:v>0.48461538461538461</c:v>
                </c:pt>
                <c:pt idx="5">
                  <c:v>0.44954128440366975</c:v>
                </c:pt>
                <c:pt idx="6">
                  <c:v>0.44827586206896552</c:v>
                </c:pt>
                <c:pt idx="7">
                  <c:v>0.5</c:v>
                </c:pt>
                <c:pt idx="8">
                  <c:v>0.54</c:v>
                </c:pt>
                <c:pt idx="9">
                  <c:v>0.33333333333333331</c:v>
                </c:pt>
                <c:pt idx="10">
                  <c:v>0.83333333333333337</c:v>
                </c:pt>
                <c:pt idx="11">
                  <c:v>0.7857142857142857</c:v>
                </c:pt>
                <c:pt idx="12">
                  <c:v>0.26666666666666666</c:v>
                </c:pt>
                <c:pt idx="13">
                  <c:v>0.18032786885245902</c:v>
                </c:pt>
                <c:pt idx="14">
                  <c:v>0.2</c:v>
                </c:pt>
                <c:pt idx="15">
                  <c:v>0.33333333333333331</c:v>
                </c:pt>
                <c:pt idx="16">
                  <c:v>0.38636363636363635</c:v>
                </c:pt>
                <c:pt idx="17">
                  <c:v>0.33684210526315789</c:v>
                </c:pt>
                <c:pt idx="18">
                  <c:v>0.72499999999999998</c:v>
                </c:pt>
                <c:pt idx="19">
                  <c:v>0.73333333333333328</c:v>
                </c:pt>
                <c:pt idx="20">
                  <c:v>0.49681528662420382</c:v>
                </c:pt>
                <c:pt idx="21">
                  <c:v>0.46666666666666667</c:v>
                </c:pt>
                <c:pt idx="22">
                  <c:v>0.72340425531914898</c:v>
                </c:pt>
                <c:pt idx="23">
                  <c:v>0.66666666666666663</c:v>
                </c:pt>
                <c:pt idx="24">
                  <c:v>0.5067567567567568</c:v>
                </c:pt>
                <c:pt idx="25">
                  <c:v>0.39534883720930231</c:v>
                </c:pt>
                <c:pt idx="26">
                  <c:v>0.8666666666666667</c:v>
                </c:pt>
                <c:pt idx="27">
                  <c:v>0.89473684210526316</c:v>
                </c:pt>
                <c:pt idx="28">
                  <c:v>0.64351851851851849</c:v>
                </c:pt>
                <c:pt idx="29">
                  <c:v>0.54644808743169404</c:v>
                </c:pt>
                <c:pt idx="30">
                  <c:v>0.68918918918918914</c:v>
                </c:pt>
                <c:pt idx="31">
                  <c:v>0.67647058823529416</c:v>
                </c:pt>
                <c:pt idx="32">
                  <c:v>0.2391304347826087</c:v>
                </c:pt>
                <c:pt idx="33">
                  <c:v>0.2558139534883721</c:v>
                </c:pt>
                <c:pt idx="34">
                  <c:v>0.59459459459459463</c:v>
                </c:pt>
                <c:pt idx="35">
                  <c:v>0.5</c:v>
                </c:pt>
                <c:pt idx="36">
                  <c:v>0.23655913978494625</c:v>
                </c:pt>
                <c:pt idx="37">
                  <c:v>0.18548387096774194</c:v>
                </c:pt>
                <c:pt idx="38">
                  <c:v>0.7</c:v>
                </c:pt>
                <c:pt idx="39">
                  <c:v>0.5</c:v>
                </c:pt>
                <c:pt idx="40">
                  <c:v>0.25</c:v>
                </c:pt>
                <c:pt idx="41">
                  <c:v>0.18181818181818182</c:v>
                </c:pt>
                <c:pt idx="42">
                  <c:v>0.11764705882352941</c:v>
                </c:pt>
                <c:pt idx="43">
                  <c:v>0.55555555555555558</c:v>
                </c:pt>
                <c:pt idx="44">
                  <c:v>0.42857142857142855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9-47C0-98E2-EFBECBFA7A2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- 2'!$Q$140:$T$185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- 2'!$Z$141:$Z$185</c:f>
              <c:numCache>
                <c:formatCode>0%</c:formatCode>
                <c:ptCount val="45"/>
                <c:pt idx="0">
                  <c:v>0.55555555555555558</c:v>
                </c:pt>
                <c:pt idx="1">
                  <c:v>0.78378378378378377</c:v>
                </c:pt>
                <c:pt idx="2">
                  <c:v>0.86956521739130432</c:v>
                </c:pt>
                <c:pt idx="3">
                  <c:v>0.53846153846153844</c:v>
                </c:pt>
                <c:pt idx="4">
                  <c:v>0.55555555555555558</c:v>
                </c:pt>
                <c:pt idx="5">
                  <c:v>0.72727272727272729</c:v>
                </c:pt>
                <c:pt idx="6">
                  <c:v>0.75</c:v>
                </c:pt>
                <c:pt idx="7">
                  <c:v>0.61386138613861385</c:v>
                </c:pt>
                <c:pt idx="8">
                  <c:v>0.43877551020408162</c:v>
                </c:pt>
                <c:pt idx="9">
                  <c:v>0.94736842105263153</c:v>
                </c:pt>
                <c:pt idx="10">
                  <c:v>0.92307692307692313</c:v>
                </c:pt>
                <c:pt idx="11">
                  <c:v>0.31481481481481483</c:v>
                </c:pt>
                <c:pt idx="12">
                  <c:v>0.375</c:v>
                </c:pt>
                <c:pt idx="13">
                  <c:v>0.66666666666666663</c:v>
                </c:pt>
                <c:pt idx="14">
                  <c:v>1</c:v>
                </c:pt>
                <c:pt idx="15">
                  <c:v>0.54545454545454541</c:v>
                </c:pt>
                <c:pt idx="16">
                  <c:v>0.36559139784946237</c:v>
                </c:pt>
                <c:pt idx="17">
                  <c:v>0.7857142857142857</c:v>
                </c:pt>
                <c:pt idx="18">
                  <c:v>0.69696969696969702</c:v>
                </c:pt>
                <c:pt idx="19">
                  <c:v>0.46408839779005523</c:v>
                </c:pt>
                <c:pt idx="20">
                  <c:v>0.39597315436241609</c:v>
                </c:pt>
                <c:pt idx="21">
                  <c:v>0.88235294117647056</c:v>
                </c:pt>
                <c:pt idx="22">
                  <c:v>0.80645161290322576</c:v>
                </c:pt>
                <c:pt idx="23">
                  <c:v>0.625</c:v>
                </c:pt>
                <c:pt idx="24">
                  <c:v>0.40625</c:v>
                </c:pt>
                <c:pt idx="25">
                  <c:v>0.79591836734693877</c:v>
                </c:pt>
                <c:pt idx="26">
                  <c:v>0.91428571428571426</c:v>
                </c:pt>
                <c:pt idx="27">
                  <c:v>0.66935483870967738</c:v>
                </c:pt>
                <c:pt idx="28">
                  <c:v>0.59223300970873782</c:v>
                </c:pt>
                <c:pt idx="29">
                  <c:v>0.77685950413223137</c:v>
                </c:pt>
                <c:pt idx="30">
                  <c:v>0.81443298969072164</c:v>
                </c:pt>
                <c:pt idx="31">
                  <c:v>0.47499999999999998</c:v>
                </c:pt>
                <c:pt idx="32">
                  <c:v>0.28260869565217389</c:v>
                </c:pt>
                <c:pt idx="33">
                  <c:v>0.71052631578947367</c:v>
                </c:pt>
                <c:pt idx="34">
                  <c:v>0.59459459459459463</c:v>
                </c:pt>
                <c:pt idx="35">
                  <c:v>0.41333333333333333</c:v>
                </c:pt>
                <c:pt idx="36">
                  <c:v>0.52427184466019416</c:v>
                </c:pt>
                <c:pt idx="37">
                  <c:v>0.88</c:v>
                </c:pt>
                <c:pt idx="38">
                  <c:v>0.88461538461538458</c:v>
                </c:pt>
                <c:pt idx="39">
                  <c:v>0.43478260869565216</c:v>
                </c:pt>
                <c:pt idx="40">
                  <c:v>0.31578947368421051</c:v>
                </c:pt>
                <c:pt idx="41">
                  <c:v>0.61538461538461542</c:v>
                </c:pt>
                <c:pt idx="42">
                  <c:v>0.7142857142857143</c:v>
                </c:pt>
                <c:pt idx="43">
                  <c:v>0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9-47C0-98E2-EFBECBFA7A2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- 2'!$Q$140:$T$185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- 2'!$AD$140:$AD$185</c:f>
              <c:numCache>
                <c:formatCode>0%</c:formatCode>
                <c:ptCount val="46"/>
                <c:pt idx="0">
                  <c:v>0.37931034482758619</c:v>
                </c:pt>
                <c:pt idx="1">
                  <c:v>0.44</c:v>
                </c:pt>
                <c:pt idx="2">
                  <c:v>0.71212121212121215</c:v>
                </c:pt>
                <c:pt idx="3">
                  <c:v>0.69767441860465118</c:v>
                </c:pt>
                <c:pt idx="4">
                  <c:v>0.58394160583941601</c:v>
                </c:pt>
                <c:pt idx="5">
                  <c:v>0.43220338983050849</c:v>
                </c:pt>
                <c:pt idx="6">
                  <c:v>0.6</c:v>
                </c:pt>
                <c:pt idx="7">
                  <c:v>0.68181818181818177</c:v>
                </c:pt>
                <c:pt idx="8">
                  <c:v>0.65116279069767447</c:v>
                </c:pt>
                <c:pt idx="9">
                  <c:v>0.52564102564102566</c:v>
                </c:pt>
                <c:pt idx="10">
                  <c:v>0.9</c:v>
                </c:pt>
                <c:pt idx="11">
                  <c:v>1</c:v>
                </c:pt>
                <c:pt idx="12">
                  <c:v>0.36842105263157893</c:v>
                </c:pt>
                <c:pt idx="13">
                  <c:v>0.41509433962264153</c:v>
                </c:pt>
                <c:pt idx="14">
                  <c:v>0</c:v>
                </c:pt>
                <c:pt idx="15">
                  <c:v>1</c:v>
                </c:pt>
                <c:pt idx="16">
                  <c:v>0.45</c:v>
                </c:pt>
                <c:pt idx="17">
                  <c:v>0.37777777777777777</c:v>
                </c:pt>
                <c:pt idx="18">
                  <c:v>0.53846153846153844</c:v>
                </c:pt>
                <c:pt idx="19">
                  <c:v>0.53191489361702127</c:v>
                </c:pt>
                <c:pt idx="20">
                  <c:v>0.43617021276595747</c:v>
                </c:pt>
                <c:pt idx="21">
                  <c:v>0.39361702127659576</c:v>
                </c:pt>
                <c:pt idx="22">
                  <c:v>0.8392857142857143</c:v>
                </c:pt>
                <c:pt idx="23">
                  <c:v>0.6875</c:v>
                </c:pt>
                <c:pt idx="24">
                  <c:v>0.55555555555555558</c:v>
                </c:pt>
                <c:pt idx="25">
                  <c:v>0.45098039215686275</c:v>
                </c:pt>
                <c:pt idx="26">
                  <c:v>0.88636363636363635</c:v>
                </c:pt>
                <c:pt idx="27">
                  <c:v>0.82051282051282048</c:v>
                </c:pt>
                <c:pt idx="28">
                  <c:v>0.6941896024464832</c:v>
                </c:pt>
                <c:pt idx="29">
                  <c:v>0.61003861003861004</c:v>
                </c:pt>
                <c:pt idx="30">
                  <c:v>0.71969696969696972</c:v>
                </c:pt>
                <c:pt idx="31">
                  <c:v>0.54838709677419351</c:v>
                </c:pt>
                <c:pt idx="32">
                  <c:v>0.74137931034482762</c:v>
                </c:pt>
                <c:pt idx="33">
                  <c:v>0.66666666666666663</c:v>
                </c:pt>
                <c:pt idx="34">
                  <c:v>0.660377358490566</c:v>
                </c:pt>
                <c:pt idx="35">
                  <c:v>0.67500000000000004</c:v>
                </c:pt>
                <c:pt idx="36">
                  <c:v>0.44791666666666669</c:v>
                </c:pt>
                <c:pt idx="37">
                  <c:v>0.39344262295081966</c:v>
                </c:pt>
                <c:pt idx="38">
                  <c:v>0.625</c:v>
                </c:pt>
                <c:pt idx="39">
                  <c:v>0.51351351351351349</c:v>
                </c:pt>
                <c:pt idx="40">
                  <c:v>0.43333333333333335</c:v>
                </c:pt>
                <c:pt idx="41">
                  <c:v>0.42105263157894735</c:v>
                </c:pt>
                <c:pt idx="42">
                  <c:v>0.69230769230769229</c:v>
                </c:pt>
                <c:pt idx="43">
                  <c:v>0.5</c:v>
                </c:pt>
                <c:pt idx="44">
                  <c:v>0.25</c:v>
                </c:pt>
                <c:pt idx="4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9-47C0-98E2-EFBECBFA7A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-82"/>
        <c:axId val="1759993664"/>
        <c:axId val="1760012384"/>
      </c:barChart>
      <c:catAx>
        <c:axId val="175999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2384"/>
        <c:crosses val="autoZero"/>
        <c:auto val="1"/>
        <c:lblAlgn val="ctr"/>
        <c:lblOffset val="100"/>
        <c:noMultiLvlLbl val="0"/>
      </c:catAx>
      <c:valAx>
        <c:axId val="17600123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7599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533400</xdr:colOff>
      <xdr:row>40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1BC2D9-D9D3-4077-A0AF-41AE12F9C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0</xdr:row>
      <xdr:rowOff>121920</xdr:rowOff>
    </xdr:from>
    <xdr:to>
      <xdr:col>5</xdr:col>
      <xdr:colOff>373380</xdr:colOff>
      <xdr:row>40</xdr:row>
      <xdr:rowOff>129540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CDE2AC3-37F8-46C3-AB32-2DFB0C4FD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349624</xdr:colOff>
      <xdr:row>1</xdr:row>
      <xdr:rowOff>71718</xdr:rowOff>
    </xdr:from>
    <xdr:to>
      <xdr:col>22</xdr:col>
      <xdr:colOff>98164</xdr:colOff>
      <xdr:row>42</xdr:row>
      <xdr:rowOff>60064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A08364-BA78-4539-A1C0-6FCD52641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502024</xdr:colOff>
      <xdr:row>1</xdr:row>
      <xdr:rowOff>71718</xdr:rowOff>
    </xdr:from>
    <xdr:to>
      <xdr:col>31</xdr:col>
      <xdr:colOff>250564</xdr:colOff>
      <xdr:row>43</xdr:row>
      <xdr:rowOff>24205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737CBAA-8F16-45A9-A1BC-B47E0DBE2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609599</xdr:colOff>
      <xdr:row>0</xdr:row>
      <xdr:rowOff>179293</xdr:rowOff>
    </xdr:from>
    <xdr:to>
      <xdr:col>40</xdr:col>
      <xdr:colOff>8964</xdr:colOff>
      <xdr:row>53</xdr:row>
      <xdr:rowOff>161364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E9F36F2-8484-43E9-96E9-D70317F65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315686</xdr:colOff>
      <xdr:row>1</xdr:row>
      <xdr:rowOff>21771</xdr:rowOff>
    </xdr:from>
    <xdr:to>
      <xdr:col>8</xdr:col>
      <xdr:colOff>346166</xdr:colOff>
      <xdr:row>51</xdr:row>
      <xdr:rowOff>113211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BB95E8-903E-4375-99EE-E4F3C5D6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315686</xdr:colOff>
      <xdr:row>1</xdr:row>
      <xdr:rowOff>21771</xdr:rowOff>
    </xdr:from>
    <xdr:to>
      <xdr:col>17</xdr:col>
      <xdr:colOff>323306</xdr:colOff>
      <xdr:row>49</xdr:row>
      <xdr:rowOff>4354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BAC213-4E06-4196-A9B7-D8468AB0F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315686</xdr:colOff>
      <xdr:row>1</xdr:row>
      <xdr:rowOff>21771</xdr:rowOff>
    </xdr:from>
    <xdr:to>
      <xdr:col>26</xdr:col>
      <xdr:colOff>323306</xdr:colOff>
      <xdr:row>49</xdr:row>
      <xdr:rowOff>4354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E3E947-0FD6-4E5F-866D-2B29F4C54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65314</xdr:colOff>
      <xdr:row>1</xdr:row>
      <xdr:rowOff>152400</xdr:rowOff>
    </xdr:from>
    <xdr:to>
      <xdr:col>36</xdr:col>
      <xdr:colOff>72934</xdr:colOff>
      <xdr:row>49</xdr:row>
      <xdr:rowOff>134983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2262C19-8E5C-40D0-B504-3963ED009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65314</xdr:colOff>
      <xdr:row>1</xdr:row>
      <xdr:rowOff>152400</xdr:rowOff>
    </xdr:from>
    <xdr:to>
      <xdr:col>45</xdr:col>
      <xdr:colOff>72934</xdr:colOff>
      <xdr:row>49</xdr:row>
      <xdr:rowOff>134983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7F53ED1-D1BF-44CE-9AE9-10BD35537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65314</xdr:colOff>
      <xdr:row>1</xdr:row>
      <xdr:rowOff>152400</xdr:rowOff>
    </xdr:from>
    <xdr:to>
      <xdr:col>54</xdr:col>
      <xdr:colOff>72934</xdr:colOff>
      <xdr:row>49</xdr:row>
      <xdr:rowOff>134983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871073F-A522-4FD3-AA59-BE992A7A2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65314</xdr:colOff>
      <xdr:row>1</xdr:row>
      <xdr:rowOff>152400</xdr:rowOff>
    </xdr:from>
    <xdr:to>
      <xdr:col>63</xdr:col>
      <xdr:colOff>72934</xdr:colOff>
      <xdr:row>52</xdr:row>
      <xdr:rowOff>92849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52D6EC2-1C69-4550-AD40-2E7C6389A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zoomScale="55" zoomScaleNormal="55" workbookViewId="0">
      <selection activeCell="AA20" sqref="AA20"/>
    </sheetView>
  </sheetViews>
  <sheetFormatPr defaultColWidth="8.86328125" defaultRowHeight="14.25" x14ac:dyDescent="0.45"/>
  <cols>
    <col min="1" max="1" width="12" style="3" customWidth="1"/>
    <col min="2" max="2" width="11.33203125" style="4" bestFit="1" customWidth="1"/>
    <col min="3" max="3" width="27.1328125" style="5" customWidth="1"/>
    <col min="4" max="10" width="8.86328125" style="4"/>
    <col min="11" max="11" width="13.19921875" style="4" customWidth="1"/>
    <col min="12" max="12" width="11.33203125" style="4" customWidth="1"/>
    <col min="13" max="13" width="26.19921875" style="6" customWidth="1"/>
    <col min="14" max="16384" width="8.86328125" style="6"/>
  </cols>
  <sheetData>
    <row r="1" spans="1:30" ht="28.5" x14ac:dyDescent="0.45">
      <c r="A1" s="8" t="s">
        <v>26</v>
      </c>
      <c r="K1" s="3" t="s">
        <v>0</v>
      </c>
      <c r="L1" s="5"/>
      <c r="U1" s="5" t="s">
        <v>27</v>
      </c>
    </row>
    <row r="2" spans="1:30" x14ac:dyDescent="0.45">
      <c r="B2" s="16" t="s">
        <v>17</v>
      </c>
      <c r="C2" s="14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L2" s="16" t="s">
        <v>17</v>
      </c>
      <c r="M2" s="14" t="s">
        <v>1</v>
      </c>
      <c r="N2" s="13" t="s">
        <v>2</v>
      </c>
      <c r="O2" s="13" t="s">
        <v>3</v>
      </c>
      <c r="P2" s="13" t="s">
        <v>4</v>
      </c>
      <c r="Q2" s="13" t="s">
        <v>5</v>
      </c>
      <c r="R2" s="13" t="s">
        <v>6</v>
      </c>
      <c r="S2" s="13" t="s">
        <v>7</v>
      </c>
      <c r="T2" s="13" t="s">
        <v>8</v>
      </c>
      <c r="V2" s="7" t="s">
        <v>17</v>
      </c>
      <c r="W2" s="5" t="s">
        <v>1</v>
      </c>
      <c r="X2" s="4" t="s">
        <v>2</v>
      </c>
      <c r="Y2" s="4" t="s">
        <v>3</v>
      </c>
      <c r="Z2" s="4" t="s">
        <v>4</v>
      </c>
      <c r="AA2" s="4" t="s">
        <v>5</v>
      </c>
      <c r="AB2" s="4" t="s">
        <v>6</v>
      </c>
      <c r="AC2" s="4" t="s">
        <v>7</v>
      </c>
      <c r="AD2" s="4" t="s">
        <v>8</v>
      </c>
    </row>
    <row r="3" spans="1:30" x14ac:dyDescent="0.45">
      <c r="B3" s="36" t="s">
        <v>9</v>
      </c>
      <c r="C3" s="37" t="s">
        <v>10</v>
      </c>
      <c r="D3" s="13" t="s">
        <v>11</v>
      </c>
      <c r="E3" s="13">
        <v>24</v>
      </c>
      <c r="F3" s="13">
        <v>106</v>
      </c>
      <c r="G3" s="13">
        <v>44</v>
      </c>
      <c r="H3" s="13">
        <v>75</v>
      </c>
      <c r="I3" s="13">
        <v>44</v>
      </c>
      <c r="J3" s="13">
        <v>30</v>
      </c>
      <c r="L3" s="36" t="s">
        <v>9</v>
      </c>
      <c r="M3" s="37" t="s">
        <v>10</v>
      </c>
      <c r="N3" s="13" t="s">
        <v>11</v>
      </c>
      <c r="O3" s="13">
        <v>37</v>
      </c>
      <c r="P3" s="13">
        <v>141</v>
      </c>
      <c r="Q3" s="13">
        <v>62</v>
      </c>
      <c r="R3" s="13">
        <v>90</v>
      </c>
      <c r="S3" s="13">
        <v>48</v>
      </c>
      <c r="T3" s="13">
        <v>51</v>
      </c>
      <c r="V3" s="38" t="s">
        <v>9</v>
      </c>
      <c r="W3" s="39" t="s">
        <v>10</v>
      </c>
      <c r="X3" s="4" t="s">
        <v>11</v>
      </c>
      <c r="Y3" s="9">
        <v>0.64864864864864868</v>
      </c>
      <c r="Z3" s="9">
        <v>0.75177304964539005</v>
      </c>
      <c r="AA3" s="9">
        <v>0.70967741935483875</v>
      </c>
      <c r="AB3" s="9">
        <v>0.83333333333333337</v>
      </c>
      <c r="AC3" s="9">
        <v>0.91666666666666663</v>
      </c>
      <c r="AD3" s="9">
        <v>0.58823529411764708</v>
      </c>
    </row>
    <row r="4" spans="1:30" x14ac:dyDescent="0.45">
      <c r="B4" s="36"/>
      <c r="C4" s="37"/>
      <c r="D4" s="13" t="s">
        <v>12</v>
      </c>
      <c r="E4" s="13">
        <v>30</v>
      </c>
      <c r="F4" s="13">
        <v>89</v>
      </c>
      <c r="G4" s="13">
        <v>54</v>
      </c>
      <c r="H4" s="13">
        <v>70</v>
      </c>
      <c r="I4" s="13">
        <v>48</v>
      </c>
      <c r="J4" s="13">
        <v>17</v>
      </c>
      <c r="L4" s="36"/>
      <c r="M4" s="37"/>
      <c r="N4" s="13" t="s">
        <v>12</v>
      </c>
      <c r="O4" s="13">
        <v>57</v>
      </c>
      <c r="P4" s="13">
        <v>146</v>
      </c>
      <c r="Q4" s="13">
        <v>82</v>
      </c>
      <c r="R4" s="13">
        <v>96</v>
      </c>
      <c r="S4" s="13">
        <v>55</v>
      </c>
      <c r="T4" s="13">
        <v>49</v>
      </c>
      <c r="V4" s="38"/>
      <c r="W4" s="39"/>
      <c r="X4" s="4" t="s">
        <v>12</v>
      </c>
      <c r="Y4" s="9">
        <v>0.52631578947368418</v>
      </c>
      <c r="Z4" s="9">
        <v>0.6095890410958904</v>
      </c>
      <c r="AA4" s="9">
        <v>0.65853658536585369</v>
      </c>
      <c r="AB4" s="9">
        <v>0.72916666666666663</v>
      </c>
      <c r="AC4" s="9">
        <v>0.87272727272727268</v>
      </c>
      <c r="AD4" s="9">
        <v>0.34693877551020408</v>
      </c>
    </row>
    <row r="5" spans="1:30" x14ac:dyDescent="0.45">
      <c r="B5" s="36"/>
      <c r="C5" s="37" t="s">
        <v>13</v>
      </c>
      <c r="D5" s="13" t="s">
        <v>11</v>
      </c>
      <c r="E5" s="13">
        <v>9</v>
      </c>
      <c r="F5" s="13"/>
      <c r="G5" s="13">
        <v>0</v>
      </c>
      <c r="H5" s="13">
        <v>9</v>
      </c>
      <c r="I5" s="13"/>
      <c r="J5" s="13"/>
      <c r="L5" s="36"/>
      <c r="M5" s="37" t="s">
        <v>13</v>
      </c>
      <c r="N5" s="13" t="s">
        <v>11</v>
      </c>
      <c r="O5" s="13">
        <v>10</v>
      </c>
      <c r="P5" s="13"/>
      <c r="Q5" s="13">
        <v>5</v>
      </c>
      <c r="R5" s="13">
        <v>9</v>
      </c>
      <c r="S5" s="13"/>
      <c r="T5" s="13"/>
      <c r="V5" s="38"/>
      <c r="W5" s="39" t="s">
        <v>13</v>
      </c>
      <c r="X5" s="4" t="s">
        <v>11</v>
      </c>
      <c r="Y5" s="9">
        <v>0.9</v>
      </c>
      <c r="Z5" s="9" t="s">
        <v>25</v>
      </c>
      <c r="AA5" s="9">
        <v>0</v>
      </c>
      <c r="AB5" s="9">
        <v>1</v>
      </c>
      <c r="AC5" s="9" t="s">
        <v>25</v>
      </c>
      <c r="AD5" s="9" t="s">
        <v>25</v>
      </c>
    </row>
    <row r="6" spans="1:30" x14ac:dyDescent="0.45">
      <c r="B6" s="36"/>
      <c r="C6" s="37"/>
      <c r="D6" s="13" t="s">
        <v>12</v>
      </c>
      <c r="E6" s="13">
        <v>1</v>
      </c>
      <c r="F6" s="13"/>
      <c r="G6" s="13">
        <v>0</v>
      </c>
      <c r="H6" s="13">
        <v>6</v>
      </c>
      <c r="I6" s="13"/>
      <c r="J6" s="13"/>
      <c r="L6" s="36"/>
      <c r="M6" s="37"/>
      <c r="N6" s="13" t="s">
        <v>12</v>
      </c>
      <c r="O6" s="13">
        <v>5</v>
      </c>
      <c r="P6" s="13"/>
      <c r="Q6" s="13">
        <v>2</v>
      </c>
      <c r="R6" s="13">
        <v>6</v>
      </c>
      <c r="S6" s="13"/>
      <c r="T6" s="13"/>
      <c r="V6" s="38"/>
      <c r="W6" s="39"/>
      <c r="X6" s="4" t="s">
        <v>12</v>
      </c>
      <c r="Y6" s="9">
        <v>0.2</v>
      </c>
      <c r="Z6" s="9" t="s">
        <v>25</v>
      </c>
      <c r="AA6" s="9">
        <v>0</v>
      </c>
      <c r="AB6" s="9">
        <v>1</v>
      </c>
      <c r="AC6" s="9" t="s">
        <v>25</v>
      </c>
      <c r="AD6" s="9" t="s">
        <v>25</v>
      </c>
    </row>
    <row r="7" spans="1:30" x14ac:dyDescent="0.45">
      <c r="B7" s="36"/>
      <c r="C7" s="37" t="s">
        <v>14</v>
      </c>
      <c r="D7" s="13" t="s">
        <v>11</v>
      </c>
      <c r="E7" s="13">
        <v>158</v>
      </c>
      <c r="F7" s="13">
        <v>46</v>
      </c>
      <c r="G7" s="13">
        <v>253</v>
      </c>
      <c r="H7" s="13">
        <v>364</v>
      </c>
      <c r="I7" s="13">
        <v>133</v>
      </c>
      <c r="J7" s="13">
        <v>9</v>
      </c>
      <c r="L7" s="36"/>
      <c r="M7" s="37" t="s">
        <v>14</v>
      </c>
      <c r="N7" s="13" t="s">
        <v>11</v>
      </c>
      <c r="O7" s="13">
        <v>213</v>
      </c>
      <c r="P7" s="13">
        <v>56</v>
      </c>
      <c r="Q7" s="13">
        <v>297</v>
      </c>
      <c r="R7" s="13">
        <v>448</v>
      </c>
      <c r="S7" s="13">
        <v>200</v>
      </c>
      <c r="T7" s="13">
        <v>13</v>
      </c>
      <c r="V7" s="38"/>
      <c r="W7" s="39" t="s">
        <v>14</v>
      </c>
      <c r="X7" s="4" t="s">
        <v>11</v>
      </c>
      <c r="Y7" s="9">
        <v>0.74178403755868549</v>
      </c>
      <c r="Z7" s="9">
        <v>0.8214285714285714</v>
      </c>
      <c r="AA7" s="9">
        <v>0.85185185185185186</v>
      </c>
      <c r="AB7" s="9">
        <v>0.8125</v>
      </c>
      <c r="AC7" s="9">
        <v>0.66500000000000004</v>
      </c>
      <c r="AD7" s="9">
        <v>0.69230769230769229</v>
      </c>
    </row>
    <row r="8" spans="1:30" x14ac:dyDescent="0.45">
      <c r="B8" s="36"/>
      <c r="C8" s="37"/>
      <c r="D8" s="13" t="s">
        <v>12</v>
      </c>
      <c r="E8" s="13">
        <v>128</v>
      </c>
      <c r="F8" s="13">
        <v>40</v>
      </c>
      <c r="G8" s="13">
        <v>237</v>
      </c>
      <c r="H8" s="13">
        <v>317</v>
      </c>
      <c r="I8" s="13">
        <v>177</v>
      </c>
      <c r="J8" s="13">
        <v>21</v>
      </c>
      <c r="L8" s="36"/>
      <c r="M8" s="37"/>
      <c r="N8" s="13" t="s">
        <v>12</v>
      </c>
      <c r="O8" s="13">
        <v>194</v>
      </c>
      <c r="P8" s="13">
        <v>50</v>
      </c>
      <c r="Q8" s="13">
        <v>312</v>
      </c>
      <c r="R8" s="13">
        <v>403</v>
      </c>
      <c r="S8" s="13">
        <v>240</v>
      </c>
      <c r="T8" s="13">
        <v>36</v>
      </c>
      <c r="V8" s="38"/>
      <c r="W8" s="39"/>
      <c r="X8" s="4" t="s">
        <v>12</v>
      </c>
      <c r="Y8" s="9">
        <v>0.65979381443298968</v>
      </c>
      <c r="Z8" s="9">
        <v>0.8</v>
      </c>
      <c r="AA8" s="9">
        <v>0.75961538461538458</v>
      </c>
      <c r="AB8" s="9">
        <v>0.78660049627791562</v>
      </c>
      <c r="AC8" s="9">
        <v>0.73750000000000004</v>
      </c>
      <c r="AD8" s="9">
        <v>0.58333333333333337</v>
      </c>
    </row>
    <row r="9" spans="1:30" x14ac:dyDescent="0.45">
      <c r="B9" s="36"/>
      <c r="C9" s="37" t="s">
        <v>15</v>
      </c>
      <c r="D9" s="13" t="s">
        <v>11</v>
      </c>
      <c r="E9" s="13"/>
      <c r="F9" s="13"/>
      <c r="G9" s="13"/>
      <c r="H9" s="13">
        <v>29</v>
      </c>
      <c r="I9" s="13">
        <v>6</v>
      </c>
      <c r="J9" s="13"/>
      <c r="L9" s="36"/>
      <c r="M9" s="37" t="s">
        <v>15</v>
      </c>
      <c r="N9" s="13" t="s">
        <v>11</v>
      </c>
      <c r="O9" s="13"/>
      <c r="P9" s="13"/>
      <c r="Q9" s="13"/>
      <c r="R9" s="13">
        <v>29</v>
      </c>
      <c r="S9" s="13">
        <v>8</v>
      </c>
      <c r="T9" s="13"/>
      <c r="V9" s="38"/>
      <c r="W9" s="39" t="s">
        <v>15</v>
      </c>
      <c r="X9" s="4" t="s">
        <v>11</v>
      </c>
      <c r="Y9" s="9" t="s">
        <v>25</v>
      </c>
      <c r="Z9" s="9" t="s">
        <v>25</v>
      </c>
      <c r="AA9" s="9" t="s">
        <v>25</v>
      </c>
      <c r="AB9" s="9">
        <v>1</v>
      </c>
      <c r="AC9" s="9">
        <v>0.75</v>
      </c>
      <c r="AD9" s="9" t="s">
        <v>25</v>
      </c>
    </row>
    <row r="10" spans="1:30" x14ac:dyDescent="0.45">
      <c r="B10" s="36"/>
      <c r="C10" s="37"/>
      <c r="D10" s="13" t="s">
        <v>12</v>
      </c>
      <c r="E10" s="13"/>
      <c r="F10" s="13"/>
      <c r="G10" s="13"/>
      <c r="H10" s="13">
        <v>32</v>
      </c>
      <c r="I10" s="13">
        <v>20</v>
      </c>
      <c r="J10" s="13"/>
      <c r="L10" s="36"/>
      <c r="M10" s="37"/>
      <c r="N10" s="13" t="s">
        <v>12</v>
      </c>
      <c r="O10" s="13"/>
      <c r="P10" s="13"/>
      <c r="Q10" s="13"/>
      <c r="R10" s="13">
        <v>34</v>
      </c>
      <c r="S10" s="13">
        <v>21</v>
      </c>
      <c r="T10" s="13"/>
      <c r="V10" s="38"/>
      <c r="W10" s="39"/>
      <c r="X10" s="4" t="s">
        <v>12</v>
      </c>
      <c r="Y10" s="9" t="s">
        <v>25</v>
      </c>
      <c r="Z10" s="9" t="s">
        <v>25</v>
      </c>
      <c r="AA10" s="9" t="s">
        <v>25</v>
      </c>
      <c r="AB10" s="9">
        <v>0.94117647058823528</v>
      </c>
      <c r="AC10" s="9">
        <v>0.95238095238095233</v>
      </c>
      <c r="AD10" s="9" t="s">
        <v>25</v>
      </c>
    </row>
    <row r="11" spans="1:30" x14ac:dyDescent="0.45">
      <c r="B11" s="36" t="s">
        <v>16</v>
      </c>
      <c r="C11" s="37" t="s">
        <v>10</v>
      </c>
      <c r="D11" s="13" t="s">
        <v>11</v>
      </c>
      <c r="E11" s="13">
        <v>72</v>
      </c>
      <c r="F11" s="13">
        <v>36</v>
      </c>
      <c r="G11" s="13">
        <v>97</v>
      </c>
      <c r="H11" s="13">
        <v>84</v>
      </c>
      <c r="I11" s="13">
        <v>45</v>
      </c>
      <c r="J11" s="13"/>
      <c r="L11" s="36" t="s">
        <v>16</v>
      </c>
      <c r="M11" s="37" t="s">
        <v>10</v>
      </c>
      <c r="N11" s="13" t="s">
        <v>11</v>
      </c>
      <c r="O11" s="13">
        <v>101</v>
      </c>
      <c r="P11" s="13">
        <v>51</v>
      </c>
      <c r="Q11" s="13">
        <v>119</v>
      </c>
      <c r="R11" s="13">
        <v>111</v>
      </c>
      <c r="S11" s="13">
        <v>48</v>
      </c>
      <c r="T11" s="13"/>
      <c r="V11" s="38" t="s">
        <v>16</v>
      </c>
      <c r="W11" s="39" t="s">
        <v>10</v>
      </c>
      <c r="X11" s="4" t="s">
        <v>11</v>
      </c>
      <c r="Y11" s="9">
        <v>0.71287128712871284</v>
      </c>
      <c r="Z11" s="9">
        <v>0.70588235294117652</v>
      </c>
      <c r="AA11" s="9">
        <v>0.81512605042016806</v>
      </c>
      <c r="AB11" s="9">
        <v>0.7567567567567568</v>
      </c>
      <c r="AC11" s="9">
        <v>0.9375</v>
      </c>
      <c r="AD11" s="9" t="s">
        <v>25</v>
      </c>
    </row>
    <row r="12" spans="1:30" x14ac:dyDescent="0.45">
      <c r="B12" s="36"/>
      <c r="C12" s="37"/>
      <c r="D12" s="13" t="s">
        <v>12</v>
      </c>
      <c r="E12" s="13">
        <v>52</v>
      </c>
      <c r="F12" s="13">
        <v>22</v>
      </c>
      <c r="G12" s="13">
        <v>66</v>
      </c>
      <c r="H12" s="13">
        <v>97</v>
      </c>
      <c r="I12" s="13">
        <v>39</v>
      </c>
      <c r="J12" s="13"/>
      <c r="L12" s="36"/>
      <c r="M12" s="37"/>
      <c r="N12" s="13" t="s">
        <v>12</v>
      </c>
      <c r="O12" s="13">
        <v>101</v>
      </c>
      <c r="P12" s="13">
        <v>37</v>
      </c>
      <c r="Q12" s="13">
        <v>83</v>
      </c>
      <c r="R12" s="13">
        <v>126</v>
      </c>
      <c r="S12" s="13">
        <v>43</v>
      </c>
      <c r="T12" s="13"/>
      <c r="V12" s="38"/>
      <c r="W12" s="39"/>
      <c r="X12" s="4" t="s">
        <v>12</v>
      </c>
      <c r="Y12" s="9">
        <v>0.51485148514851486</v>
      </c>
      <c r="Z12" s="9">
        <v>0.59459459459459463</v>
      </c>
      <c r="AA12" s="9">
        <v>0.79518072289156627</v>
      </c>
      <c r="AB12" s="9">
        <v>0.76984126984126988</v>
      </c>
      <c r="AC12" s="9">
        <v>0.90697674418604646</v>
      </c>
      <c r="AD12" s="9" t="s">
        <v>25</v>
      </c>
    </row>
    <row r="13" spans="1:30" x14ac:dyDescent="0.45">
      <c r="B13" s="36"/>
      <c r="C13" s="37" t="s">
        <v>14</v>
      </c>
      <c r="D13" s="13" t="s">
        <v>11</v>
      </c>
      <c r="E13" s="13">
        <v>38</v>
      </c>
      <c r="F13" s="13">
        <v>5</v>
      </c>
      <c r="G13" s="13">
        <v>34</v>
      </c>
      <c r="H13" s="13">
        <v>88</v>
      </c>
      <c r="I13" s="13">
        <v>45</v>
      </c>
      <c r="J13" s="13">
        <v>10</v>
      </c>
      <c r="L13" s="36"/>
      <c r="M13" s="37" t="s">
        <v>14</v>
      </c>
      <c r="N13" s="13" t="s">
        <v>11</v>
      </c>
      <c r="O13" s="13">
        <v>48</v>
      </c>
      <c r="P13" s="13">
        <v>8</v>
      </c>
      <c r="Q13" s="13">
        <v>58</v>
      </c>
      <c r="R13" s="13">
        <v>121</v>
      </c>
      <c r="S13" s="13">
        <v>62</v>
      </c>
      <c r="T13" s="13">
        <v>13</v>
      </c>
      <c r="V13" s="38"/>
      <c r="W13" s="39" t="s">
        <v>14</v>
      </c>
      <c r="X13" s="4" t="s">
        <v>11</v>
      </c>
      <c r="Y13" s="9">
        <v>0.79166666666666663</v>
      </c>
      <c r="Z13" s="9">
        <v>0.625</v>
      </c>
      <c r="AA13" s="9">
        <v>0.58620689655172409</v>
      </c>
      <c r="AB13" s="9">
        <v>0.72727272727272729</v>
      </c>
      <c r="AC13" s="9">
        <v>0.72580645161290325</v>
      </c>
      <c r="AD13" s="9">
        <v>0.76923076923076927</v>
      </c>
    </row>
    <row r="14" spans="1:30" x14ac:dyDescent="0.45">
      <c r="B14" s="36"/>
      <c r="C14" s="37"/>
      <c r="D14" s="13" t="s">
        <v>12</v>
      </c>
      <c r="E14" s="13">
        <v>34</v>
      </c>
      <c r="F14" s="13">
        <v>2</v>
      </c>
      <c r="G14" s="13">
        <v>35</v>
      </c>
      <c r="H14" s="13">
        <v>76</v>
      </c>
      <c r="I14" s="13">
        <v>45</v>
      </c>
      <c r="J14" s="13">
        <v>14</v>
      </c>
      <c r="L14" s="36"/>
      <c r="M14" s="37"/>
      <c r="N14" s="13" t="s">
        <v>12</v>
      </c>
      <c r="O14" s="13">
        <v>48</v>
      </c>
      <c r="P14" s="13">
        <v>3</v>
      </c>
      <c r="Q14" s="13">
        <v>54</v>
      </c>
      <c r="R14" s="13">
        <v>111</v>
      </c>
      <c r="S14" s="13">
        <v>79</v>
      </c>
      <c r="T14" s="13">
        <v>19</v>
      </c>
      <c r="V14" s="38"/>
      <c r="W14" s="39"/>
      <c r="X14" s="4" t="s">
        <v>12</v>
      </c>
      <c r="Y14" s="9">
        <v>0.70833333333333337</v>
      </c>
      <c r="Z14" s="9">
        <v>0.66666666666666663</v>
      </c>
      <c r="AA14" s="9">
        <v>0.64814814814814814</v>
      </c>
      <c r="AB14" s="9">
        <v>0.68468468468468469</v>
      </c>
      <c r="AC14" s="9">
        <v>0.569620253164557</v>
      </c>
      <c r="AD14" s="9">
        <v>0.73684210526315785</v>
      </c>
    </row>
    <row r="15" spans="1:30" x14ac:dyDescent="0.45">
      <c r="B15" s="36"/>
      <c r="C15" s="37" t="s">
        <v>15</v>
      </c>
      <c r="D15" s="13" t="s">
        <v>11</v>
      </c>
      <c r="E15" s="13"/>
      <c r="F15" s="13"/>
      <c r="G15" s="13"/>
      <c r="H15" s="13">
        <v>19</v>
      </c>
      <c r="I15" s="13"/>
      <c r="J15" s="13"/>
      <c r="L15" s="36"/>
      <c r="M15" s="37" t="s">
        <v>15</v>
      </c>
      <c r="N15" s="13" t="s">
        <v>11</v>
      </c>
      <c r="O15" s="13"/>
      <c r="P15" s="13"/>
      <c r="Q15" s="13"/>
      <c r="R15" s="13">
        <v>20</v>
      </c>
      <c r="S15" s="13"/>
      <c r="T15" s="13"/>
      <c r="V15" s="38"/>
      <c r="W15" s="39" t="s">
        <v>15</v>
      </c>
      <c r="X15" s="4" t="s">
        <v>11</v>
      </c>
      <c r="Y15" s="9" t="s">
        <v>25</v>
      </c>
      <c r="Z15" s="9" t="s">
        <v>25</v>
      </c>
      <c r="AA15" s="9" t="s">
        <v>25</v>
      </c>
      <c r="AB15" s="9">
        <v>0.95</v>
      </c>
      <c r="AC15" s="9" t="s">
        <v>25</v>
      </c>
      <c r="AD15" s="9" t="s">
        <v>25</v>
      </c>
    </row>
    <row r="16" spans="1:30" x14ac:dyDescent="0.45">
      <c r="B16" s="36"/>
      <c r="C16" s="37"/>
      <c r="D16" s="13" t="s">
        <v>12</v>
      </c>
      <c r="E16" s="13"/>
      <c r="F16" s="13"/>
      <c r="G16" s="13"/>
      <c r="H16" s="13">
        <v>18</v>
      </c>
      <c r="I16" s="13"/>
      <c r="J16" s="13"/>
      <c r="L16" s="36"/>
      <c r="M16" s="37"/>
      <c r="N16" s="13" t="s">
        <v>12</v>
      </c>
      <c r="O16" s="13"/>
      <c r="P16" s="13"/>
      <c r="Q16" s="13"/>
      <c r="R16" s="13">
        <v>22</v>
      </c>
      <c r="S16" s="13"/>
      <c r="T16" s="13"/>
      <c r="V16" s="38"/>
      <c r="W16" s="39"/>
      <c r="X16" s="4" t="s">
        <v>12</v>
      </c>
      <c r="Y16" s="9" t="s">
        <v>25</v>
      </c>
      <c r="Z16" s="9" t="s">
        <v>25</v>
      </c>
      <c r="AA16" s="9" t="s">
        <v>25</v>
      </c>
      <c r="AB16" s="9">
        <v>0.81818181818181823</v>
      </c>
      <c r="AC16" s="9" t="s">
        <v>25</v>
      </c>
      <c r="AD16" s="9" t="s">
        <v>25</v>
      </c>
    </row>
    <row r="18" spans="2:30" x14ac:dyDescent="0.45">
      <c r="B18" s="16" t="s">
        <v>18</v>
      </c>
      <c r="C18" s="14" t="s">
        <v>1</v>
      </c>
      <c r="D18" s="13" t="s">
        <v>2</v>
      </c>
      <c r="E18" s="13" t="s">
        <v>3</v>
      </c>
      <c r="F18" s="13" t="s">
        <v>4</v>
      </c>
      <c r="G18" s="13" t="s">
        <v>5</v>
      </c>
      <c r="H18" s="13" t="s">
        <v>6</v>
      </c>
      <c r="I18" s="13" t="s">
        <v>7</v>
      </c>
      <c r="J18" s="13" t="s">
        <v>8</v>
      </c>
      <c r="L18" s="16" t="s">
        <v>18</v>
      </c>
      <c r="M18" s="14" t="s">
        <v>1</v>
      </c>
      <c r="N18" s="13" t="s">
        <v>2</v>
      </c>
      <c r="O18" s="13" t="s">
        <v>3</v>
      </c>
      <c r="P18" s="13" t="s">
        <v>4</v>
      </c>
      <c r="Q18" s="13" t="s">
        <v>5</v>
      </c>
      <c r="R18" s="13" t="s">
        <v>6</v>
      </c>
      <c r="S18" s="13" t="s">
        <v>7</v>
      </c>
      <c r="T18" s="13" t="s">
        <v>8</v>
      </c>
      <c r="V18" s="7" t="s">
        <v>18</v>
      </c>
      <c r="W18" s="5" t="s">
        <v>1</v>
      </c>
      <c r="X18" s="4" t="s">
        <v>2</v>
      </c>
      <c r="Y18" s="4" t="s">
        <v>3</v>
      </c>
      <c r="Z18" s="4" t="s">
        <v>4</v>
      </c>
      <c r="AA18" s="4" t="s">
        <v>5</v>
      </c>
      <c r="AB18" s="4" t="s">
        <v>6</v>
      </c>
      <c r="AC18" s="4" t="s">
        <v>7</v>
      </c>
      <c r="AD18" s="4" t="s">
        <v>8</v>
      </c>
    </row>
    <row r="19" spans="2:30" x14ac:dyDescent="0.45">
      <c r="B19" s="36" t="s">
        <v>9</v>
      </c>
      <c r="C19" s="37" t="s">
        <v>10</v>
      </c>
      <c r="D19" s="13" t="s">
        <v>11</v>
      </c>
      <c r="E19" s="13">
        <v>29</v>
      </c>
      <c r="F19" s="13">
        <v>89</v>
      </c>
      <c r="G19" s="13">
        <v>52</v>
      </c>
      <c r="H19" s="13">
        <v>81</v>
      </c>
      <c r="I19" s="13">
        <v>48</v>
      </c>
      <c r="J19" s="13">
        <v>24</v>
      </c>
      <c r="L19" s="36" t="s">
        <v>9</v>
      </c>
      <c r="M19" s="37" t="s">
        <v>10</v>
      </c>
      <c r="N19" s="13" t="s">
        <v>11</v>
      </c>
      <c r="O19" s="13">
        <v>40</v>
      </c>
      <c r="P19" s="13">
        <v>114</v>
      </c>
      <c r="Q19" s="13">
        <v>58</v>
      </c>
      <c r="R19" s="13">
        <v>89</v>
      </c>
      <c r="S19" s="13">
        <v>66</v>
      </c>
      <c r="T19" s="13">
        <v>43</v>
      </c>
      <c r="V19" s="38" t="s">
        <v>9</v>
      </c>
      <c r="W19" s="39" t="s">
        <v>10</v>
      </c>
      <c r="X19" s="4" t="s">
        <v>11</v>
      </c>
      <c r="Y19" s="9">
        <v>0.72499999999999998</v>
      </c>
      <c r="Z19" s="9">
        <v>0.7807017543859649</v>
      </c>
      <c r="AA19" s="9">
        <v>0.89655172413793105</v>
      </c>
      <c r="AB19" s="9">
        <v>0.9101123595505618</v>
      </c>
      <c r="AC19" s="9">
        <v>0.72727272727272729</v>
      </c>
      <c r="AD19" s="9">
        <v>0.55813953488372092</v>
      </c>
    </row>
    <row r="20" spans="2:30" x14ac:dyDescent="0.45">
      <c r="B20" s="36"/>
      <c r="C20" s="37"/>
      <c r="D20" s="13" t="s">
        <v>12</v>
      </c>
      <c r="E20" s="13">
        <v>23</v>
      </c>
      <c r="F20" s="13">
        <v>89</v>
      </c>
      <c r="G20" s="13">
        <v>68</v>
      </c>
      <c r="H20" s="13">
        <v>61</v>
      </c>
      <c r="I20" s="13">
        <v>67</v>
      </c>
      <c r="J20" s="13">
        <v>15</v>
      </c>
      <c r="L20" s="36"/>
      <c r="M20" s="37"/>
      <c r="N20" s="13" t="s">
        <v>12</v>
      </c>
      <c r="O20" s="13">
        <v>36</v>
      </c>
      <c r="P20" s="13">
        <v>124</v>
      </c>
      <c r="Q20" s="13">
        <v>77</v>
      </c>
      <c r="R20" s="13">
        <v>77</v>
      </c>
      <c r="S20" s="13">
        <v>86</v>
      </c>
      <c r="T20" s="13">
        <v>31</v>
      </c>
      <c r="V20" s="38"/>
      <c r="W20" s="39"/>
      <c r="X20" s="4" t="s">
        <v>12</v>
      </c>
      <c r="Y20" s="9">
        <v>0.63888888888888884</v>
      </c>
      <c r="Z20" s="9">
        <v>0.717741935483871</v>
      </c>
      <c r="AA20" s="9">
        <v>0.88311688311688308</v>
      </c>
      <c r="AB20" s="9">
        <v>0.79220779220779225</v>
      </c>
      <c r="AC20" s="9">
        <v>0.77906976744186052</v>
      </c>
      <c r="AD20" s="9">
        <v>0.4838709677419355</v>
      </c>
    </row>
    <row r="21" spans="2:30" x14ac:dyDescent="0.45">
      <c r="B21" s="36"/>
      <c r="C21" s="37" t="s">
        <v>13</v>
      </c>
      <c r="D21" s="13" t="s">
        <v>11</v>
      </c>
      <c r="E21" s="13">
        <v>6</v>
      </c>
      <c r="F21" s="13"/>
      <c r="G21" s="13">
        <v>0</v>
      </c>
      <c r="H21" s="13">
        <v>6</v>
      </c>
      <c r="I21" s="13"/>
      <c r="J21" s="13"/>
      <c r="L21" s="36"/>
      <c r="M21" s="37" t="s">
        <v>13</v>
      </c>
      <c r="N21" s="13" t="s">
        <v>11</v>
      </c>
      <c r="O21" s="13">
        <v>8</v>
      </c>
      <c r="P21" s="13"/>
      <c r="Q21" s="13">
        <v>6</v>
      </c>
      <c r="R21" s="13">
        <v>7</v>
      </c>
      <c r="S21" s="13"/>
      <c r="T21" s="13"/>
      <c r="V21" s="38"/>
      <c r="W21" s="39" t="s">
        <v>13</v>
      </c>
      <c r="X21" s="4" t="s">
        <v>11</v>
      </c>
      <c r="Y21" s="9">
        <v>0.75</v>
      </c>
      <c r="Z21" s="9" t="s">
        <v>25</v>
      </c>
      <c r="AA21" s="9">
        <v>0</v>
      </c>
      <c r="AB21" s="9">
        <v>0.8571428571428571</v>
      </c>
      <c r="AC21" s="9" t="s">
        <v>25</v>
      </c>
      <c r="AD21" s="9" t="s">
        <v>25</v>
      </c>
    </row>
    <row r="22" spans="2:30" x14ac:dyDescent="0.45">
      <c r="B22" s="36"/>
      <c r="C22" s="37"/>
      <c r="D22" s="13" t="s">
        <v>12</v>
      </c>
      <c r="E22" s="13">
        <v>5</v>
      </c>
      <c r="F22" s="13"/>
      <c r="G22" s="13">
        <v>1</v>
      </c>
      <c r="H22" s="13">
        <v>6</v>
      </c>
      <c r="I22" s="13"/>
      <c r="J22" s="13"/>
      <c r="L22" s="36"/>
      <c r="M22" s="37"/>
      <c r="N22" s="13" t="s">
        <v>12</v>
      </c>
      <c r="O22" s="13">
        <v>7</v>
      </c>
      <c r="P22" s="13"/>
      <c r="Q22" s="13">
        <v>9</v>
      </c>
      <c r="R22" s="13">
        <v>10</v>
      </c>
      <c r="S22" s="13"/>
      <c r="T22" s="13"/>
      <c r="V22" s="38"/>
      <c r="W22" s="39"/>
      <c r="X22" s="4" t="s">
        <v>12</v>
      </c>
      <c r="Y22" s="9">
        <v>0.7142857142857143</v>
      </c>
      <c r="Z22" s="9" t="s">
        <v>25</v>
      </c>
      <c r="AA22" s="9">
        <v>0.1111111111111111</v>
      </c>
      <c r="AB22" s="9">
        <v>0.6</v>
      </c>
      <c r="AC22" s="9" t="s">
        <v>25</v>
      </c>
      <c r="AD22" s="9" t="s">
        <v>25</v>
      </c>
    </row>
    <row r="23" spans="2:30" x14ac:dyDescent="0.45">
      <c r="B23" s="36"/>
      <c r="C23" s="37" t="s">
        <v>14</v>
      </c>
      <c r="D23" s="13" t="s">
        <v>11</v>
      </c>
      <c r="E23" s="13">
        <v>104</v>
      </c>
      <c r="F23" s="13">
        <v>40</v>
      </c>
      <c r="G23" s="13">
        <v>171</v>
      </c>
      <c r="H23" s="13">
        <v>282</v>
      </c>
      <c r="I23" s="13">
        <v>81</v>
      </c>
      <c r="J23" s="13">
        <v>9</v>
      </c>
      <c r="L23" s="36"/>
      <c r="M23" s="37" t="s">
        <v>14</v>
      </c>
      <c r="N23" s="13" t="s">
        <v>11</v>
      </c>
      <c r="O23" s="13">
        <v>166</v>
      </c>
      <c r="P23" s="13">
        <v>50</v>
      </c>
      <c r="Q23" s="13">
        <v>242</v>
      </c>
      <c r="R23" s="13">
        <v>415</v>
      </c>
      <c r="S23" s="13">
        <v>140</v>
      </c>
      <c r="T23" s="13">
        <v>16</v>
      </c>
      <c r="V23" s="38"/>
      <c r="W23" s="39" t="s">
        <v>14</v>
      </c>
      <c r="X23" s="4" t="s">
        <v>11</v>
      </c>
      <c r="Y23" s="9">
        <v>0.62650602409638556</v>
      </c>
      <c r="Z23" s="9">
        <v>0.8</v>
      </c>
      <c r="AA23" s="9">
        <v>0.70661157024793386</v>
      </c>
      <c r="AB23" s="9">
        <v>0.67951807228915662</v>
      </c>
      <c r="AC23" s="9">
        <v>0.57857142857142863</v>
      </c>
      <c r="AD23" s="9">
        <v>0.5625</v>
      </c>
    </row>
    <row r="24" spans="2:30" x14ac:dyDescent="0.45">
      <c r="B24" s="36"/>
      <c r="C24" s="37"/>
      <c r="D24" s="13" t="s">
        <v>12</v>
      </c>
      <c r="E24" s="13">
        <v>108</v>
      </c>
      <c r="F24" s="13">
        <v>29</v>
      </c>
      <c r="G24" s="13">
        <v>166</v>
      </c>
      <c r="H24" s="13">
        <v>226</v>
      </c>
      <c r="I24" s="13">
        <v>109</v>
      </c>
      <c r="J24" s="13">
        <v>8</v>
      </c>
      <c r="L24" s="36"/>
      <c r="M24" s="37"/>
      <c r="N24" s="13" t="s">
        <v>12</v>
      </c>
      <c r="O24" s="13">
        <v>161</v>
      </c>
      <c r="P24" s="13">
        <v>47</v>
      </c>
      <c r="Q24" s="13">
        <v>218</v>
      </c>
      <c r="R24" s="13">
        <v>392</v>
      </c>
      <c r="S24" s="13">
        <v>159</v>
      </c>
      <c r="T24" s="13">
        <v>9</v>
      </c>
      <c r="V24" s="38"/>
      <c r="W24" s="39"/>
      <c r="X24" s="4" t="s">
        <v>12</v>
      </c>
      <c r="Y24" s="9">
        <v>0.67080745341614911</v>
      </c>
      <c r="Z24" s="9">
        <v>0.61702127659574468</v>
      </c>
      <c r="AA24" s="9">
        <v>0.76146788990825687</v>
      </c>
      <c r="AB24" s="9">
        <v>0.57653061224489799</v>
      </c>
      <c r="AC24" s="9">
        <v>0.68553459119496851</v>
      </c>
      <c r="AD24" s="9">
        <v>0.88888888888888884</v>
      </c>
    </row>
    <row r="25" spans="2:30" x14ac:dyDescent="0.45">
      <c r="B25" s="36"/>
      <c r="C25" s="37" t="s">
        <v>15</v>
      </c>
      <c r="D25" s="13" t="s">
        <v>11</v>
      </c>
      <c r="E25" s="13"/>
      <c r="F25" s="13"/>
      <c r="G25" s="13"/>
      <c r="H25" s="13">
        <v>10</v>
      </c>
      <c r="I25" s="13">
        <v>6</v>
      </c>
      <c r="J25" s="13"/>
      <c r="L25" s="36"/>
      <c r="M25" s="37" t="s">
        <v>15</v>
      </c>
      <c r="N25" s="13" t="s">
        <v>11</v>
      </c>
      <c r="O25" s="13"/>
      <c r="P25" s="13"/>
      <c r="Q25" s="13"/>
      <c r="R25" s="13">
        <v>31</v>
      </c>
      <c r="S25" s="13">
        <v>22</v>
      </c>
      <c r="T25" s="13"/>
      <c r="V25" s="38"/>
      <c r="W25" s="39" t="s">
        <v>15</v>
      </c>
      <c r="X25" s="4" t="s">
        <v>11</v>
      </c>
      <c r="Y25" s="9" t="s">
        <v>25</v>
      </c>
      <c r="Z25" s="9" t="s">
        <v>25</v>
      </c>
      <c r="AA25" s="9" t="s">
        <v>25</v>
      </c>
      <c r="AB25" s="9">
        <v>0.32258064516129031</v>
      </c>
      <c r="AC25" s="9">
        <v>0.27272727272727271</v>
      </c>
      <c r="AD25" s="9" t="s">
        <v>25</v>
      </c>
    </row>
    <row r="26" spans="2:30" x14ac:dyDescent="0.45">
      <c r="B26" s="36"/>
      <c r="C26" s="37"/>
      <c r="D26" s="13" t="s">
        <v>12</v>
      </c>
      <c r="E26" s="13"/>
      <c r="F26" s="13"/>
      <c r="G26" s="13"/>
      <c r="H26" s="13">
        <v>31</v>
      </c>
      <c r="I26" s="13">
        <v>11</v>
      </c>
      <c r="J26" s="13"/>
      <c r="L26" s="36"/>
      <c r="M26" s="37"/>
      <c r="N26" s="13" t="s">
        <v>12</v>
      </c>
      <c r="O26" s="13"/>
      <c r="P26" s="13"/>
      <c r="Q26" s="13"/>
      <c r="R26" s="13">
        <v>45</v>
      </c>
      <c r="S26" s="13">
        <v>20</v>
      </c>
      <c r="T26" s="13"/>
      <c r="V26" s="38"/>
      <c r="W26" s="39"/>
      <c r="X26" s="4" t="s">
        <v>12</v>
      </c>
      <c r="Y26" s="9" t="s">
        <v>25</v>
      </c>
      <c r="Z26" s="9" t="s">
        <v>25</v>
      </c>
      <c r="AA26" s="9" t="s">
        <v>25</v>
      </c>
      <c r="AB26" s="9">
        <v>0.68888888888888888</v>
      </c>
      <c r="AC26" s="9">
        <v>0.55000000000000004</v>
      </c>
      <c r="AD26" s="9" t="s">
        <v>25</v>
      </c>
    </row>
    <row r="27" spans="2:30" x14ac:dyDescent="0.45">
      <c r="B27" s="36" t="s">
        <v>16</v>
      </c>
      <c r="C27" s="37" t="s">
        <v>10</v>
      </c>
      <c r="D27" s="13" t="s">
        <v>11</v>
      </c>
      <c r="E27" s="13">
        <v>58</v>
      </c>
      <c r="F27" s="13">
        <v>28</v>
      </c>
      <c r="G27" s="13">
        <v>60</v>
      </c>
      <c r="H27" s="13">
        <v>74</v>
      </c>
      <c r="I27" s="13">
        <v>57</v>
      </c>
      <c r="J27" s="13"/>
      <c r="L27" s="36" t="s">
        <v>16</v>
      </c>
      <c r="M27" s="37" t="s">
        <v>10</v>
      </c>
      <c r="N27" s="13" t="s">
        <v>11</v>
      </c>
      <c r="O27" s="13">
        <v>72</v>
      </c>
      <c r="P27" s="13">
        <v>31</v>
      </c>
      <c r="Q27" s="13">
        <v>82</v>
      </c>
      <c r="R27" s="13">
        <v>93</v>
      </c>
      <c r="S27" s="13">
        <v>61</v>
      </c>
      <c r="T27" s="13"/>
      <c r="V27" s="38" t="s">
        <v>16</v>
      </c>
      <c r="W27" s="39" t="s">
        <v>10</v>
      </c>
      <c r="X27" s="4" t="s">
        <v>11</v>
      </c>
      <c r="Y27" s="9">
        <v>0.80555555555555558</v>
      </c>
      <c r="Z27" s="9">
        <v>0.90322580645161288</v>
      </c>
      <c r="AA27" s="9">
        <v>0.73170731707317072</v>
      </c>
      <c r="AB27" s="9">
        <v>0.79569892473118276</v>
      </c>
      <c r="AC27" s="9">
        <v>0.93442622950819676</v>
      </c>
      <c r="AD27" s="9" t="s">
        <v>25</v>
      </c>
    </row>
    <row r="28" spans="2:30" x14ac:dyDescent="0.45">
      <c r="B28" s="36"/>
      <c r="C28" s="37"/>
      <c r="D28" s="13" t="s">
        <v>12</v>
      </c>
      <c r="E28" s="13">
        <v>39</v>
      </c>
      <c r="F28" s="13">
        <v>18</v>
      </c>
      <c r="G28" s="13">
        <v>59</v>
      </c>
      <c r="H28" s="13">
        <v>63</v>
      </c>
      <c r="I28" s="13">
        <v>64</v>
      </c>
      <c r="J28" s="13"/>
      <c r="L28" s="36"/>
      <c r="M28" s="37"/>
      <c r="N28" s="13" t="s">
        <v>12</v>
      </c>
      <c r="O28" s="13">
        <v>58</v>
      </c>
      <c r="P28" s="13">
        <v>24</v>
      </c>
      <c r="Q28" s="13">
        <v>80</v>
      </c>
      <c r="R28" s="13">
        <v>79</v>
      </c>
      <c r="S28" s="13">
        <v>71</v>
      </c>
      <c r="T28" s="13"/>
      <c r="V28" s="38"/>
      <c r="W28" s="39"/>
      <c r="X28" s="4" t="s">
        <v>12</v>
      </c>
      <c r="Y28" s="9">
        <v>0.67241379310344829</v>
      </c>
      <c r="Z28" s="9">
        <v>0.75</v>
      </c>
      <c r="AA28" s="9">
        <v>0.73750000000000004</v>
      </c>
      <c r="AB28" s="9">
        <v>0.79746835443037978</v>
      </c>
      <c r="AC28" s="9">
        <v>0.90140845070422537</v>
      </c>
      <c r="AD28" s="9" t="s">
        <v>25</v>
      </c>
    </row>
    <row r="29" spans="2:30" x14ac:dyDescent="0.45">
      <c r="B29" s="36"/>
      <c r="C29" s="37" t="s">
        <v>14</v>
      </c>
      <c r="D29" s="13" t="s">
        <v>11</v>
      </c>
      <c r="E29" s="13">
        <v>18</v>
      </c>
      <c r="F29" s="13">
        <v>3</v>
      </c>
      <c r="G29" s="13">
        <v>22</v>
      </c>
      <c r="H29" s="13">
        <v>79</v>
      </c>
      <c r="I29" s="13">
        <v>35</v>
      </c>
      <c r="J29" s="13">
        <v>5</v>
      </c>
      <c r="L29" s="36"/>
      <c r="M29" s="37" t="s">
        <v>14</v>
      </c>
      <c r="N29" s="13" t="s">
        <v>11</v>
      </c>
      <c r="O29" s="13">
        <v>24</v>
      </c>
      <c r="P29" s="13">
        <v>5</v>
      </c>
      <c r="Q29" s="13">
        <v>45</v>
      </c>
      <c r="R29" s="13">
        <v>128</v>
      </c>
      <c r="S29" s="13">
        <v>50</v>
      </c>
      <c r="T29" s="13">
        <v>7</v>
      </c>
      <c r="V29" s="38"/>
      <c r="W29" s="39" t="s">
        <v>14</v>
      </c>
      <c r="X29" s="4" t="s">
        <v>11</v>
      </c>
      <c r="Y29" s="9">
        <v>0.75</v>
      </c>
      <c r="Z29" s="9">
        <v>0.6</v>
      </c>
      <c r="AA29" s="9">
        <v>0.48888888888888887</v>
      </c>
      <c r="AB29" s="9">
        <v>0.6171875</v>
      </c>
      <c r="AC29" s="9">
        <v>0.7</v>
      </c>
      <c r="AD29" s="9">
        <v>0.7142857142857143</v>
      </c>
    </row>
    <row r="30" spans="2:30" x14ac:dyDescent="0.45">
      <c r="B30" s="36"/>
      <c r="C30" s="37"/>
      <c r="D30" s="13" t="s">
        <v>12</v>
      </c>
      <c r="E30" s="13">
        <v>21</v>
      </c>
      <c r="F30" s="13">
        <v>1</v>
      </c>
      <c r="G30" s="13">
        <v>25</v>
      </c>
      <c r="H30" s="13">
        <v>65</v>
      </c>
      <c r="I30" s="13">
        <v>26</v>
      </c>
      <c r="J30" s="13">
        <v>3</v>
      </c>
      <c r="L30" s="36"/>
      <c r="M30" s="37"/>
      <c r="N30" s="13" t="s">
        <v>12</v>
      </c>
      <c r="O30" s="13">
        <v>27</v>
      </c>
      <c r="P30" s="13">
        <v>3</v>
      </c>
      <c r="Q30" s="13">
        <v>37</v>
      </c>
      <c r="R30" s="13">
        <v>126</v>
      </c>
      <c r="S30" s="13">
        <v>44</v>
      </c>
      <c r="T30" s="13">
        <v>4</v>
      </c>
      <c r="V30" s="38"/>
      <c r="W30" s="39"/>
      <c r="X30" s="4" t="s">
        <v>12</v>
      </c>
      <c r="Y30" s="9">
        <v>0.77777777777777779</v>
      </c>
      <c r="Z30" s="9">
        <v>0.33333333333333331</v>
      </c>
      <c r="AA30" s="9">
        <v>0.67567567567567566</v>
      </c>
      <c r="AB30" s="9">
        <v>0.51587301587301593</v>
      </c>
      <c r="AC30" s="9">
        <v>0.59090909090909094</v>
      </c>
      <c r="AD30" s="9">
        <v>0.75</v>
      </c>
    </row>
    <row r="31" spans="2:30" x14ac:dyDescent="0.45">
      <c r="B31" s="36"/>
      <c r="C31" s="37" t="s">
        <v>15</v>
      </c>
      <c r="D31" s="13" t="s">
        <v>11</v>
      </c>
      <c r="E31" s="13"/>
      <c r="F31" s="13"/>
      <c r="G31" s="13"/>
      <c r="H31" s="13">
        <v>20</v>
      </c>
      <c r="I31" s="13"/>
      <c r="J31" s="13"/>
      <c r="L31" s="36"/>
      <c r="M31" s="37" t="s">
        <v>15</v>
      </c>
      <c r="N31" s="13" t="s">
        <v>11</v>
      </c>
      <c r="O31" s="13"/>
      <c r="P31" s="13"/>
      <c r="Q31" s="13"/>
      <c r="R31" s="13">
        <v>23</v>
      </c>
      <c r="S31" s="13"/>
      <c r="T31" s="13"/>
      <c r="V31" s="38"/>
      <c r="W31" s="39" t="s">
        <v>15</v>
      </c>
      <c r="X31" s="4" t="s">
        <v>11</v>
      </c>
      <c r="Y31" s="9" t="s">
        <v>25</v>
      </c>
      <c r="Z31" s="9" t="s">
        <v>25</v>
      </c>
      <c r="AA31" s="9" t="s">
        <v>25</v>
      </c>
      <c r="AB31" s="9">
        <v>0.86956521739130432</v>
      </c>
      <c r="AC31" s="9" t="s">
        <v>25</v>
      </c>
      <c r="AD31" s="9" t="s">
        <v>25</v>
      </c>
    </row>
    <row r="32" spans="2:30" x14ac:dyDescent="0.45">
      <c r="B32" s="36"/>
      <c r="C32" s="37"/>
      <c r="D32" s="13" t="s">
        <v>12</v>
      </c>
      <c r="E32" s="13"/>
      <c r="F32" s="13"/>
      <c r="G32" s="13"/>
      <c r="H32" s="13">
        <v>13</v>
      </c>
      <c r="I32" s="13"/>
      <c r="J32" s="13"/>
      <c r="L32" s="36"/>
      <c r="M32" s="37"/>
      <c r="N32" s="13" t="s">
        <v>12</v>
      </c>
      <c r="O32" s="13"/>
      <c r="P32" s="13"/>
      <c r="Q32" s="13"/>
      <c r="R32" s="13">
        <v>13</v>
      </c>
      <c r="S32" s="13"/>
      <c r="T32" s="13"/>
      <c r="V32" s="38"/>
      <c r="W32" s="39"/>
      <c r="X32" s="4" t="s">
        <v>12</v>
      </c>
      <c r="Y32" s="9" t="s">
        <v>25</v>
      </c>
      <c r="Z32" s="9" t="s">
        <v>25</v>
      </c>
      <c r="AA32" s="9" t="s">
        <v>25</v>
      </c>
      <c r="AB32" s="9">
        <v>1</v>
      </c>
      <c r="AC32" s="9" t="s">
        <v>25</v>
      </c>
      <c r="AD32" s="9" t="s">
        <v>25</v>
      </c>
    </row>
    <row r="34" spans="2:30" x14ac:dyDescent="0.45">
      <c r="B34" s="16" t="s">
        <v>19</v>
      </c>
      <c r="C34" s="14" t="s">
        <v>1</v>
      </c>
      <c r="D34" s="13" t="s">
        <v>2</v>
      </c>
      <c r="E34" s="13" t="s">
        <v>3</v>
      </c>
      <c r="F34" s="13" t="s">
        <v>4</v>
      </c>
      <c r="G34" s="13" t="s">
        <v>5</v>
      </c>
      <c r="H34" s="13" t="s">
        <v>6</v>
      </c>
      <c r="I34" s="13" t="s">
        <v>7</v>
      </c>
      <c r="J34" s="13" t="s">
        <v>8</v>
      </c>
      <c r="L34" s="16" t="s">
        <v>19</v>
      </c>
      <c r="M34" s="14" t="s">
        <v>1</v>
      </c>
      <c r="N34" s="13" t="s">
        <v>2</v>
      </c>
      <c r="O34" s="13" t="s">
        <v>3</v>
      </c>
      <c r="P34" s="13" t="s">
        <v>4</v>
      </c>
      <c r="Q34" s="13" t="s">
        <v>5</v>
      </c>
      <c r="R34" s="13" t="s">
        <v>6</v>
      </c>
      <c r="S34" s="13" t="s">
        <v>7</v>
      </c>
      <c r="T34" s="13" t="s">
        <v>8</v>
      </c>
      <c r="V34" s="7" t="s">
        <v>19</v>
      </c>
      <c r="W34" s="5" t="s">
        <v>1</v>
      </c>
      <c r="X34" s="4" t="s">
        <v>2</v>
      </c>
      <c r="Y34" s="4" t="s">
        <v>3</v>
      </c>
      <c r="Z34" s="4" t="s">
        <v>4</v>
      </c>
      <c r="AA34" s="4" t="s">
        <v>5</v>
      </c>
      <c r="AB34" s="4" t="s">
        <v>6</v>
      </c>
      <c r="AC34" s="4" t="s">
        <v>7</v>
      </c>
      <c r="AD34" s="4" t="s">
        <v>8</v>
      </c>
    </row>
    <row r="35" spans="2:30" x14ac:dyDescent="0.45">
      <c r="B35" s="36" t="s">
        <v>9</v>
      </c>
      <c r="C35" s="37" t="s">
        <v>10</v>
      </c>
      <c r="D35" s="13" t="s">
        <v>11</v>
      </c>
      <c r="E35" s="13">
        <v>30</v>
      </c>
      <c r="F35" s="13">
        <v>98</v>
      </c>
      <c r="G35" s="13">
        <v>66</v>
      </c>
      <c r="H35" s="13">
        <v>106</v>
      </c>
      <c r="I35" s="13">
        <v>31</v>
      </c>
      <c r="J35" s="13">
        <v>13</v>
      </c>
      <c r="L35" s="36" t="s">
        <v>9</v>
      </c>
      <c r="M35" s="37" t="s">
        <v>10</v>
      </c>
      <c r="N35" s="13" t="s">
        <v>11</v>
      </c>
      <c r="O35" s="13">
        <v>51</v>
      </c>
      <c r="P35" s="13">
        <v>121</v>
      </c>
      <c r="Q35" s="13">
        <v>100</v>
      </c>
      <c r="R35" s="13">
        <v>126</v>
      </c>
      <c r="S35" s="13">
        <v>38</v>
      </c>
      <c r="T35" s="13">
        <v>26</v>
      </c>
      <c r="V35" s="38" t="s">
        <v>9</v>
      </c>
      <c r="W35" s="39" t="s">
        <v>10</v>
      </c>
      <c r="X35" s="4" t="s">
        <v>11</v>
      </c>
      <c r="Y35" s="9">
        <v>0.58823529411764708</v>
      </c>
      <c r="Z35" s="9">
        <v>0.80991735537190079</v>
      </c>
      <c r="AA35" s="9">
        <v>0.66</v>
      </c>
      <c r="AB35" s="9">
        <v>0.84126984126984128</v>
      </c>
      <c r="AC35" s="9">
        <v>0.81578947368421051</v>
      </c>
      <c r="AD35" s="9">
        <v>0.5</v>
      </c>
    </row>
    <row r="36" spans="2:30" x14ac:dyDescent="0.45">
      <c r="B36" s="36"/>
      <c r="C36" s="37"/>
      <c r="D36" s="13" t="s">
        <v>12</v>
      </c>
      <c r="E36" s="13">
        <v>17</v>
      </c>
      <c r="F36" s="13">
        <v>95</v>
      </c>
      <c r="G36" s="13">
        <v>55</v>
      </c>
      <c r="H36" s="13">
        <v>109</v>
      </c>
      <c r="I36" s="13">
        <v>31</v>
      </c>
      <c r="J36" s="13">
        <v>10</v>
      </c>
      <c r="L36" s="36"/>
      <c r="M36" s="37"/>
      <c r="N36" s="13" t="s">
        <v>12</v>
      </c>
      <c r="O36" s="13">
        <v>35</v>
      </c>
      <c r="P36" s="13">
        <v>127</v>
      </c>
      <c r="Q36" s="13">
        <v>103</v>
      </c>
      <c r="R36" s="13">
        <v>137</v>
      </c>
      <c r="S36" s="13">
        <v>37</v>
      </c>
      <c r="T36" s="13">
        <v>20</v>
      </c>
      <c r="V36" s="38"/>
      <c r="W36" s="39"/>
      <c r="X36" s="4" t="s">
        <v>12</v>
      </c>
      <c r="Y36" s="9">
        <v>0.48571428571428571</v>
      </c>
      <c r="Z36" s="9">
        <v>0.74803149606299213</v>
      </c>
      <c r="AA36" s="9">
        <v>0.53398058252427183</v>
      </c>
      <c r="AB36" s="9">
        <v>0.79562043795620441</v>
      </c>
      <c r="AC36" s="9">
        <v>0.83783783783783783</v>
      </c>
      <c r="AD36" s="9">
        <v>0.5</v>
      </c>
    </row>
    <row r="37" spans="2:30" x14ac:dyDescent="0.45">
      <c r="B37" s="36"/>
      <c r="C37" s="37" t="s">
        <v>13</v>
      </c>
      <c r="D37" s="13" t="s">
        <v>11</v>
      </c>
      <c r="E37" s="13">
        <v>5</v>
      </c>
      <c r="F37" s="13"/>
      <c r="G37" s="13"/>
      <c r="H37" s="13"/>
      <c r="I37" s="13"/>
      <c r="J37" s="13"/>
      <c r="L37" s="36"/>
      <c r="M37" s="37" t="s">
        <v>13</v>
      </c>
      <c r="N37" s="13" t="s">
        <v>11</v>
      </c>
      <c r="O37" s="13">
        <v>7</v>
      </c>
      <c r="P37" s="13"/>
      <c r="Q37" s="13"/>
      <c r="R37" s="13"/>
      <c r="S37" s="13"/>
      <c r="T37" s="13"/>
      <c r="V37" s="38"/>
      <c r="W37" s="39" t="s">
        <v>13</v>
      </c>
      <c r="X37" s="4" t="s">
        <v>11</v>
      </c>
      <c r="Y37" s="9">
        <v>0.7142857142857143</v>
      </c>
      <c r="Z37" s="9" t="s">
        <v>25</v>
      </c>
      <c r="AA37" s="9" t="s">
        <v>25</v>
      </c>
      <c r="AB37" s="9" t="s">
        <v>25</v>
      </c>
      <c r="AC37" s="9" t="s">
        <v>25</v>
      </c>
      <c r="AD37" s="9" t="s">
        <v>25</v>
      </c>
    </row>
    <row r="38" spans="2:30" x14ac:dyDescent="0.45">
      <c r="B38" s="36"/>
      <c r="C38" s="37"/>
      <c r="D38" s="13" t="s">
        <v>12</v>
      </c>
      <c r="E38" s="13">
        <v>9</v>
      </c>
      <c r="F38" s="13"/>
      <c r="G38" s="13"/>
      <c r="H38" s="13"/>
      <c r="I38" s="13"/>
      <c r="J38" s="13"/>
      <c r="L38" s="36"/>
      <c r="M38" s="37"/>
      <c r="N38" s="13" t="s">
        <v>12</v>
      </c>
      <c r="O38" s="13">
        <v>12</v>
      </c>
      <c r="P38" s="13"/>
      <c r="Q38" s="13"/>
      <c r="R38" s="13"/>
      <c r="S38" s="13"/>
      <c r="T38" s="13"/>
      <c r="V38" s="38"/>
      <c r="W38" s="39"/>
      <c r="X38" s="4" t="s">
        <v>12</v>
      </c>
      <c r="Y38" s="9">
        <v>0.75</v>
      </c>
      <c r="Z38" s="9" t="s">
        <v>25</v>
      </c>
      <c r="AA38" s="9" t="s">
        <v>25</v>
      </c>
      <c r="AB38" s="9" t="s">
        <v>25</v>
      </c>
      <c r="AC38" s="9" t="s">
        <v>25</v>
      </c>
      <c r="AD38" s="9" t="s">
        <v>25</v>
      </c>
    </row>
    <row r="39" spans="2:30" x14ac:dyDescent="0.45">
      <c r="B39" s="36"/>
      <c r="C39" s="37" t="s">
        <v>14</v>
      </c>
      <c r="D39" s="13" t="s">
        <v>11</v>
      </c>
      <c r="E39" s="13">
        <v>100</v>
      </c>
      <c r="F39" s="13">
        <v>28</v>
      </c>
      <c r="G39" s="13">
        <v>123</v>
      </c>
      <c r="H39" s="13">
        <v>204</v>
      </c>
      <c r="I39" s="13">
        <v>53</v>
      </c>
      <c r="J39" s="13">
        <v>14</v>
      </c>
      <c r="L39" s="36"/>
      <c r="M39" s="37" t="s">
        <v>14</v>
      </c>
      <c r="N39" s="13" t="s">
        <v>11</v>
      </c>
      <c r="O39" s="13">
        <v>136</v>
      </c>
      <c r="P39" s="13">
        <v>38</v>
      </c>
      <c r="Q39" s="13">
        <v>158</v>
      </c>
      <c r="R39" s="13">
        <v>245</v>
      </c>
      <c r="S39" s="13">
        <v>88</v>
      </c>
      <c r="T39" s="13">
        <v>26</v>
      </c>
      <c r="V39" s="38"/>
      <c r="W39" s="39" t="s">
        <v>14</v>
      </c>
      <c r="X39" s="4" t="s">
        <v>11</v>
      </c>
      <c r="Y39" s="9">
        <v>0.73529411764705888</v>
      </c>
      <c r="Z39" s="9">
        <v>0.73684210526315785</v>
      </c>
      <c r="AA39" s="9">
        <v>0.77848101265822789</v>
      </c>
      <c r="AB39" s="9">
        <v>0.83265306122448979</v>
      </c>
      <c r="AC39" s="9">
        <v>0.60227272727272729</v>
      </c>
      <c r="AD39" s="9">
        <v>0.53846153846153844</v>
      </c>
    </row>
    <row r="40" spans="2:30" x14ac:dyDescent="0.45">
      <c r="B40" s="36"/>
      <c r="C40" s="37"/>
      <c r="D40" s="13" t="s">
        <v>12</v>
      </c>
      <c r="E40" s="13">
        <v>111</v>
      </c>
      <c r="F40" s="13">
        <v>28</v>
      </c>
      <c r="G40" s="13">
        <v>104</v>
      </c>
      <c r="H40" s="13">
        <v>168</v>
      </c>
      <c r="I40" s="13">
        <v>64</v>
      </c>
      <c r="J40" s="13">
        <v>12</v>
      </c>
      <c r="L40" s="36"/>
      <c r="M40" s="37"/>
      <c r="N40" s="13" t="s">
        <v>12</v>
      </c>
      <c r="O40" s="13">
        <v>161</v>
      </c>
      <c r="P40" s="13">
        <v>53</v>
      </c>
      <c r="Q40" s="13">
        <v>156</v>
      </c>
      <c r="R40" s="13">
        <v>211</v>
      </c>
      <c r="S40" s="13">
        <v>93</v>
      </c>
      <c r="T40" s="13">
        <v>17</v>
      </c>
      <c r="V40" s="38"/>
      <c r="W40" s="39"/>
      <c r="X40" s="4" t="s">
        <v>12</v>
      </c>
      <c r="Y40" s="9">
        <v>0.68944099378881984</v>
      </c>
      <c r="Z40" s="9">
        <v>0.52830188679245282</v>
      </c>
      <c r="AA40" s="9">
        <v>0.66666666666666663</v>
      </c>
      <c r="AB40" s="9">
        <v>0.79620853080568721</v>
      </c>
      <c r="AC40" s="9">
        <v>0.68817204301075274</v>
      </c>
      <c r="AD40" s="9">
        <v>0.70588235294117652</v>
      </c>
    </row>
    <row r="41" spans="2:30" x14ac:dyDescent="0.45">
      <c r="B41" s="36"/>
      <c r="C41" s="37" t="s">
        <v>15</v>
      </c>
      <c r="D41" s="13" t="s">
        <v>11</v>
      </c>
      <c r="E41" s="13"/>
      <c r="F41" s="13"/>
      <c r="G41" s="13"/>
      <c r="H41" s="13">
        <v>4</v>
      </c>
      <c r="I41" s="13"/>
      <c r="J41" s="13"/>
      <c r="L41" s="36"/>
      <c r="M41" s="37" t="s">
        <v>15</v>
      </c>
      <c r="N41" s="13" t="s">
        <v>11</v>
      </c>
      <c r="O41" s="13"/>
      <c r="P41" s="13"/>
      <c r="Q41" s="13"/>
      <c r="R41" s="13">
        <v>9</v>
      </c>
      <c r="S41" s="13"/>
      <c r="T41" s="13"/>
      <c r="V41" s="38"/>
      <c r="W41" s="39" t="s">
        <v>15</v>
      </c>
      <c r="X41" s="4" t="s">
        <v>11</v>
      </c>
      <c r="Y41" s="9" t="s">
        <v>25</v>
      </c>
      <c r="Z41" s="9" t="s">
        <v>25</v>
      </c>
      <c r="AA41" s="9" t="s">
        <v>25</v>
      </c>
      <c r="AB41" s="9">
        <v>0.44444444444444442</v>
      </c>
      <c r="AC41" s="9" t="s">
        <v>25</v>
      </c>
      <c r="AD41" s="9" t="s">
        <v>25</v>
      </c>
    </row>
    <row r="42" spans="2:30" x14ac:dyDescent="0.45">
      <c r="B42" s="36"/>
      <c r="C42" s="37"/>
      <c r="D42" s="13" t="s">
        <v>12</v>
      </c>
      <c r="E42" s="13"/>
      <c r="F42" s="13"/>
      <c r="G42" s="13"/>
      <c r="H42" s="13">
        <v>0</v>
      </c>
      <c r="I42" s="13"/>
      <c r="J42" s="13"/>
      <c r="L42" s="36"/>
      <c r="M42" s="37"/>
      <c r="N42" s="13" t="s">
        <v>12</v>
      </c>
      <c r="O42" s="13"/>
      <c r="P42" s="13"/>
      <c r="Q42" s="13"/>
      <c r="R42" s="13">
        <v>11</v>
      </c>
      <c r="S42" s="13"/>
      <c r="T42" s="13"/>
      <c r="V42" s="38"/>
      <c r="W42" s="39"/>
      <c r="X42" s="4" t="s">
        <v>12</v>
      </c>
      <c r="Y42" s="9" t="s">
        <v>25</v>
      </c>
      <c r="Z42" s="9" t="s">
        <v>25</v>
      </c>
      <c r="AA42" s="9" t="s">
        <v>25</v>
      </c>
      <c r="AB42" s="9">
        <v>0</v>
      </c>
      <c r="AC42" s="9" t="s">
        <v>25</v>
      </c>
      <c r="AD42" s="9" t="s">
        <v>25</v>
      </c>
    </row>
    <row r="43" spans="2:30" x14ac:dyDescent="0.45">
      <c r="B43" s="36" t="s">
        <v>16</v>
      </c>
      <c r="C43" s="37" t="s">
        <v>10</v>
      </c>
      <c r="D43" s="13" t="s">
        <v>11</v>
      </c>
      <c r="E43" s="13">
        <v>32</v>
      </c>
      <c r="F43" s="13">
        <v>17</v>
      </c>
      <c r="G43" s="13">
        <v>52</v>
      </c>
      <c r="H43" s="13">
        <v>50</v>
      </c>
      <c r="I43" s="13">
        <v>32</v>
      </c>
      <c r="J43" s="13"/>
      <c r="L43" s="36" t="s">
        <v>16</v>
      </c>
      <c r="M43" s="37" t="s">
        <v>10</v>
      </c>
      <c r="N43" s="13" t="s">
        <v>11</v>
      </c>
      <c r="O43" s="13">
        <v>42</v>
      </c>
      <c r="P43" s="13">
        <v>27</v>
      </c>
      <c r="Q43" s="13">
        <v>75</v>
      </c>
      <c r="R43" s="13">
        <v>55</v>
      </c>
      <c r="S43" s="13">
        <v>49</v>
      </c>
      <c r="T43" s="13"/>
      <c r="V43" s="38" t="s">
        <v>16</v>
      </c>
      <c r="W43" s="39" t="s">
        <v>10</v>
      </c>
      <c r="X43" s="4" t="s">
        <v>11</v>
      </c>
      <c r="Y43" s="9">
        <v>0.76190476190476186</v>
      </c>
      <c r="Z43" s="9">
        <v>0.62962962962962965</v>
      </c>
      <c r="AA43" s="9">
        <v>0.69333333333333336</v>
      </c>
      <c r="AB43" s="9">
        <v>0.90909090909090906</v>
      </c>
      <c r="AC43" s="9">
        <v>0.65306122448979587</v>
      </c>
      <c r="AD43" s="9" t="s">
        <v>25</v>
      </c>
    </row>
    <row r="44" spans="2:30" x14ac:dyDescent="0.45">
      <c r="B44" s="36"/>
      <c r="C44" s="37"/>
      <c r="D44" s="13" t="s">
        <v>12</v>
      </c>
      <c r="E44" s="13">
        <v>40</v>
      </c>
      <c r="F44" s="13">
        <v>15</v>
      </c>
      <c r="G44" s="13">
        <v>30</v>
      </c>
      <c r="H44" s="13">
        <v>37</v>
      </c>
      <c r="I44" s="13">
        <v>31</v>
      </c>
      <c r="J44" s="13"/>
      <c r="L44" s="36"/>
      <c r="M44" s="37"/>
      <c r="N44" s="13" t="s">
        <v>12</v>
      </c>
      <c r="O44" s="13">
        <v>65</v>
      </c>
      <c r="P44" s="13">
        <v>21</v>
      </c>
      <c r="Q44" s="13">
        <v>51</v>
      </c>
      <c r="R44" s="13">
        <v>52</v>
      </c>
      <c r="S44" s="13">
        <v>46</v>
      </c>
      <c r="T44" s="13"/>
      <c r="V44" s="38"/>
      <c r="W44" s="39"/>
      <c r="X44" s="4" t="s">
        <v>12</v>
      </c>
      <c r="Y44" s="9">
        <v>0.61538461538461542</v>
      </c>
      <c r="Z44" s="9">
        <v>0.7142857142857143</v>
      </c>
      <c r="AA44" s="9">
        <v>0.58823529411764708</v>
      </c>
      <c r="AB44" s="9">
        <v>0.71153846153846156</v>
      </c>
      <c r="AC44" s="9">
        <v>0.67391304347826086</v>
      </c>
      <c r="AD44" s="9" t="s">
        <v>25</v>
      </c>
    </row>
    <row r="45" spans="2:30" x14ac:dyDescent="0.45">
      <c r="B45" s="36"/>
      <c r="C45" s="37" t="s">
        <v>14</v>
      </c>
      <c r="D45" s="13" t="s">
        <v>11</v>
      </c>
      <c r="E45" s="13">
        <v>23</v>
      </c>
      <c r="F45" s="13">
        <v>3</v>
      </c>
      <c r="G45" s="13">
        <v>33</v>
      </c>
      <c r="H45" s="13">
        <v>106</v>
      </c>
      <c r="I45" s="13">
        <v>24</v>
      </c>
      <c r="J45" s="13">
        <v>1</v>
      </c>
      <c r="L45" s="36"/>
      <c r="M45" s="37" t="s">
        <v>14</v>
      </c>
      <c r="N45" s="13" t="s">
        <v>11</v>
      </c>
      <c r="O45" s="13">
        <v>28</v>
      </c>
      <c r="P45" s="13">
        <v>3</v>
      </c>
      <c r="Q45" s="13">
        <v>50</v>
      </c>
      <c r="R45" s="13">
        <v>166</v>
      </c>
      <c r="S45" s="13">
        <v>33</v>
      </c>
      <c r="T45" s="13">
        <v>5</v>
      </c>
      <c r="V45" s="38"/>
      <c r="W45" s="39" t="s">
        <v>14</v>
      </c>
      <c r="X45" s="4" t="s">
        <v>11</v>
      </c>
      <c r="Y45" s="9">
        <v>0.8214285714285714</v>
      </c>
      <c r="Z45" s="9">
        <v>1</v>
      </c>
      <c r="AA45" s="9">
        <v>0.66</v>
      </c>
      <c r="AB45" s="9">
        <v>0.63855421686746983</v>
      </c>
      <c r="AC45" s="9">
        <v>0.72727272727272729</v>
      </c>
      <c r="AD45" s="9">
        <v>0.2</v>
      </c>
    </row>
    <row r="46" spans="2:30" x14ac:dyDescent="0.45">
      <c r="B46" s="36"/>
      <c r="C46" s="37"/>
      <c r="D46" s="13" t="s">
        <v>12</v>
      </c>
      <c r="E46" s="13">
        <v>17</v>
      </c>
      <c r="F46" s="13">
        <v>1</v>
      </c>
      <c r="G46" s="13">
        <v>29</v>
      </c>
      <c r="H46" s="13">
        <v>68</v>
      </c>
      <c r="I46" s="13">
        <v>20</v>
      </c>
      <c r="J46" s="13">
        <v>3</v>
      </c>
      <c r="L46" s="36"/>
      <c r="M46" s="37"/>
      <c r="N46" s="13" t="s">
        <v>12</v>
      </c>
      <c r="O46" s="13">
        <v>25</v>
      </c>
      <c r="P46" s="13">
        <v>6</v>
      </c>
      <c r="Q46" s="13">
        <v>51</v>
      </c>
      <c r="R46" s="13">
        <v>151</v>
      </c>
      <c r="S46" s="13">
        <v>30</v>
      </c>
      <c r="T46" s="13">
        <v>3</v>
      </c>
      <c r="V46" s="38"/>
      <c r="W46" s="39"/>
      <c r="X46" s="4" t="s">
        <v>12</v>
      </c>
      <c r="Y46" s="9">
        <v>0.68</v>
      </c>
      <c r="Z46" s="9">
        <v>0.16666666666666666</v>
      </c>
      <c r="AA46" s="9">
        <v>0.56862745098039214</v>
      </c>
      <c r="AB46" s="9">
        <v>0.45033112582781459</v>
      </c>
      <c r="AC46" s="9">
        <v>0.66666666666666663</v>
      </c>
      <c r="AD46" s="9">
        <v>1</v>
      </c>
    </row>
    <row r="47" spans="2:30" x14ac:dyDescent="0.45">
      <c r="B47" s="36"/>
      <c r="C47" s="37" t="s">
        <v>15</v>
      </c>
      <c r="D47" s="13" t="s">
        <v>11</v>
      </c>
      <c r="E47" s="13"/>
      <c r="F47" s="13"/>
      <c r="G47" s="13"/>
      <c r="H47" s="13">
        <v>15</v>
      </c>
      <c r="I47" s="13"/>
      <c r="J47" s="13"/>
      <c r="L47" s="36"/>
      <c r="M47" s="37" t="s">
        <v>15</v>
      </c>
      <c r="N47" s="13" t="s">
        <v>11</v>
      </c>
      <c r="O47" s="13"/>
      <c r="P47" s="13"/>
      <c r="Q47" s="13"/>
      <c r="R47" s="13">
        <v>15</v>
      </c>
      <c r="S47" s="13"/>
      <c r="T47" s="13"/>
      <c r="V47" s="38"/>
      <c r="W47" s="39" t="s">
        <v>15</v>
      </c>
      <c r="X47" s="4" t="s">
        <v>11</v>
      </c>
      <c r="Y47" s="9" t="s">
        <v>25</v>
      </c>
      <c r="Z47" s="9" t="s">
        <v>25</v>
      </c>
      <c r="AA47" s="9" t="s">
        <v>25</v>
      </c>
      <c r="AB47" s="9">
        <v>1</v>
      </c>
      <c r="AC47" s="9" t="s">
        <v>25</v>
      </c>
      <c r="AD47" s="9" t="s">
        <v>25</v>
      </c>
    </row>
    <row r="48" spans="2:30" x14ac:dyDescent="0.45">
      <c r="B48" s="36"/>
      <c r="C48" s="37"/>
      <c r="D48" s="13" t="s">
        <v>12</v>
      </c>
      <c r="E48" s="13"/>
      <c r="F48" s="13"/>
      <c r="G48" s="13"/>
      <c r="H48" s="13">
        <v>24</v>
      </c>
      <c r="I48" s="13"/>
      <c r="J48" s="13"/>
      <c r="L48" s="36"/>
      <c r="M48" s="37"/>
      <c r="N48" s="13" t="s">
        <v>12</v>
      </c>
      <c r="O48" s="13"/>
      <c r="P48" s="13"/>
      <c r="Q48" s="13"/>
      <c r="R48" s="13">
        <v>25</v>
      </c>
      <c r="S48" s="13"/>
      <c r="T48" s="13"/>
      <c r="V48" s="38"/>
      <c r="W48" s="39"/>
      <c r="X48" s="4" t="s">
        <v>12</v>
      </c>
      <c r="Y48" s="9" t="s">
        <v>25</v>
      </c>
      <c r="Z48" s="9" t="s">
        <v>25</v>
      </c>
      <c r="AA48" s="9" t="s">
        <v>25</v>
      </c>
      <c r="AB48" s="9">
        <v>0.96</v>
      </c>
      <c r="AC48" s="9" t="s">
        <v>25</v>
      </c>
      <c r="AD48" s="9" t="s">
        <v>25</v>
      </c>
    </row>
    <row r="50" spans="2:30" x14ac:dyDescent="0.45">
      <c r="B50" s="16" t="s">
        <v>20</v>
      </c>
      <c r="C50" s="14" t="s">
        <v>1</v>
      </c>
      <c r="D50" s="13" t="s">
        <v>2</v>
      </c>
      <c r="E50" s="13" t="s">
        <v>3</v>
      </c>
      <c r="F50" s="13" t="s">
        <v>4</v>
      </c>
      <c r="G50" s="13" t="s">
        <v>5</v>
      </c>
      <c r="H50" s="13" t="s">
        <v>6</v>
      </c>
      <c r="I50" s="13" t="s">
        <v>7</v>
      </c>
      <c r="J50" s="13" t="s">
        <v>8</v>
      </c>
      <c r="L50" s="16" t="s">
        <v>20</v>
      </c>
      <c r="M50" s="14" t="s">
        <v>1</v>
      </c>
      <c r="N50" s="13" t="s">
        <v>2</v>
      </c>
      <c r="O50" s="13" t="s">
        <v>3</v>
      </c>
      <c r="P50" s="13" t="s">
        <v>4</v>
      </c>
      <c r="Q50" s="13" t="s">
        <v>5</v>
      </c>
      <c r="R50" s="13" t="s">
        <v>6</v>
      </c>
      <c r="S50" s="13" t="s">
        <v>7</v>
      </c>
      <c r="T50" s="13" t="s">
        <v>8</v>
      </c>
      <c r="V50" s="7" t="s">
        <v>20</v>
      </c>
      <c r="W50" s="5" t="s">
        <v>1</v>
      </c>
      <c r="X50" s="4" t="s">
        <v>2</v>
      </c>
      <c r="Y50" s="4" t="s">
        <v>3</v>
      </c>
      <c r="Z50" s="4" t="s">
        <v>4</v>
      </c>
      <c r="AA50" s="4" t="s">
        <v>5</v>
      </c>
      <c r="AB50" s="4" t="s">
        <v>6</v>
      </c>
      <c r="AC50" s="4" t="s">
        <v>7</v>
      </c>
      <c r="AD50" s="4" t="s">
        <v>8</v>
      </c>
    </row>
    <row r="51" spans="2:30" x14ac:dyDescent="0.45">
      <c r="B51" s="36" t="s">
        <v>9</v>
      </c>
      <c r="C51" s="37" t="s">
        <v>10</v>
      </c>
      <c r="D51" s="13" t="s">
        <v>11</v>
      </c>
      <c r="E51" s="13">
        <v>8</v>
      </c>
      <c r="F51" s="13">
        <v>54</v>
      </c>
      <c r="G51" s="13">
        <v>34</v>
      </c>
      <c r="H51" s="13">
        <v>75</v>
      </c>
      <c r="I51" s="13">
        <v>11</v>
      </c>
      <c r="J51" s="13">
        <v>6</v>
      </c>
      <c r="L51" s="36" t="s">
        <v>9</v>
      </c>
      <c r="M51" s="37" t="s">
        <v>10</v>
      </c>
      <c r="N51" s="13" t="s">
        <v>11</v>
      </c>
      <c r="O51" s="13">
        <v>20</v>
      </c>
      <c r="P51" s="13">
        <v>100</v>
      </c>
      <c r="Q51" s="13">
        <v>88</v>
      </c>
      <c r="R51" s="13">
        <v>148</v>
      </c>
      <c r="S51" s="13">
        <v>46</v>
      </c>
      <c r="T51" s="13">
        <v>24</v>
      </c>
      <c r="V51" s="38" t="s">
        <v>9</v>
      </c>
      <c r="W51" s="39" t="s">
        <v>10</v>
      </c>
      <c r="X51" s="4" t="s">
        <v>11</v>
      </c>
      <c r="Y51" s="9">
        <v>0.4</v>
      </c>
      <c r="Z51" s="9">
        <v>0.54</v>
      </c>
      <c r="AA51" s="9">
        <v>0.38636363636363635</v>
      </c>
      <c r="AB51" s="9">
        <v>0.5067567567567568</v>
      </c>
      <c r="AC51" s="9">
        <v>0.2391304347826087</v>
      </c>
      <c r="AD51" s="9">
        <v>0.25</v>
      </c>
    </row>
    <row r="52" spans="2:30" x14ac:dyDescent="0.45">
      <c r="B52" s="36"/>
      <c r="C52" s="37"/>
      <c r="D52" s="13" t="s">
        <v>12</v>
      </c>
      <c r="E52" s="13">
        <v>8</v>
      </c>
      <c r="F52" s="13">
        <v>28</v>
      </c>
      <c r="G52" s="13">
        <v>32</v>
      </c>
      <c r="H52" s="13">
        <v>51</v>
      </c>
      <c r="I52" s="13">
        <v>11</v>
      </c>
      <c r="J52" s="13">
        <v>4</v>
      </c>
      <c r="L52" s="36"/>
      <c r="M52" s="37"/>
      <c r="N52" s="13" t="s">
        <v>12</v>
      </c>
      <c r="O52" s="13">
        <v>31</v>
      </c>
      <c r="P52" s="13">
        <v>84</v>
      </c>
      <c r="Q52" s="13">
        <v>95</v>
      </c>
      <c r="R52" s="13">
        <v>129</v>
      </c>
      <c r="S52" s="13">
        <v>43</v>
      </c>
      <c r="T52" s="13">
        <v>22</v>
      </c>
      <c r="V52" s="38"/>
      <c r="W52" s="39"/>
      <c r="X52" s="4" t="s">
        <v>12</v>
      </c>
      <c r="Y52" s="9">
        <v>0.25806451612903225</v>
      </c>
      <c r="Z52" s="9">
        <v>0.33333333333333331</v>
      </c>
      <c r="AA52" s="9">
        <v>0.33684210526315789</v>
      </c>
      <c r="AB52" s="9">
        <v>0.39534883720930231</v>
      </c>
      <c r="AC52" s="9">
        <v>0.2558139534883721</v>
      </c>
      <c r="AD52" s="9">
        <v>0.18181818181818182</v>
      </c>
    </row>
    <row r="53" spans="2:30" x14ac:dyDescent="0.45">
      <c r="B53" s="36"/>
      <c r="C53" s="37" t="s">
        <v>13</v>
      </c>
      <c r="D53" s="13" t="s">
        <v>11</v>
      </c>
      <c r="E53" s="13">
        <v>5</v>
      </c>
      <c r="F53" s="13"/>
      <c r="G53" s="13"/>
      <c r="H53" s="13"/>
      <c r="I53" s="13"/>
      <c r="J53" s="13"/>
      <c r="L53" s="36"/>
      <c r="M53" s="37" t="s">
        <v>13</v>
      </c>
      <c r="N53" s="13" t="s">
        <v>11</v>
      </c>
      <c r="O53" s="13">
        <v>12</v>
      </c>
      <c r="P53" s="13"/>
      <c r="Q53" s="13"/>
      <c r="R53" s="13"/>
      <c r="S53" s="13"/>
      <c r="T53" s="13"/>
      <c r="V53" s="38"/>
      <c r="W53" s="39" t="s">
        <v>13</v>
      </c>
      <c r="X53" s="4" t="s">
        <v>11</v>
      </c>
      <c r="Y53" s="9">
        <v>0.41666666666666669</v>
      </c>
      <c r="Z53" s="9" t="s">
        <v>25</v>
      </c>
      <c r="AA53" s="9" t="s">
        <v>25</v>
      </c>
      <c r="AB53" s="9" t="s">
        <v>25</v>
      </c>
      <c r="AC53" s="9" t="s">
        <v>25</v>
      </c>
      <c r="AD53" s="9" t="s">
        <v>25</v>
      </c>
    </row>
    <row r="54" spans="2:30" x14ac:dyDescent="0.45">
      <c r="B54" s="36"/>
      <c r="C54" s="37"/>
      <c r="D54" s="13" t="s">
        <v>12</v>
      </c>
      <c r="E54" s="13">
        <v>7</v>
      </c>
      <c r="F54" s="13"/>
      <c r="G54" s="13"/>
      <c r="H54" s="13"/>
      <c r="I54" s="13"/>
      <c r="J54" s="13"/>
      <c r="L54" s="36"/>
      <c r="M54" s="37"/>
      <c r="N54" s="13" t="s">
        <v>12</v>
      </c>
      <c r="O54" s="13">
        <v>15</v>
      </c>
      <c r="P54" s="13"/>
      <c r="Q54" s="13"/>
      <c r="R54" s="13"/>
      <c r="S54" s="13"/>
      <c r="T54" s="13"/>
      <c r="V54" s="38"/>
      <c r="W54" s="39"/>
      <c r="X54" s="4" t="s">
        <v>12</v>
      </c>
      <c r="Y54" s="9">
        <v>0.46666666666666667</v>
      </c>
      <c r="Z54" s="9" t="s">
        <v>25</v>
      </c>
      <c r="AA54" s="9" t="s">
        <v>25</v>
      </c>
      <c r="AB54" s="9" t="s">
        <v>25</v>
      </c>
      <c r="AC54" s="9" t="s">
        <v>25</v>
      </c>
      <c r="AD54" s="9" t="s">
        <v>25</v>
      </c>
    </row>
    <row r="55" spans="2:30" x14ac:dyDescent="0.45">
      <c r="B55" s="36"/>
      <c r="C55" s="37" t="s">
        <v>14</v>
      </c>
      <c r="D55" s="13" t="s">
        <v>11</v>
      </c>
      <c r="E55" s="13">
        <v>63</v>
      </c>
      <c r="F55" s="13">
        <v>16</v>
      </c>
      <c r="G55" s="13">
        <v>78</v>
      </c>
      <c r="H55" s="13">
        <v>139</v>
      </c>
      <c r="I55" s="13">
        <v>22</v>
      </c>
      <c r="J55" s="13">
        <v>2</v>
      </c>
      <c r="L55" s="36"/>
      <c r="M55" s="37" t="s">
        <v>14</v>
      </c>
      <c r="N55" s="13" t="s">
        <v>11</v>
      </c>
      <c r="O55" s="13">
        <v>130</v>
      </c>
      <c r="P55" s="13">
        <v>60</v>
      </c>
      <c r="Q55" s="13">
        <v>157</v>
      </c>
      <c r="R55" s="13">
        <v>216</v>
      </c>
      <c r="S55" s="13">
        <v>93</v>
      </c>
      <c r="T55" s="13">
        <v>17</v>
      </c>
      <c r="V55" s="38"/>
      <c r="W55" s="39" t="s">
        <v>14</v>
      </c>
      <c r="X55" s="4" t="s">
        <v>11</v>
      </c>
      <c r="Y55" s="9">
        <v>0.48461538461538461</v>
      </c>
      <c r="Z55" s="9">
        <v>0.26666666666666666</v>
      </c>
      <c r="AA55" s="9">
        <v>0.49681528662420382</v>
      </c>
      <c r="AB55" s="9">
        <v>0.64351851851851849</v>
      </c>
      <c r="AC55" s="9">
        <v>0.23655913978494625</v>
      </c>
      <c r="AD55" s="9">
        <v>0.11764705882352941</v>
      </c>
    </row>
    <row r="56" spans="2:30" x14ac:dyDescent="0.45">
      <c r="B56" s="36"/>
      <c r="C56" s="37"/>
      <c r="D56" s="13" t="s">
        <v>12</v>
      </c>
      <c r="E56" s="13">
        <v>49</v>
      </c>
      <c r="F56" s="13">
        <v>11</v>
      </c>
      <c r="G56" s="13">
        <v>77</v>
      </c>
      <c r="H56" s="13">
        <v>100</v>
      </c>
      <c r="I56" s="13">
        <v>23</v>
      </c>
      <c r="J56" s="13">
        <v>5</v>
      </c>
      <c r="L56" s="36"/>
      <c r="M56" s="37"/>
      <c r="N56" s="13" t="s">
        <v>12</v>
      </c>
      <c r="O56" s="13">
        <v>109</v>
      </c>
      <c r="P56" s="13">
        <v>61</v>
      </c>
      <c r="Q56" s="13">
        <v>165</v>
      </c>
      <c r="R56" s="13">
        <v>183</v>
      </c>
      <c r="S56" s="13">
        <v>124</v>
      </c>
      <c r="T56" s="13">
        <v>9</v>
      </c>
      <c r="V56" s="38"/>
      <c r="W56" s="39"/>
      <c r="X56" s="4" t="s">
        <v>12</v>
      </c>
      <c r="Y56" s="9">
        <v>0.44954128440366975</v>
      </c>
      <c r="Z56" s="9">
        <v>0.18032786885245902</v>
      </c>
      <c r="AA56" s="9">
        <v>0.46666666666666667</v>
      </c>
      <c r="AB56" s="9">
        <v>0.54644808743169404</v>
      </c>
      <c r="AC56" s="9">
        <v>0.18548387096774194</v>
      </c>
      <c r="AD56" s="9">
        <v>0.55555555555555558</v>
      </c>
    </row>
    <row r="57" spans="2:30" x14ac:dyDescent="0.45">
      <c r="B57" s="36"/>
      <c r="C57" s="37" t="s">
        <v>15</v>
      </c>
      <c r="D57" s="13" t="s">
        <v>11</v>
      </c>
      <c r="E57" s="13"/>
      <c r="F57" s="13"/>
      <c r="G57" s="13"/>
      <c r="H57" s="13">
        <v>1</v>
      </c>
      <c r="I57" s="13"/>
      <c r="J57" s="13"/>
      <c r="L57" s="36"/>
      <c r="M57" s="37" t="s">
        <v>15</v>
      </c>
      <c r="N57" s="13" t="s">
        <v>11</v>
      </c>
      <c r="O57" s="13"/>
      <c r="P57" s="13"/>
      <c r="Q57" s="13"/>
      <c r="R57" s="13">
        <v>5</v>
      </c>
      <c r="S57" s="13"/>
      <c r="T57" s="13"/>
      <c r="V57" s="38"/>
      <c r="W57" s="39" t="s">
        <v>15</v>
      </c>
      <c r="X57" s="4" t="s">
        <v>11</v>
      </c>
      <c r="Y57" s="9" t="s">
        <v>25</v>
      </c>
      <c r="Z57" s="9" t="s">
        <v>25</v>
      </c>
      <c r="AA57" s="9" t="s">
        <v>25</v>
      </c>
      <c r="AB57" s="9">
        <v>0.2</v>
      </c>
      <c r="AC57" s="9" t="s">
        <v>25</v>
      </c>
      <c r="AD57" s="9" t="s">
        <v>25</v>
      </c>
    </row>
    <row r="58" spans="2:30" x14ac:dyDescent="0.45">
      <c r="B58" s="36"/>
      <c r="C58" s="37"/>
      <c r="D58" s="13" t="s">
        <v>12</v>
      </c>
      <c r="E58" s="13"/>
      <c r="F58" s="13"/>
      <c r="G58" s="13"/>
      <c r="H58" s="13">
        <v>3</v>
      </c>
      <c r="I58" s="13"/>
      <c r="J58" s="13"/>
      <c r="L58" s="36"/>
      <c r="M58" s="37"/>
      <c r="N58" s="13" t="s">
        <v>12</v>
      </c>
      <c r="O58" s="13"/>
      <c r="P58" s="13"/>
      <c r="Q58" s="13"/>
      <c r="R58" s="13">
        <v>9</v>
      </c>
      <c r="S58" s="13"/>
      <c r="T58" s="13"/>
      <c r="V58" s="38"/>
      <c r="W58" s="39"/>
      <c r="X58" s="4" t="s">
        <v>12</v>
      </c>
      <c r="Y58" s="9" t="s">
        <v>25</v>
      </c>
      <c r="Z58" s="9" t="s">
        <v>25</v>
      </c>
      <c r="AA58" s="9" t="s">
        <v>25</v>
      </c>
      <c r="AB58" s="9">
        <v>0.33333333333333331</v>
      </c>
      <c r="AC58" s="9" t="s">
        <v>25</v>
      </c>
      <c r="AD58" s="9" t="s">
        <v>25</v>
      </c>
    </row>
    <row r="59" spans="2:30" x14ac:dyDescent="0.45">
      <c r="B59" s="36" t="s">
        <v>16</v>
      </c>
      <c r="C59" s="37" t="s">
        <v>10</v>
      </c>
      <c r="D59" s="13" t="s">
        <v>11</v>
      </c>
      <c r="E59" s="13">
        <v>28</v>
      </c>
      <c r="F59" s="13">
        <v>15</v>
      </c>
      <c r="G59" s="13">
        <v>29</v>
      </c>
      <c r="H59" s="13">
        <v>39</v>
      </c>
      <c r="I59" s="13">
        <v>22</v>
      </c>
      <c r="J59" s="13"/>
      <c r="L59" s="36" t="s">
        <v>16</v>
      </c>
      <c r="M59" s="37" t="s">
        <v>10</v>
      </c>
      <c r="N59" s="13" t="s">
        <v>11</v>
      </c>
      <c r="O59" s="13">
        <v>43</v>
      </c>
      <c r="P59" s="13">
        <v>18</v>
      </c>
      <c r="Q59" s="13">
        <v>40</v>
      </c>
      <c r="R59" s="13">
        <v>45</v>
      </c>
      <c r="S59" s="13">
        <v>37</v>
      </c>
      <c r="T59" s="13"/>
      <c r="V59" s="38" t="s">
        <v>16</v>
      </c>
      <c r="W59" s="39" t="s">
        <v>10</v>
      </c>
      <c r="X59" s="4" t="s">
        <v>11</v>
      </c>
      <c r="Y59" s="9">
        <v>0.65116279069767447</v>
      </c>
      <c r="Z59" s="9">
        <v>0.83333333333333337</v>
      </c>
      <c r="AA59" s="9">
        <v>0.72499999999999998</v>
      </c>
      <c r="AB59" s="9">
        <v>0.8666666666666667</v>
      </c>
      <c r="AC59" s="9">
        <v>0.59459459459459463</v>
      </c>
      <c r="AD59" s="9" t="s">
        <v>25</v>
      </c>
    </row>
    <row r="60" spans="2:30" x14ac:dyDescent="0.45">
      <c r="B60" s="36"/>
      <c r="C60" s="37"/>
      <c r="D60" s="13" t="s">
        <v>12</v>
      </c>
      <c r="E60" s="13">
        <v>20</v>
      </c>
      <c r="F60" s="13">
        <v>11</v>
      </c>
      <c r="G60" s="13">
        <v>33</v>
      </c>
      <c r="H60" s="13">
        <v>34</v>
      </c>
      <c r="I60" s="13">
        <v>16</v>
      </c>
      <c r="J60" s="13"/>
      <c r="L60" s="36"/>
      <c r="M60" s="37"/>
      <c r="N60" s="13" t="s">
        <v>12</v>
      </c>
      <c r="O60" s="13">
        <v>36</v>
      </c>
      <c r="P60" s="13">
        <v>14</v>
      </c>
      <c r="Q60" s="13">
        <v>45</v>
      </c>
      <c r="R60" s="13">
        <v>38</v>
      </c>
      <c r="S60" s="13">
        <v>32</v>
      </c>
      <c r="T60" s="13"/>
      <c r="V60" s="38"/>
      <c r="W60" s="39"/>
      <c r="X60" s="4" t="s">
        <v>12</v>
      </c>
      <c r="Y60" s="9">
        <v>0.55555555555555558</v>
      </c>
      <c r="Z60" s="9">
        <v>0.7857142857142857</v>
      </c>
      <c r="AA60" s="9">
        <v>0.73333333333333328</v>
      </c>
      <c r="AB60" s="9">
        <v>0.89473684210526316</v>
      </c>
      <c r="AC60" s="9">
        <v>0.5</v>
      </c>
      <c r="AD60" s="9" t="s">
        <v>25</v>
      </c>
    </row>
    <row r="61" spans="2:30" x14ac:dyDescent="0.45">
      <c r="B61" s="36"/>
      <c r="C61" s="37" t="s">
        <v>14</v>
      </c>
      <c r="D61" s="13" t="s">
        <v>11</v>
      </c>
      <c r="E61" s="13">
        <v>13</v>
      </c>
      <c r="F61" s="13">
        <v>1</v>
      </c>
      <c r="G61" s="13">
        <v>34</v>
      </c>
      <c r="H61" s="13">
        <v>51</v>
      </c>
      <c r="I61" s="13">
        <v>21</v>
      </c>
      <c r="J61" s="13">
        <v>3</v>
      </c>
      <c r="L61" s="36"/>
      <c r="M61" s="37" t="s">
        <v>14</v>
      </c>
      <c r="N61" s="13" t="s">
        <v>11</v>
      </c>
      <c r="O61" s="13">
        <v>29</v>
      </c>
      <c r="P61" s="13">
        <v>5</v>
      </c>
      <c r="Q61" s="13">
        <v>47</v>
      </c>
      <c r="R61" s="13">
        <v>74</v>
      </c>
      <c r="S61" s="13">
        <v>30</v>
      </c>
      <c r="T61" s="13">
        <v>7</v>
      </c>
      <c r="V61" s="38"/>
      <c r="W61" s="39" t="s">
        <v>14</v>
      </c>
      <c r="X61" s="4" t="s">
        <v>11</v>
      </c>
      <c r="Y61" s="9">
        <v>0.44827586206896552</v>
      </c>
      <c r="Z61" s="9">
        <v>0.2</v>
      </c>
      <c r="AA61" s="9">
        <v>0.72340425531914898</v>
      </c>
      <c r="AB61" s="9">
        <v>0.68918918918918914</v>
      </c>
      <c r="AC61" s="9">
        <v>0.7</v>
      </c>
      <c r="AD61" s="9">
        <v>0.42857142857142855</v>
      </c>
    </row>
    <row r="62" spans="2:30" x14ac:dyDescent="0.45">
      <c r="B62" s="36"/>
      <c r="C62" s="37"/>
      <c r="D62" s="13" t="s">
        <v>12</v>
      </c>
      <c r="E62" s="13">
        <v>12</v>
      </c>
      <c r="F62" s="13">
        <v>1</v>
      </c>
      <c r="G62" s="13">
        <v>34</v>
      </c>
      <c r="H62" s="13">
        <v>46</v>
      </c>
      <c r="I62" s="13">
        <v>18</v>
      </c>
      <c r="J62" s="13">
        <v>0</v>
      </c>
      <c r="L62" s="36"/>
      <c r="M62" s="37"/>
      <c r="N62" s="13" t="s">
        <v>12</v>
      </c>
      <c r="O62" s="13">
        <v>24</v>
      </c>
      <c r="P62" s="13">
        <v>3</v>
      </c>
      <c r="Q62" s="13">
        <v>51</v>
      </c>
      <c r="R62" s="13">
        <v>68</v>
      </c>
      <c r="S62" s="13">
        <v>36</v>
      </c>
      <c r="T62" s="13">
        <v>3</v>
      </c>
      <c r="V62" s="38"/>
      <c r="W62" s="39"/>
      <c r="X62" s="4" t="s">
        <v>12</v>
      </c>
      <c r="Y62" s="9">
        <v>0.5</v>
      </c>
      <c r="Z62" s="9">
        <v>0.33333333333333331</v>
      </c>
      <c r="AA62" s="9">
        <v>0.66666666666666663</v>
      </c>
      <c r="AB62" s="9">
        <v>0.67647058823529416</v>
      </c>
      <c r="AC62" s="9">
        <v>0.5</v>
      </c>
      <c r="AD62" s="9">
        <v>0</v>
      </c>
    </row>
    <row r="63" spans="2:30" x14ac:dyDescent="0.45">
      <c r="B63" s="36"/>
      <c r="C63" s="37" t="s">
        <v>15</v>
      </c>
      <c r="D63" s="13" t="s">
        <v>11</v>
      </c>
      <c r="E63" s="13"/>
      <c r="F63" s="13"/>
      <c r="G63" s="13"/>
      <c r="I63" s="13"/>
      <c r="J63" s="13"/>
      <c r="L63" s="36"/>
      <c r="M63" s="37" t="s">
        <v>15</v>
      </c>
      <c r="N63" s="13" t="s">
        <v>11</v>
      </c>
      <c r="O63" s="13"/>
      <c r="P63" s="13"/>
      <c r="Q63" s="13"/>
      <c r="R63" s="17"/>
      <c r="S63" s="13"/>
      <c r="T63" s="13"/>
      <c r="V63" s="38"/>
      <c r="W63" s="39" t="s">
        <v>15</v>
      </c>
      <c r="X63" s="4" t="s">
        <v>11</v>
      </c>
      <c r="Y63" s="9" t="s">
        <v>25</v>
      </c>
      <c r="Z63" s="9" t="s">
        <v>25</v>
      </c>
      <c r="AA63" s="9" t="s">
        <v>25</v>
      </c>
      <c r="AB63" s="9" t="s">
        <v>25</v>
      </c>
      <c r="AC63" s="9" t="s">
        <v>25</v>
      </c>
      <c r="AD63" s="9" t="s">
        <v>25</v>
      </c>
    </row>
    <row r="64" spans="2:30" x14ac:dyDescent="0.45">
      <c r="B64" s="36"/>
      <c r="C64" s="37"/>
      <c r="D64" s="13" t="s">
        <v>12</v>
      </c>
      <c r="E64" s="13"/>
      <c r="F64" s="13"/>
      <c r="G64" s="13"/>
      <c r="H64" s="13">
        <v>0</v>
      </c>
      <c r="I64" s="13"/>
      <c r="J64" s="13"/>
      <c r="L64" s="36"/>
      <c r="M64" s="37"/>
      <c r="N64" s="13" t="s">
        <v>12</v>
      </c>
      <c r="O64" s="13"/>
      <c r="P64" s="13"/>
      <c r="Q64" s="13"/>
      <c r="R64" s="13">
        <v>1</v>
      </c>
      <c r="S64" s="13"/>
      <c r="T64" s="13"/>
      <c r="V64" s="38"/>
      <c r="W64" s="39"/>
      <c r="X64" s="4" t="s">
        <v>12</v>
      </c>
      <c r="Y64" s="9" t="s">
        <v>25</v>
      </c>
      <c r="Z64" s="9" t="s">
        <v>25</v>
      </c>
      <c r="AA64" s="9" t="s">
        <v>25</v>
      </c>
      <c r="AB64" s="9">
        <v>0</v>
      </c>
      <c r="AC64" s="9" t="s">
        <v>25</v>
      </c>
      <c r="AD64" s="9" t="s">
        <v>25</v>
      </c>
    </row>
    <row r="66" spans="2:30" x14ac:dyDescent="0.45">
      <c r="B66" s="16" t="s">
        <v>21</v>
      </c>
      <c r="C66" s="14" t="s">
        <v>1</v>
      </c>
      <c r="D66" s="13" t="s">
        <v>2</v>
      </c>
      <c r="E66" s="13" t="s">
        <v>3</v>
      </c>
      <c r="F66" s="13" t="s">
        <v>4</v>
      </c>
      <c r="G66" s="13" t="s">
        <v>5</v>
      </c>
      <c r="H66" s="13" t="s">
        <v>6</v>
      </c>
      <c r="I66" s="13" t="s">
        <v>7</v>
      </c>
      <c r="J66" s="13" t="s">
        <v>8</v>
      </c>
      <c r="L66" s="16" t="s">
        <v>21</v>
      </c>
      <c r="M66" s="14" t="s">
        <v>1</v>
      </c>
      <c r="N66" s="13" t="s">
        <v>2</v>
      </c>
      <c r="O66" s="13" t="s">
        <v>3</v>
      </c>
      <c r="P66" s="13" t="s">
        <v>4</v>
      </c>
      <c r="Q66" s="13" t="s">
        <v>5</v>
      </c>
      <c r="R66" s="13" t="s">
        <v>6</v>
      </c>
      <c r="S66" s="13" t="s">
        <v>7</v>
      </c>
      <c r="T66" s="13" t="s">
        <v>8</v>
      </c>
      <c r="V66" s="7" t="s">
        <v>21</v>
      </c>
      <c r="W66" s="5" t="s">
        <v>1</v>
      </c>
      <c r="X66" s="4" t="s">
        <v>2</v>
      </c>
      <c r="Y66" s="4" t="s">
        <v>3</v>
      </c>
      <c r="Z66" s="4" t="s">
        <v>4</v>
      </c>
      <c r="AA66" s="4" t="s">
        <v>5</v>
      </c>
      <c r="AB66" s="4" t="s">
        <v>6</v>
      </c>
      <c r="AC66" s="4" t="s">
        <v>7</v>
      </c>
      <c r="AD66" s="4" t="s">
        <v>8</v>
      </c>
    </row>
    <row r="67" spans="2:30" x14ac:dyDescent="0.45">
      <c r="B67" s="36" t="s">
        <v>9</v>
      </c>
      <c r="C67" s="37" t="s">
        <v>10</v>
      </c>
      <c r="D67" s="13" t="s">
        <v>11</v>
      </c>
      <c r="E67" s="13"/>
      <c r="F67" s="13">
        <v>34</v>
      </c>
      <c r="G67" s="13">
        <v>22</v>
      </c>
      <c r="H67" s="13">
        <v>63</v>
      </c>
      <c r="I67" s="13">
        <v>14</v>
      </c>
      <c r="J67" s="13"/>
      <c r="L67" s="36" t="s">
        <v>9</v>
      </c>
      <c r="M67" s="37" t="s">
        <v>10</v>
      </c>
      <c r="N67" s="13" t="s">
        <v>11</v>
      </c>
      <c r="O67" s="13"/>
      <c r="P67" s="13">
        <v>67</v>
      </c>
      <c r="Q67" s="13">
        <v>31</v>
      </c>
      <c r="R67" s="13">
        <v>75</v>
      </c>
      <c r="S67" s="13">
        <v>15</v>
      </c>
      <c r="T67" s="13"/>
      <c r="V67" s="38" t="s">
        <v>9</v>
      </c>
      <c r="W67" s="39" t="s">
        <v>10</v>
      </c>
      <c r="X67" s="4" t="s">
        <v>11</v>
      </c>
      <c r="Y67" s="9" t="s">
        <v>25</v>
      </c>
      <c r="Z67" s="9">
        <v>0.5074626865671642</v>
      </c>
      <c r="AA67" s="9">
        <v>0.70967741935483875</v>
      </c>
      <c r="AB67" s="9">
        <v>0.84</v>
      </c>
      <c r="AC67" s="9">
        <v>0.93333333333333335</v>
      </c>
      <c r="AD67" s="9" t="s">
        <v>25</v>
      </c>
    </row>
    <row r="68" spans="2:30" x14ac:dyDescent="0.45">
      <c r="B68" s="36"/>
      <c r="C68" s="37"/>
      <c r="D68" s="13" t="s">
        <v>12</v>
      </c>
      <c r="E68" s="13"/>
      <c r="F68" s="13">
        <v>22</v>
      </c>
      <c r="G68" s="13">
        <v>7</v>
      </c>
      <c r="H68" s="13">
        <v>68</v>
      </c>
      <c r="I68" s="13">
        <v>15</v>
      </c>
      <c r="J68" s="13"/>
      <c r="L68" s="36"/>
      <c r="M68" s="37"/>
      <c r="N68" s="13" t="s">
        <v>12</v>
      </c>
      <c r="O68" s="13"/>
      <c r="P68" s="13">
        <v>47</v>
      </c>
      <c r="Q68" s="13">
        <v>14</v>
      </c>
      <c r="R68" s="13">
        <v>87</v>
      </c>
      <c r="S68" s="13">
        <v>17</v>
      </c>
      <c r="T68" s="13"/>
      <c r="V68" s="38"/>
      <c r="W68" s="39"/>
      <c r="X68" s="4" t="s">
        <v>12</v>
      </c>
      <c r="Y68" s="9" t="s">
        <v>25</v>
      </c>
      <c r="Z68" s="9">
        <v>0.46808510638297873</v>
      </c>
      <c r="AA68" s="9">
        <v>0.5</v>
      </c>
      <c r="AB68" s="9">
        <v>0.7816091954022989</v>
      </c>
      <c r="AC68" s="9">
        <v>0.88235294117647056</v>
      </c>
      <c r="AD68" s="9" t="s">
        <v>25</v>
      </c>
    </row>
    <row r="69" spans="2:30" x14ac:dyDescent="0.45">
      <c r="B69" s="36"/>
      <c r="C69" s="37" t="s">
        <v>13</v>
      </c>
      <c r="D69" s="13" t="s">
        <v>11</v>
      </c>
      <c r="E69" s="13"/>
      <c r="F69" s="13"/>
      <c r="G69" s="13"/>
      <c r="H69" s="13"/>
      <c r="I69" s="13"/>
      <c r="J69" s="13"/>
      <c r="L69" s="36"/>
      <c r="M69" s="37" t="s">
        <v>13</v>
      </c>
      <c r="N69" s="13" t="s">
        <v>11</v>
      </c>
      <c r="O69" s="13"/>
      <c r="P69" s="13"/>
      <c r="Q69" s="13"/>
      <c r="R69" s="13"/>
      <c r="S69" s="13"/>
      <c r="T69" s="13"/>
      <c r="V69" s="38"/>
      <c r="W69" s="39" t="s">
        <v>13</v>
      </c>
      <c r="X69" s="4" t="s">
        <v>11</v>
      </c>
      <c r="Y69" s="9" t="s">
        <v>25</v>
      </c>
      <c r="Z69" s="9" t="s">
        <v>25</v>
      </c>
      <c r="AA69" s="9" t="s">
        <v>25</v>
      </c>
      <c r="AB69" s="9" t="s">
        <v>25</v>
      </c>
      <c r="AC69" s="9" t="s">
        <v>25</v>
      </c>
      <c r="AD69" s="9" t="s">
        <v>25</v>
      </c>
    </row>
    <row r="70" spans="2:30" x14ac:dyDescent="0.45">
      <c r="B70" s="36"/>
      <c r="C70" s="37"/>
      <c r="D70" s="13" t="s">
        <v>12</v>
      </c>
      <c r="E70" s="13"/>
      <c r="F70" s="13"/>
      <c r="G70" s="13"/>
      <c r="H70" s="13"/>
      <c r="I70" s="13"/>
      <c r="J70" s="13"/>
      <c r="L70" s="36"/>
      <c r="M70" s="37"/>
      <c r="N70" s="13" t="s">
        <v>12</v>
      </c>
      <c r="O70" s="13"/>
      <c r="P70" s="13"/>
      <c r="Q70" s="13"/>
      <c r="R70" s="13"/>
      <c r="S70" s="13"/>
      <c r="T70" s="13"/>
      <c r="V70" s="38"/>
      <c r="W70" s="39"/>
      <c r="X70" s="4" t="s">
        <v>12</v>
      </c>
      <c r="Y70" s="9" t="s">
        <v>25</v>
      </c>
      <c r="Z70" s="9" t="s">
        <v>25</v>
      </c>
      <c r="AA70" s="9" t="s">
        <v>25</v>
      </c>
      <c r="AB70" s="9" t="s">
        <v>25</v>
      </c>
      <c r="AC70" s="9" t="s">
        <v>25</v>
      </c>
      <c r="AD70" s="9" t="s">
        <v>25</v>
      </c>
    </row>
    <row r="71" spans="2:30" ht="14.45" customHeight="1" x14ac:dyDescent="0.45">
      <c r="B71" s="36"/>
      <c r="C71" s="37" t="s">
        <v>14</v>
      </c>
      <c r="D71" s="13" t="s">
        <v>11</v>
      </c>
      <c r="E71" s="13">
        <v>26</v>
      </c>
      <c r="F71" s="13"/>
      <c r="G71" s="13">
        <v>97</v>
      </c>
      <c r="H71" s="13">
        <v>164</v>
      </c>
      <c r="I71" s="13">
        <v>14</v>
      </c>
      <c r="J71" s="13">
        <v>7</v>
      </c>
      <c r="L71" s="36"/>
      <c r="M71" s="37" t="s">
        <v>14</v>
      </c>
      <c r="N71" s="13" t="s">
        <v>11</v>
      </c>
      <c r="O71" s="13">
        <v>30</v>
      </c>
      <c r="P71" s="13"/>
      <c r="Q71" s="13">
        <v>128</v>
      </c>
      <c r="R71" s="13">
        <v>171</v>
      </c>
      <c r="S71" s="13">
        <v>31</v>
      </c>
      <c r="T71" s="13">
        <v>8</v>
      </c>
      <c r="V71" s="38"/>
      <c r="W71" s="39" t="s">
        <v>14</v>
      </c>
      <c r="X71" s="4" t="s">
        <v>11</v>
      </c>
      <c r="Y71" s="9">
        <v>0.8666666666666667</v>
      </c>
      <c r="Z71" s="9" t="s">
        <v>25</v>
      </c>
      <c r="AA71" s="9">
        <v>0.7578125</v>
      </c>
      <c r="AB71" s="9">
        <v>0.95906432748538006</v>
      </c>
      <c r="AC71" s="9">
        <v>0.45161290322580644</v>
      </c>
      <c r="AD71" s="9">
        <v>0.875</v>
      </c>
    </row>
    <row r="72" spans="2:30" x14ac:dyDescent="0.45">
      <c r="B72" s="36"/>
      <c r="C72" s="37"/>
      <c r="D72" s="13" t="s">
        <v>12</v>
      </c>
      <c r="E72" s="13">
        <v>20</v>
      </c>
      <c r="F72" s="13"/>
      <c r="G72" s="13">
        <v>79</v>
      </c>
      <c r="H72" s="13">
        <v>99</v>
      </c>
      <c r="I72" s="13">
        <v>16</v>
      </c>
      <c r="J72" s="13">
        <v>11</v>
      </c>
      <c r="L72" s="36"/>
      <c r="M72" s="37"/>
      <c r="N72" s="13" t="s">
        <v>12</v>
      </c>
      <c r="O72" s="13">
        <v>24</v>
      </c>
      <c r="P72" s="13"/>
      <c r="Q72" s="13">
        <v>130</v>
      </c>
      <c r="R72" s="13">
        <v>107</v>
      </c>
      <c r="S72" s="13">
        <v>31</v>
      </c>
      <c r="T72" s="13">
        <v>14</v>
      </c>
      <c r="V72" s="38"/>
      <c r="W72" s="39"/>
      <c r="X72" s="4" t="s">
        <v>12</v>
      </c>
      <c r="Y72" s="9">
        <v>0.83333333333333337</v>
      </c>
      <c r="Z72" s="9" t="s">
        <v>25</v>
      </c>
      <c r="AA72" s="9">
        <v>0.60769230769230764</v>
      </c>
      <c r="AB72" s="9">
        <v>0.92523364485981308</v>
      </c>
      <c r="AC72" s="9">
        <v>0.5161290322580645</v>
      </c>
      <c r="AD72" s="9">
        <v>0.7857142857142857</v>
      </c>
    </row>
    <row r="73" spans="2:30" x14ac:dyDescent="0.45">
      <c r="B73" s="36"/>
      <c r="C73" s="37" t="s">
        <v>15</v>
      </c>
      <c r="D73" s="13" t="s">
        <v>11</v>
      </c>
      <c r="E73" s="13"/>
      <c r="F73" s="13"/>
      <c r="G73" s="13"/>
      <c r="H73" s="13">
        <v>2</v>
      </c>
      <c r="I73" s="13"/>
      <c r="J73" s="13"/>
      <c r="L73" s="36"/>
      <c r="M73" s="37" t="s">
        <v>15</v>
      </c>
      <c r="N73" s="13" t="s">
        <v>11</v>
      </c>
      <c r="O73" s="13"/>
      <c r="P73" s="13"/>
      <c r="Q73" s="13"/>
      <c r="R73" s="13">
        <v>9</v>
      </c>
      <c r="S73" s="13"/>
      <c r="T73" s="13"/>
      <c r="V73" s="38"/>
      <c r="W73" s="39" t="s">
        <v>15</v>
      </c>
      <c r="X73" s="4" t="s">
        <v>11</v>
      </c>
      <c r="Y73" s="9" t="s">
        <v>25</v>
      </c>
      <c r="Z73" s="9" t="s">
        <v>25</v>
      </c>
      <c r="AA73" s="9" t="s">
        <v>25</v>
      </c>
      <c r="AB73" s="9">
        <v>0.22222222222222221</v>
      </c>
      <c r="AC73" s="9" t="s">
        <v>25</v>
      </c>
      <c r="AD73" s="9" t="s">
        <v>25</v>
      </c>
    </row>
    <row r="74" spans="2:30" x14ac:dyDescent="0.45">
      <c r="B74" s="36"/>
      <c r="C74" s="37"/>
      <c r="D74" s="13" t="s">
        <v>12</v>
      </c>
      <c r="E74" s="13"/>
      <c r="F74" s="13"/>
      <c r="G74" s="13"/>
      <c r="H74" s="13">
        <v>4</v>
      </c>
      <c r="I74" s="13"/>
      <c r="J74" s="13"/>
      <c r="L74" s="36"/>
      <c r="M74" s="37"/>
      <c r="N74" s="13" t="s">
        <v>12</v>
      </c>
      <c r="O74" s="13"/>
      <c r="P74" s="13"/>
      <c r="Q74" s="13"/>
      <c r="R74" s="13">
        <v>22</v>
      </c>
      <c r="S74" s="13"/>
      <c r="T74" s="13"/>
      <c r="V74" s="38"/>
      <c r="W74" s="39"/>
      <c r="X74" s="4" t="s">
        <v>12</v>
      </c>
      <c r="Y74" s="9" t="s">
        <v>25</v>
      </c>
      <c r="Z74" s="9" t="s">
        <v>25</v>
      </c>
      <c r="AA74" s="9" t="s">
        <v>25</v>
      </c>
      <c r="AB74" s="9">
        <v>0.18181818181818182</v>
      </c>
      <c r="AC74" s="9" t="s">
        <v>25</v>
      </c>
      <c r="AD74" s="9" t="s">
        <v>25</v>
      </c>
    </row>
    <row r="75" spans="2:30" x14ac:dyDescent="0.45">
      <c r="B75" s="36" t="s">
        <v>16</v>
      </c>
      <c r="C75" s="37" t="s">
        <v>10</v>
      </c>
      <c r="D75" s="13" t="s">
        <v>11</v>
      </c>
      <c r="E75" s="13"/>
      <c r="F75" s="13">
        <v>7</v>
      </c>
      <c r="G75" s="13">
        <v>30</v>
      </c>
      <c r="H75" s="13">
        <v>33</v>
      </c>
      <c r="I75" s="13">
        <v>12</v>
      </c>
      <c r="J75" s="13"/>
      <c r="L75" s="36" t="s">
        <v>16</v>
      </c>
      <c r="M75" s="37" t="s">
        <v>10</v>
      </c>
      <c r="N75" s="13" t="s">
        <v>11</v>
      </c>
      <c r="O75" s="13"/>
      <c r="P75" s="13">
        <v>13</v>
      </c>
      <c r="Q75" s="13">
        <v>63</v>
      </c>
      <c r="R75" s="13">
        <v>39</v>
      </c>
      <c r="S75" s="13">
        <v>16</v>
      </c>
      <c r="T75" s="13"/>
      <c r="V75" s="38" t="s">
        <v>16</v>
      </c>
      <c r="W75" s="39" t="s">
        <v>10</v>
      </c>
      <c r="X75" s="4" t="s">
        <v>11</v>
      </c>
      <c r="Y75" s="9" t="s">
        <v>25</v>
      </c>
      <c r="Z75" s="9">
        <v>0.53846153846153844</v>
      </c>
      <c r="AA75" s="9">
        <v>0.47619047619047616</v>
      </c>
      <c r="AB75" s="9">
        <v>0.84615384615384615</v>
      </c>
      <c r="AC75" s="9">
        <v>0.75</v>
      </c>
      <c r="AD75" s="9" t="s">
        <v>25</v>
      </c>
    </row>
    <row r="76" spans="2:30" x14ac:dyDescent="0.45">
      <c r="B76" s="36"/>
      <c r="C76" s="37"/>
      <c r="D76" s="13" t="s">
        <v>12</v>
      </c>
      <c r="E76" s="13"/>
      <c r="F76" s="13">
        <v>5</v>
      </c>
      <c r="G76" s="13">
        <v>40</v>
      </c>
      <c r="H76" s="13">
        <v>29</v>
      </c>
      <c r="I76" s="13">
        <v>17</v>
      </c>
      <c r="J76" s="13"/>
      <c r="L76" s="36"/>
      <c r="M76" s="37"/>
      <c r="N76" s="13" t="s">
        <v>12</v>
      </c>
      <c r="O76" s="13"/>
      <c r="P76" s="13">
        <v>6</v>
      </c>
      <c r="Q76" s="13">
        <v>65</v>
      </c>
      <c r="R76" s="13">
        <v>32</v>
      </c>
      <c r="S76" s="13">
        <v>24</v>
      </c>
      <c r="T76" s="13"/>
      <c r="V76" s="38"/>
      <c r="W76" s="39"/>
      <c r="X76" s="4" t="s">
        <v>12</v>
      </c>
      <c r="Y76" s="9" t="s">
        <v>25</v>
      </c>
      <c r="Z76" s="9">
        <v>0.83333333333333337</v>
      </c>
      <c r="AA76" s="9">
        <v>0.61538461538461542</v>
      </c>
      <c r="AB76" s="9">
        <v>0.90625</v>
      </c>
      <c r="AC76" s="9">
        <v>0.70833333333333337</v>
      </c>
      <c r="AD76" s="9" t="s">
        <v>25</v>
      </c>
    </row>
    <row r="77" spans="2:30" x14ac:dyDescent="0.45">
      <c r="B77" s="36"/>
      <c r="C77" s="37" t="s">
        <v>14</v>
      </c>
      <c r="D77" s="13" t="s">
        <v>11</v>
      </c>
      <c r="E77" s="13">
        <v>26</v>
      </c>
      <c r="F77" s="13"/>
      <c r="G77" s="13">
        <v>40</v>
      </c>
      <c r="H77" s="13">
        <v>67</v>
      </c>
      <c r="I77" s="13">
        <v>20</v>
      </c>
      <c r="J77" s="13"/>
      <c r="L77" s="36"/>
      <c r="M77" s="37" t="s">
        <v>14</v>
      </c>
      <c r="N77" s="13" t="s">
        <v>11</v>
      </c>
      <c r="O77" s="13">
        <v>38</v>
      </c>
      <c r="P77" s="13"/>
      <c r="Q77" s="13">
        <v>60</v>
      </c>
      <c r="R77" s="13">
        <v>116</v>
      </c>
      <c r="S77" s="13">
        <v>32</v>
      </c>
      <c r="T77" s="13"/>
      <c r="V77" s="38"/>
      <c r="W77" s="39" t="s">
        <v>14</v>
      </c>
      <c r="X77" s="4" t="s">
        <v>11</v>
      </c>
      <c r="Y77" s="9">
        <v>0.68421052631578949</v>
      </c>
      <c r="Z77" s="9" t="s">
        <v>25</v>
      </c>
      <c r="AA77" s="9">
        <v>0.66666666666666663</v>
      </c>
      <c r="AB77" s="9">
        <v>0.57758620689655171</v>
      </c>
      <c r="AC77" s="9">
        <v>0.625</v>
      </c>
      <c r="AD77" s="9" t="s">
        <v>25</v>
      </c>
    </row>
    <row r="78" spans="2:30" x14ac:dyDescent="0.45">
      <c r="B78" s="36"/>
      <c r="C78" s="37"/>
      <c r="D78" s="13" t="s">
        <v>12</v>
      </c>
      <c r="E78" s="13">
        <v>15</v>
      </c>
      <c r="F78" s="13"/>
      <c r="G78" s="13">
        <v>24</v>
      </c>
      <c r="H78" s="13">
        <v>40</v>
      </c>
      <c r="I78" s="13">
        <v>18</v>
      </c>
      <c r="J78" s="13"/>
      <c r="L78" s="36"/>
      <c r="M78" s="37"/>
      <c r="N78" s="13" t="s">
        <v>12</v>
      </c>
      <c r="O78" s="13">
        <v>19</v>
      </c>
      <c r="P78" s="13"/>
      <c r="Q78" s="13">
        <v>46</v>
      </c>
      <c r="R78" s="13">
        <v>89</v>
      </c>
      <c r="S78" s="13">
        <v>20</v>
      </c>
      <c r="T78" s="13"/>
      <c r="V78" s="38"/>
      <c r="W78" s="39"/>
      <c r="X78" s="4" t="s">
        <v>12</v>
      </c>
      <c r="Y78" s="9">
        <v>0.78947368421052633</v>
      </c>
      <c r="Z78" s="9" t="s">
        <v>25</v>
      </c>
      <c r="AA78" s="9">
        <v>0.52173913043478259</v>
      </c>
      <c r="AB78" s="9">
        <v>0.449438202247191</v>
      </c>
      <c r="AC78" s="9">
        <v>0.9</v>
      </c>
      <c r="AD78" s="9" t="s">
        <v>25</v>
      </c>
    </row>
    <row r="79" spans="2:30" x14ac:dyDescent="0.45">
      <c r="B79" s="36"/>
      <c r="C79" s="37" t="s">
        <v>15</v>
      </c>
      <c r="D79" s="13" t="s">
        <v>11</v>
      </c>
      <c r="E79" s="13"/>
      <c r="F79" s="13"/>
      <c r="G79" s="13"/>
      <c r="H79" s="13"/>
      <c r="I79" s="13"/>
      <c r="J79" s="13"/>
      <c r="L79" s="36"/>
      <c r="M79" s="37" t="s">
        <v>15</v>
      </c>
      <c r="N79" s="13" t="s">
        <v>11</v>
      </c>
      <c r="O79" s="13"/>
      <c r="P79" s="13"/>
      <c r="Q79" s="13"/>
      <c r="R79" s="13"/>
      <c r="S79" s="13"/>
      <c r="T79" s="13"/>
      <c r="V79" s="38"/>
      <c r="W79" s="39" t="s">
        <v>15</v>
      </c>
      <c r="X79" s="4" t="s">
        <v>11</v>
      </c>
      <c r="Y79" s="9" t="s">
        <v>25</v>
      </c>
      <c r="Z79" s="9" t="s">
        <v>25</v>
      </c>
      <c r="AA79" s="9" t="s">
        <v>25</v>
      </c>
      <c r="AB79" s="9" t="s">
        <v>25</v>
      </c>
      <c r="AC79" s="9" t="s">
        <v>25</v>
      </c>
      <c r="AD79" s="9" t="s">
        <v>25</v>
      </c>
    </row>
    <row r="80" spans="2:30" x14ac:dyDescent="0.45">
      <c r="B80" s="36"/>
      <c r="C80" s="37"/>
      <c r="D80" s="13" t="s">
        <v>12</v>
      </c>
      <c r="E80" s="13"/>
      <c r="F80" s="13"/>
      <c r="G80" s="13"/>
      <c r="H80" s="13"/>
      <c r="I80" s="13"/>
      <c r="J80" s="13"/>
      <c r="L80" s="36"/>
      <c r="M80" s="37"/>
      <c r="N80" s="13" t="s">
        <v>12</v>
      </c>
      <c r="O80" s="13"/>
      <c r="P80" s="13"/>
      <c r="Q80" s="13"/>
      <c r="R80" s="13"/>
      <c r="S80" s="13"/>
      <c r="T80" s="13"/>
      <c r="V80" s="38"/>
      <c r="W80" s="39"/>
      <c r="X80" s="4" t="s">
        <v>12</v>
      </c>
      <c r="Y80" s="9" t="s">
        <v>25</v>
      </c>
      <c r="Z80" s="9" t="s">
        <v>25</v>
      </c>
      <c r="AA80" s="9" t="s">
        <v>25</v>
      </c>
      <c r="AB80" s="9" t="s">
        <v>25</v>
      </c>
      <c r="AC80" s="9" t="s">
        <v>25</v>
      </c>
      <c r="AD80" s="9" t="s">
        <v>25</v>
      </c>
    </row>
    <row r="82" spans="2:30" x14ac:dyDescent="0.45">
      <c r="B82" s="16" t="s">
        <v>22</v>
      </c>
      <c r="C82" s="14" t="s">
        <v>1</v>
      </c>
      <c r="D82" s="13" t="s">
        <v>2</v>
      </c>
      <c r="E82" s="13" t="s">
        <v>3</v>
      </c>
      <c r="F82" s="13" t="s">
        <v>4</v>
      </c>
      <c r="G82" s="13" t="s">
        <v>5</v>
      </c>
      <c r="H82" s="13" t="s">
        <v>6</v>
      </c>
      <c r="I82" s="13" t="s">
        <v>7</v>
      </c>
      <c r="J82" s="13" t="s">
        <v>8</v>
      </c>
      <c r="L82" s="16" t="s">
        <v>22</v>
      </c>
      <c r="M82" s="14" t="s">
        <v>1</v>
      </c>
      <c r="N82" s="13" t="s">
        <v>2</v>
      </c>
      <c r="O82" s="13" t="s">
        <v>3</v>
      </c>
      <c r="P82" s="13" t="s">
        <v>4</v>
      </c>
      <c r="Q82" s="13" t="s">
        <v>5</v>
      </c>
      <c r="R82" s="13" t="s">
        <v>6</v>
      </c>
      <c r="S82" s="13" t="s">
        <v>7</v>
      </c>
      <c r="T82" s="13" t="s">
        <v>8</v>
      </c>
      <c r="V82" s="7" t="s">
        <v>22</v>
      </c>
      <c r="W82" s="5" t="s">
        <v>1</v>
      </c>
      <c r="X82" s="4" t="s">
        <v>2</v>
      </c>
      <c r="Y82" s="4" t="s">
        <v>3</v>
      </c>
      <c r="Z82" s="4" t="s">
        <v>4</v>
      </c>
      <c r="AA82" s="4" t="s">
        <v>5</v>
      </c>
      <c r="AB82" s="4" t="s">
        <v>6</v>
      </c>
      <c r="AC82" s="4" t="s">
        <v>7</v>
      </c>
      <c r="AD82" s="4" t="s">
        <v>8</v>
      </c>
    </row>
    <row r="83" spans="2:30" x14ac:dyDescent="0.45">
      <c r="B83" s="36" t="s">
        <v>9</v>
      </c>
      <c r="C83" s="37" t="s">
        <v>10</v>
      </c>
      <c r="D83" s="13" t="s">
        <v>11</v>
      </c>
      <c r="E83" s="13"/>
      <c r="F83" s="13">
        <v>33</v>
      </c>
      <c r="G83" s="13">
        <v>7</v>
      </c>
      <c r="H83" s="13">
        <v>39</v>
      </c>
      <c r="I83" s="13">
        <v>2</v>
      </c>
      <c r="J83" s="13"/>
      <c r="L83" s="36" t="s">
        <v>9</v>
      </c>
      <c r="M83" s="37" t="s">
        <v>10</v>
      </c>
      <c r="N83" s="13" t="s">
        <v>11</v>
      </c>
      <c r="O83" s="13"/>
      <c r="P83" s="13">
        <v>51</v>
      </c>
      <c r="Q83" s="13">
        <v>22</v>
      </c>
      <c r="R83" s="13">
        <v>65</v>
      </c>
      <c r="S83" s="13">
        <v>12</v>
      </c>
      <c r="T83" s="13"/>
      <c r="V83" s="38" t="s">
        <v>9</v>
      </c>
      <c r="W83" s="39" t="s">
        <v>10</v>
      </c>
      <c r="X83" s="4" t="s">
        <v>11</v>
      </c>
      <c r="Y83" s="9" t="s">
        <v>25</v>
      </c>
      <c r="Z83" s="9">
        <v>0.6470588235294118</v>
      </c>
      <c r="AA83" s="9">
        <v>0.31818181818181818</v>
      </c>
      <c r="AB83" s="9">
        <v>0.6</v>
      </c>
      <c r="AC83" s="9">
        <v>0.16666666666666666</v>
      </c>
      <c r="AD83" s="9" t="s">
        <v>25</v>
      </c>
    </row>
    <row r="84" spans="2:30" x14ac:dyDescent="0.45">
      <c r="B84" s="36"/>
      <c r="C84" s="37"/>
      <c r="D84" s="13" t="s">
        <v>12</v>
      </c>
      <c r="E84" s="13"/>
      <c r="F84" s="13">
        <v>22</v>
      </c>
      <c r="G84" s="13">
        <v>11</v>
      </c>
      <c r="H84" s="13">
        <v>38</v>
      </c>
      <c r="I84" s="13">
        <v>2</v>
      </c>
      <c r="J84" s="13"/>
      <c r="L84" s="36"/>
      <c r="M84" s="37"/>
      <c r="N84" s="13" t="s">
        <v>12</v>
      </c>
      <c r="O84" s="13"/>
      <c r="P84" s="13">
        <v>36</v>
      </c>
      <c r="Q84" s="13">
        <v>17</v>
      </c>
      <c r="R84" s="13">
        <v>76</v>
      </c>
      <c r="S84" s="13">
        <v>18</v>
      </c>
      <c r="T84" s="13"/>
      <c r="V84" s="38"/>
      <c r="W84" s="39"/>
      <c r="X84" s="4" t="s">
        <v>12</v>
      </c>
      <c r="Y84" s="9" t="s">
        <v>25</v>
      </c>
      <c r="Z84" s="9">
        <v>0.61111111111111116</v>
      </c>
      <c r="AA84" s="9">
        <v>0.6470588235294118</v>
      </c>
      <c r="AB84" s="9">
        <v>0.5</v>
      </c>
      <c r="AC84" s="9">
        <v>0.1111111111111111</v>
      </c>
      <c r="AD84" s="9" t="s">
        <v>25</v>
      </c>
    </row>
    <row r="85" spans="2:30" x14ac:dyDescent="0.45">
      <c r="B85" s="36"/>
      <c r="C85" s="37" t="s">
        <v>13</v>
      </c>
      <c r="D85" s="13" t="s">
        <v>11</v>
      </c>
      <c r="E85" s="13"/>
      <c r="F85" s="13"/>
      <c r="G85" s="13"/>
      <c r="H85" s="13"/>
      <c r="I85" s="13"/>
      <c r="J85" s="13"/>
      <c r="L85" s="36"/>
      <c r="M85" s="37" t="s">
        <v>13</v>
      </c>
      <c r="N85" s="13" t="s">
        <v>11</v>
      </c>
      <c r="O85" s="13"/>
      <c r="P85" s="13"/>
      <c r="Q85" s="13"/>
      <c r="R85" s="13"/>
      <c r="S85" s="13"/>
      <c r="T85" s="13"/>
      <c r="V85" s="38"/>
      <c r="W85" s="39" t="s">
        <v>13</v>
      </c>
      <c r="X85" s="4" t="s">
        <v>11</v>
      </c>
      <c r="Y85" s="9" t="s">
        <v>25</v>
      </c>
      <c r="Z85" s="9" t="s">
        <v>25</v>
      </c>
      <c r="AA85" s="9" t="s">
        <v>25</v>
      </c>
      <c r="AB85" s="9" t="s">
        <v>25</v>
      </c>
      <c r="AC85" s="9" t="s">
        <v>25</v>
      </c>
      <c r="AD85" s="9" t="s">
        <v>25</v>
      </c>
    </row>
    <row r="86" spans="2:30" x14ac:dyDescent="0.45">
      <c r="B86" s="36"/>
      <c r="C86" s="37"/>
      <c r="D86" s="13" t="s">
        <v>12</v>
      </c>
      <c r="E86" s="13"/>
      <c r="F86" s="13"/>
      <c r="G86" s="13"/>
      <c r="H86" s="13"/>
      <c r="I86" s="13"/>
      <c r="J86" s="13"/>
      <c r="L86" s="36"/>
      <c r="M86" s="37"/>
      <c r="N86" s="13" t="s">
        <v>12</v>
      </c>
      <c r="O86" s="13"/>
      <c r="P86" s="13"/>
      <c r="Q86" s="13"/>
      <c r="R86" s="13"/>
      <c r="S86" s="13"/>
      <c r="T86" s="13"/>
      <c r="V86" s="38"/>
      <c r="W86" s="39"/>
      <c r="X86" s="4" t="s">
        <v>12</v>
      </c>
      <c r="Y86" s="9" t="s">
        <v>25</v>
      </c>
      <c r="Z86" s="9" t="s">
        <v>25</v>
      </c>
      <c r="AA86" s="9" t="s">
        <v>25</v>
      </c>
      <c r="AB86" s="9" t="s">
        <v>25</v>
      </c>
      <c r="AC86" s="9" t="s">
        <v>25</v>
      </c>
      <c r="AD86" s="9" t="s">
        <v>25</v>
      </c>
    </row>
    <row r="87" spans="2:30" x14ac:dyDescent="0.45">
      <c r="B87" s="36"/>
      <c r="C87" s="37" t="s">
        <v>14</v>
      </c>
      <c r="D87" s="13" t="s">
        <v>11</v>
      </c>
      <c r="E87" s="13">
        <v>13</v>
      </c>
      <c r="F87" s="13"/>
      <c r="G87" s="13">
        <v>58</v>
      </c>
      <c r="H87" s="13">
        <v>144</v>
      </c>
      <c r="I87" s="13">
        <v>4</v>
      </c>
      <c r="J87" s="13">
        <v>8</v>
      </c>
      <c r="L87" s="36"/>
      <c r="M87" s="37" t="s">
        <v>14</v>
      </c>
      <c r="N87" s="13" t="s">
        <v>11</v>
      </c>
      <c r="O87" s="13">
        <v>22</v>
      </c>
      <c r="P87" s="13"/>
      <c r="Q87" s="13">
        <v>111</v>
      </c>
      <c r="R87" s="13">
        <v>162</v>
      </c>
      <c r="S87" s="13">
        <v>12</v>
      </c>
      <c r="T87" s="13">
        <v>13</v>
      </c>
      <c r="V87" s="38"/>
      <c r="W87" s="39" t="s">
        <v>14</v>
      </c>
      <c r="X87" s="4" t="s">
        <v>11</v>
      </c>
      <c r="Y87" s="9">
        <v>0.59090909090909094</v>
      </c>
      <c r="Z87" s="9" t="s">
        <v>25</v>
      </c>
      <c r="AA87" s="9">
        <v>0.52252252252252251</v>
      </c>
      <c r="AB87" s="9">
        <v>0.88888888888888884</v>
      </c>
      <c r="AC87" s="9">
        <v>0.33333333333333331</v>
      </c>
      <c r="AD87" s="9">
        <v>0.61538461538461542</v>
      </c>
    </row>
    <row r="88" spans="2:30" x14ac:dyDescent="0.45">
      <c r="B88" s="36"/>
      <c r="C88" s="37"/>
      <c r="D88" s="13" t="s">
        <v>12</v>
      </c>
      <c r="E88" s="13">
        <v>20</v>
      </c>
      <c r="F88" s="13"/>
      <c r="G88" s="13">
        <v>34</v>
      </c>
      <c r="H88" s="13">
        <v>105</v>
      </c>
      <c r="I88" s="13">
        <v>5</v>
      </c>
      <c r="J88" s="13">
        <v>8</v>
      </c>
      <c r="L88" s="36"/>
      <c r="M88" s="37"/>
      <c r="N88" s="13" t="s">
        <v>12</v>
      </c>
      <c r="O88" s="13">
        <v>29</v>
      </c>
      <c r="P88" s="13"/>
      <c r="Q88" s="13">
        <v>89</v>
      </c>
      <c r="R88" s="13">
        <v>128</v>
      </c>
      <c r="S88" s="13">
        <v>11</v>
      </c>
      <c r="T88" s="13">
        <v>8</v>
      </c>
      <c r="V88" s="38"/>
      <c r="W88" s="39"/>
      <c r="X88" s="4" t="s">
        <v>12</v>
      </c>
      <c r="Y88" s="9">
        <v>0.68965517241379315</v>
      </c>
      <c r="Z88" s="9" t="s">
        <v>25</v>
      </c>
      <c r="AA88" s="9">
        <v>0.38202247191011235</v>
      </c>
      <c r="AB88" s="9">
        <v>0.8203125</v>
      </c>
      <c r="AC88" s="9">
        <v>0.45454545454545453</v>
      </c>
      <c r="AD88" s="9">
        <v>1</v>
      </c>
    </row>
    <row r="89" spans="2:30" x14ac:dyDescent="0.45">
      <c r="B89" s="36"/>
      <c r="C89" s="37" t="s">
        <v>15</v>
      </c>
      <c r="D89" s="13" t="s">
        <v>11</v>
      </c>
      <c r="E89" s="13"/>
      <c r="F89" s="13"/>
      <c r="G89" s="13"/>
      <c r="H89" s="13">
        <v>0</v>
      </c>
      <c r="I89" s="13"/>
      <c r="J89" s="13"/>
      <c r="L89" s="36"/>
      <c r="M89" s="37" t="s">
        <v>15</v>
      </c>
      <c r="N89" s="13" t="s">
        <v>11</v>
      </c>
      <c r="O89" s="13"/>
      <c r="P89" s="13"/>
      <c r="Q89" s="13"/>
      <c r="R89" s="13">
        <v>7</v>
      </c>
      <c r="S89" s="13"/>
      <c r="T89" s="13"/>
      <c r="V89" s="38"/>
      <c r="W89" s="39" t="s">
        <v>15</v>
      </c>
      <c r="X89" s="4" t="s">
        <v>11</v>
      </c>
      <c r="Y89" s="9" t="s">
        <v>25</v>
      </c>
      <c r="Z89" s="9" t="s">
        <v>25</v>
      </c>
      <c r="AA89" s="9" t="s">
        <v>25</v>
      </c>
      <c r="AB89" s="9">
        <v>0</v>
      </c>
      <c r="AC89" s="9" t="s">
        <v>25</v>
      </c>
      <c r="AD89" s="9" t="s">
        <v>25</v>
      </c>
    </row>
    <row r="90" spans="2:30" x14ac:dyDescent="0.45">
      <c r="B90" s="36"/>
      <c r="C90" s="37"/>
      <c r="D90" s="13" t="s">
        <v>12</v>
      </c>
      <c r="E90" s="13"/>
      <c r="F90" s="13"/>
      <c r="G90" s="13"/>
      <c r="H90" s="13">
        <v>2</v>
      </c>
      <c r="I90" s="13"/>
      <c r="J90" s="13"/>
      <c r="L90" s="36"/>
      <c r="M90" s="37"/>
      <c r="N90" s="13" t="s">
        <v>12</v>
      </c>
      <c r="O90" s="13"/>
      <c r="P90" s="13"/>
      <c r="Q90" s="13"/>
      <c r="R90" s="13">
        <v>29</v>
      </c>
      <c r="S90" s="13"/>
      <c r="T90" s="13"/>
      <c r="V90" s="38"/>
      <c r="W90" s="39"/>
      <c r="X90" s="4" t="s">
        <v>12</v>
      </c>
      <c r="Y90" s="9" t="s">
        <v>25</v>
      </c>
      <c r="Z90" s="9" t="s">
        <v>25</v>
      </c>
      <c r="AA90" s="9" t="s">
        <v>25</v>
      </c>
      <c r="AB90" s="9">
        <v>6.8965517241379309E-2</v>
      </c>
      <c r="AC90" s="9" t="s">
        <v>25</v>
      </c>
      <c r="AD90" s="9" t="s">
        <v>25</v>
      </c>
    </row>
    <row r="91" spans="2:30" x14ac:dyDescent="0.45">
      <c r="B91" s="36" t="s">
        <v>16</v>
      </c>
      <c r="C91" s="37" t="s">
        <v>10</v>
      </c>
      <c r="D91" s="13" t="s">
        <v>11</v>
      </c>
      <c r="E91" s="13"/>
      <c r="F91" s="13">
        <v>3</v>
      </c>
      <c r="G91" s="13">
        <v>5</v>
      </c>
      <c r="H91" s="13">
        <v>35</v>
      </c>
      <c r="I91" s="13">
        <v>12</v>
      </c>
      <c r="J91" s="13"/>
      <c r="L91" s="36" t="s">
        <v>16</v>
      </c>
      <c r="M91" s="37" t="s">
        <v>10</v>
      </c>
      <c r="N91" s="13" t="s">
        <v>11</v>
      </c>
      <c r="O91" s="13"/>
      <c r="P91" s="13">
        <v>9</v>
      </c>
      <c r="Q91" s="13">
        <v>35</v>
      </c>
      <c r="R91" s="13">
        <v>39</v>
      </c>
      <c r="S91" s="13">
        <v>20</v>
      </c>
      <c r="T91" s="13"/>
      <c r="V91" s="38" t="s">
        <v>16</v>
      </c>
      <c r="W91" s="39" t="s">
        <v>10</v>
      </c>
      <c r="X91" s="4" t="s">
        <v>11</v>
      </c>
      <c r="Y91" s="9" t="s">
        <v>25</v>
      </c>
      <c r="Z91" s="9">
        <v>0.33333333333333331</v>
      </c>
      <c r="AA91" s="9">
        <v>0.14285714285714285</v>
      </c>
      <c r="AB91" s="9">
        <v>0.89743589743589747</v>
      </c>
      <c r="AC91" s="9">
        <v>0.6</v>
      </c>
      <c r="AD91" s="9" t="s">
        <v>25</v>
      </c>
    </row>
    <row r="92" spans="2:30" x14ac:dyDescent="0.45">
      <c r="B92" s="36"/>
      <c r="C92" s="37"/>
      <c r="D92" s="13" t="s">
        <v>12</v>
      </c>
      <c r="E92" s="13"/>
      <c r="F92" s="13"/>
      <c r="G92" s="13">
        <v>11</v>
      </c>
      <c r="H92" s="13">
        <v>25</v>
      </c>
      <c r="I92" s="13">
        <v>3</v>
      </c>
      <c r="J92" s="13"/>
      <c r="L92" s="36"/>
      <c r="M92" s="37"/>
      <c r="N92" s="13" t="s">
        <v>12</v>
      </c>
      <c r="O92" s="13"/>
      <c r="P92" s="13"/>
      <c r="Q92" s="13">
        <v>30</v>
      </c>
      <c r="R92" s="13">
        <v>29</v>
      </c>
      <c r="S92" s="13">
        <v>15</v>
      </c>
      <c r="T92" s="13"/>
      <c r="V92" s="38"/>
      <c r="W92" s="39"/>
      <c r="X92" s="4" t="s">
        <v>12</v>
      </c>
      <c r="Y92" s="9" t="s">
        <v>25</v>
      </c>
      <c r="Z92" s="9" t="s">
        <v>25</v>
      </c>
      <c r="AA92" s="9">
        <v>0.36666666666666664</v>
      </c>
      <c r="AB92" s="9">
        <v>0.86206896551724133</v>
      </c>
      <c r="AC92" s="9">
        <v>0.2</v>
      </c>
      <c r="AD92" s="9" t="s">
        <v>25</v>
      </c>
    </row>
    <row r="93" spans="2:30" x14ac:dyDescent="0.45">
      <c r="B93" s="36"/>
      <c r="C93" s="37" t="s">
        <v>14</v>
      </c>
      <c r="D93" s="13" t="s">
        <v>11</v>
      </c>
      <c r="E93" s="13">
        <v>13</v>
      </c>
      <c r="F93" s="13"/>
      <c r="G93" s="13">
        <v>22</v>
      </c>
      <c r="H93" s="13">
        <v>36</v>
      </c>
      <c r="I93" s="13">
        <v>12</v>
      </c>
      <c r="J93" s="13"/>
      <c r="L93" s="36"/>
      <c r="M93" s="37" t="s">
        <v>14</v>
      </c>
      <c r="N93" s="13" t="s">
        <v>11</v>
      </c>
      <c r="O93" s="13">
        <v>26</v>
      </c>
      <c r="P93" s="13"/>
      <c r="Q93" s="13">
        <v>40</v>
      </c>
      <c r="R93" s="13">
        <v>69</v>
      </c>
      <c r="S93" s="13">
        <v>23</v>
      </c>
      <c r="T93" s="13"/>
      <c r="V93" s="38"/>
      <c r="W93" s="39" t="s">
        <v>14</v>
      </c>
      <c r="X93" s="4" t="s">
        <v>11</v>
      </c>
      <c r="Y93" s="9">
        <v>0.5</v>
      </c>
      <c r="Z93" s="9" t="s">
        <v>25</v>
      </c>
      <c r="AA93" s="9">
        <v>0.55000000000000004</v>
      </c>
      <c r="AB93" s="9">
        <v>0.52173913043478259</v>
      </c>
      <c r="AC93" s="9">
        <v>0.52173913043478259</v>
      </c>
      <c r="AD93" s="9" t="s">
        <v>25</v>
      </c>
    </row>
    <row r="94" spans="2:30" x14ac:dyDescent="0.45">
      <c r="B94" s="36"/>
      <c r="C94" s="37"/>
      <c r="D94" s="13" t="s">
        <v>12</v>
      </c>
      <c r="E94" s="13">
        <v>6</v>
      </c>
      <c r="F94" s="13"/>
      <c r="G94" s="13">
        <v>16</v>
      </c>
      <c r="H94" s="13">
        <v>35</v>
      </c>
      <c r="I94" s="13">
        <v>5</v>
      </c>
      <c r="J94" s="13"/>
      <c r="L94" s="36"/>
      <c r="M94" s="37"/>
      <c r="N94" s="13" t="s">
        <v>12</v>
      </c>
      <c r="O94" s="13">
        <v>19</v>
      </c>
      <c r="P94" s="13"/>
      <c r="Q94" s="13">
        <v>35</v>
      </c>
      <c r="R94" s="13">
        <v>75</v>
      </c>
      <c r="S94" s="13">
        <v>19</v>
      </c>
      <c r="T94" s="13"/>
      <c r="V94" s="38"/>
      <c r="W94" s="39"/>
      <c r="X94" s="4" t="s">
        <v>12</v>
      </c>
      <c r="Y94" s="9">
        <v>0.31578947368421051</v>
      </c>
      <c r="Z94" s="9" t="s">
        <v>25</v>
      </c>
      <c r="AA94" s="9">
        <v>0.45714285714285713</v>
      </c>
      <c r="AB94" s="9">
        <v>0.46666666666666667</v>
      </c>
      <c r="AC94" s="9">
        <v>0.26315789473684209</v>
      </c>
      <c r="AD94" s="9" t="s">
        <v>25</v>
      </c>
    </row>
    <row r="95" spans="2:30" x14ac:dyDescent="0.45">
      <c r="B95" s="36"/>
      <c r="C95" s="37" t="s">
        <v>15</v>
      </c>
      <c r="D95" s="13" t="s">
        <v>11</v>
      </c>
      <c r="E95" s="13"/>
      <c r="F95" s="13"/>
      <c r="G95" s="13"/>
      <c r="H95" s="13"/>
      <c r="I95" s="13"/>
      <c r="J95" s="13"/>
      <c r="L95" s="36"/>
      <c r="M95" s="37" t="s">
        <v>15</v>
      </c>
      <c r="N95" s="13" t="s">
        <v>11</v>
      </c>
      <c r="O95" s="13"/>
      <c r="P95" s="13"/>
      <c r="Q95" s="13"/>
      <c r="R95" s="13"/>
      <c r="S95" s="13"/>
      <c r="T95" s="13"/>
      <c r="V95" s="38"/>
      <c r="W95" s="39" t="s">
        <v>15</v>
      </c>
      <c r="X95" s="4" t="s">
        <v>11</v>
      </c>
      <c r="Y95" s="9" t="s">
        <v>25</v>
      </c>
      <c r="Z95" s="9" t="s">
        <v>25</v>
      </c>
      <c r="AA95" s="9" t="s">
        <v>25</v>
      </c>
      <c r="AB95" s="9" t="s">
        <v>25</v>
      </c>
      <c r="AC95" s="9" t="s">
        <v>25</v>
      </c>
      <c r="AD95" s="9" t="s">
        <v>25</v>
      </c>
    </row>
    <row r="96" spans="2:30" x14ac:dyDescent="0.45">
      <c r="B96" s="36"/>
      <c r="C96" s="37"/>
      <c r="D96" s="13" t="s">
        <v>12</v>
      </c>
      <c r="E96" s="13"/>
      <c r="F96" s="13"/>
      <c r="G96" s="13"/>
      <c r="H96" s="13"/>
      <c r="I96" s="13"/>
      <c r="J96" s="13"/>
      <c r="L96" s="36"/>
      <c r="M96" s="37"/>
      <c r="N96" s="13" t="s">
        <v>12</v>
      </c>
      <c r="O96" s="13"/>
      <c r="P96" s="13"/>
      <c r="Q96" s="13"/>
      <c r="R96" s="13"/>
      <c r="S96" s="13"/>
      <c r="T96" s="13"/>
      <c r="V96" s="38"/>
      <c r="W96" s="39"/>
      <c r="X96" s="4" t="s">
        <v>12</v>
      </c>
      <c r="Y96" s="9" t="s">
        <v>25</v>
      </c>
      <c r="Z96" s="9" t="s">
        <v>25</v>
      </c>
      <c r="AA96" s="9" t="s">
        <v>25</v>
      </c>
      <c r="AB96" s="9" t="s">
        <v>25</v>
      </c>
      <c r="AC96" s="9" t="s">
        <v>25</v>
      </c>
      <c r="AD96" s="9" t="s">
        <v>25</v>
      </c>
    </row>
    <row r="98" spans="2:30" x14ac:dyDescent="0.45">
      <c r="B98" s="16" t="s">
        <v>23</v>
      </c>
      <c r="C98" s="14" t="s">
        <v>1</v>
      </c>
      <c r="D98" s="13" t="s">
        <v>2</v>
      </c>
      <c r="E98" s="13" t="s">
        <v>3</v>
      </c>
      <c r="F98" s="13" t="s">
        <v>4</v>
      </c>
      <c r="G98" s="13" t="s">
        <v>5</v>
      </c>
      <c r="H98" s="13" t="s">
        <v>6</v>
      </c>
      <c r="I98" s="13" t="s">
        <v>7</v>
      </c>
      <c r="J98" s="13" t="s">
        <v>8</v>
      </c>
      <c r="L98" s="16" t="s">
        <v>23</v>
      </c>
      <c r="M98" s="14" t="s">
        <v>1</v>
      </c>
      <c r="N98" s="13" t="s">
        <v>2</v>
      </c>
      <c r="O98" s="13" t="s">
        <v>3</v>
      </c>
      <c r="P98" s="13" t="s">
        <v>4</v>
      </c>
      <c r="Q98" s="13" t="s">
        <v>5</v>
      </c>
      <c r="R98" s="13" t="s">
        <v>6</v>
      </c>
      <c r="S98" s="13" t="s">
        <v>7</v>
      </c>
      <c r="T98" s="13" t="s">
        <v>8</v>
      </c>
      <c r="V98" s="7" t="s">
        <v>23</v>
      </c>
      <c r="W98" s="5" t="s">
        <v>1</v>
      </c>
      <c r="X98" s="4" t="s">
        <v>2</v>
      </c>
      <c r="Y98" s="4" t="s">
        <v>3</v>
      </c>
      <c r="Z98" s="4" t="s">
        <v>4</v>
      </c>
      <c r="AA98" s="4" t="s">
        <v>5</v>
      </c>
      <c r="AB98" s="4" t="s">
        <v>6</v>
      </c>
      <c r="AC98" s="4" t="s">
        <v>7</v>
      </c>
      <c r="AD98" s="4" t="s">
        <v>8</v>
      </c>
    </row>
    <row r="99" spans="2:30" x14ac:dyDescent="0.45">
      <c r="B99" s="36" t="s">
        <v>9</v>
      </c>
      <c r="C99" s="37" t="s">
        <v>10</v>
      </c>
      <c r="D99" s="13" t="s">
        <v>11</v>
      </c>
      <c r="E99" s="13"/>
      <c r="F99" s="13">
        <v>0</v>
      </c>
      <c r="G99" s="13">
        <v>0</v>
      </c>
      <c r="H99" s="13">
        <v>0</v>
      </c>
      <c r="I99" s="13">
        <v>0</v>
      </c>
      <c r="J99" s="13"/>
      <c r="L99" s="36" t="s">
        <v>9</v>
      </c>
      <c r="M99" s="37" t="s">
        <v>10</v>
      </c>
      <c r="N99" s="13" t="s">
        <v>11</v>
      </c>
      <c r="O99" s="13"/>
      <c r="P99" s="13">
        <v>31</v>
      </c>
      <c r="Q99" s="13">
        <v>13</v>
      </c>
      <c r="R99" s="13">
        <v>33</v>
      </c>
      <c r="S99" s="13">
        <v>1</v>
      </c>
      <c r="T99" s="17"/>
      <c r="V99" s="38" t="s">
        <v>9</v>
      </c>
      <c r="W99" s="39" t="s">
        <v>10</v>
      </c>
      <c r="X99" s="4" t="s">
        <v>11</v>
      </c>
      <c r="Y99" s="9" t="s">
        <v>25</v>
      </c>
      <c r="Z99" s="9">
        <v>0</v>
      </c>
      <c r="AA99" s="9">
        <v>0</v>
      </c>
      <c r="AB99" s="9">
        <v>0</v>
      </c>
      <c r="AC99" s="9">
        <v>0</v>
      </c>
      <c r="AD99" s="9" t="s">
        <v>25</v>
      </c>
    </row>
    <row r="100" spans="2:30" x14ac:dyDescent="0.45">
      <c r="B100" s="36"/>
      <c r="C100" s="37"/>
      <c r="D100" s="13" t="s">
        <v>12</v>
      </c>
      <c r="E100" s="13"/>
      <c r="F100" s="13">
        <v>0</v>
      </c>
      <c r="G100" s="13">
        <v>0</v>
      </c>
      <c r="H100" s="13">
        <v>0</v>
      </c>
      <c r="I100" s="13">
        <v>0</v>
      </c>
      <c r="J100" s="13"/>
      <c r="L100" s="36"/>
      <c r="M100" s="37"/>
      <c r="N100" s="13" t="s">
        <v>12</v>
      </c>
      <c r="O100" s="13"/>
      <c r="P100" s="13">
        <v>25</v>
      </c>
      <c r="Q100" s="13">
        <v>11</v>
      </c>
      <c r="R100" s="13">
        <v>37</v>
      </c>
      <c r="S100" s="13">
        <v>10</v>
      </c>
      <c r="T100" s="17"/>
      <c r="V100" s="38"/>
      <c r="W100" s="39"/>
      <c r="X100" s="4" t="s">
        <v>12</v>
      </c>
      <c r="Y100" s="9" t="s">
        <v>25</v>
      </c>
      <c r="Z100" s="9">
        <v>0</v>
      </c>
      <c r="AA100" s="9">
        <v>0</v>
      </c>
      <c r="AB100" s="9">
        <v>0</v>
      </c>
      <c r="AC100" s="9">
        <v>0</v>
      </c>
      <c r="AD100" s="9" t="s">
        <v>25</v>
      </c>
    </row>
    <row r="101" spans="2:30" ht="14.45" customHeight="1" x14ac:dyDescent="0.45">
      <c r="B101" s="36"/>
      <c r="C101" s="37" t="s">
        <v>13</v>
      </c>
      <c r="D101" s="13" t="s">
        <v>11</v>
      </c>
      <c r="E101" s="13"/>
      <c r="F101" s="13"/>
      <c r="G101" s="13"/>
      <c r="H101" s="13"/>
      <c r="I101" s="13"/>
      <c r="J101" s="13"/>
      <c r="L101" s="36"/>
      <c r="M101" s="37" t="s">
        <v>13</v>
      </c>
      <c r="N101" s="13" t="s">
        <v>11</v>
      </c>
      <c r="O101" s="13"/>
      <c r="P101" s="13"/>
      <c r="Q101" s="13"/>
      <c r="R101" s="13"/>
      <c r="S101" s="13"/>
      <c r="T101" s="17"/>
      <c r="V101" s="38"/>
      <c r="W101" s="39" t="s">
        <v>13</v>
      </c>
      <c r="X101" s="4" t="s">
        <v>11</v>
      </c>
      <c r="Y101" s="9" t="s">
        <v>25</v>
      </c>
      <c r="Z101" s="9" t="s">
        <v>25</v>
      </c>
      <c r="AA101" s="9" t="s">
        <v>25</v>
      </c>
      <c r="AB101" s="9" t="s">
        <v>25</v>
      </c>
      <c r="AC101" s="9" t="s">
        <v>25</v>
      </c>
      <c r="AD101" s="9" t="s">
        <v>25</v>
      </c>
    </row>
    <row r="102" spans="2:30" x14ac:dyDescent="0.45">
      <c r="B102" s="36"/>
      <c r="C102" s="37"/>
      <c r="D102" s="13" t="s">
        <v>12</v>
      </c>
      <c r="E102" s="13"/>
      <c r="F102" s="13"/>
      <c r="G102" s="13"/>
      <c r="H102" s="13"/>
      <c r="I102" s="13"/>
      <c r="J102" s="13"/>
      <c r="L102" s="36"/>
      <c r="M102" s="37"/>
      <c r="N102" s="13" t="s">
        <v>12</v>
      </c>
      <c r="O102" s="13"/>
      <c r="P102" s="13"/>
      <c r="Q102" s="13"/>
      <c r="R102" s="13"/>
      <c r="S102" s="13"/>
      <c r="T102" s="17"/>
      <c r="V102" s="38"/>
      <c r="W102" s="39"/>
      <c r="X102" s="4" t="s">
        <v>12</v>
      </c>
      <c r="Y102" s="9" t="s">
        <v>25</v>
      </c>
      <c r="Z102" s="9" t="s">
        <v>25</v>
      </c>
      <c r="AA102" s="9" t="s">
        <v>25</v>
      </c>
      <c r="AB102" s="9" t="s">
        <v>25</v>
      </c>
      <c r="AC102" s="9" t="s">
        <v>25</v>
      </c>
      <c r="AD102" s="9" t="s">
        <v>25</v>
      </c>
    </row>
    <row r="103" spans="2:30" x14ac:dyDescent="0.45">
      <c r="B103" s="36"/>
      <c r="C103" s="37" t="s">
        <v>14</v>
      </c>
      <c r="D103" s="13" t="s">
        <v>11</v>
      </c>
      <c r="E103" s="13">
        <v>0</v>
      </c>
      <c r="F103" s="13"/>
      <c r="G103" s="13">
        <v>0</v>
      </c>
      <c r="H103" s="13">
        <v>0</v>
      </c>
      <c r="I103" s="13">
        <v>0</v>
      </c>
      <c r="J103" s="13"/>
      <c r="L103" s="36"/>
      <c r="M103" s="37" t="s">
        <v>14</v>
      </c>
      <c r="N103" s="13" t="s">
        <v>11</v>
      </c>
      <c r="O103" s="13">
        <v>9</v>
      </c>
      <c r="P103" s="13"/>
      <c r="Q103" s="13">
        <v>53</v>
      </c>
      <c r="R103" s="13">
        <v>130</v>
      </c>
      <c r="S103" s="13">
        <v>1</v>
      </c>
      <c r="T103" s="17"/>
      <c r="V103" s="38"/>
      <c r="W103" s="39" t="s">
        <v>14</v>
      </c>
      <c r="X103" s="4" t="s">
        <v>11</v>
      </c>
      <c r="Y103" s="9">
        <v>0</v>
      </c>
      <c r="Z103" s="9" t="s">
        <v>25</v>
      </c>
      <c r="AA103" s="9">
        <v>0</v>
      </c>
      <c r="AB103" s="9">
        <v>0</v>
      </c>
      <c r="AC103" s="9">
        <v>0</v>
      </c>
      <c r="AD103" s="9" t="s">
        <v>25</v>
      </c>
    </row>
    <row r="104" spans="2:30" x14ac:dyDescent="0.45">
      <c r="B104" s="36"/>
      <c r="C104" s="37"/>
      <c r="D104" s="13" t="s">
        <v>12</v>
      </c>
      <c r="E104" s="13">
        <v>0</v>
      </c>
      <c r="F104" s="13"/>
      <c r="G104" s="13">
        <v>0</v>
      </c>
      <c r="H104" s="13">
        <v>0</v>
      </c>
      <c r="I104" s="13"/>
      <c r="J104" s="13"/>
      <c r="L104" s="36"/>
      <c r="M104" s="37"/>
      <c r="N104" s="13" t="s">
        <v>12</v>
      </c>
      <c r="O104" s="13">
        <v>7</v>
      </c>
      <c r="P104" s="13"/>
      <c r="Q104" s="13">
        <v>51</v>
      </c>
      <c r="R104" s="13">
        <v>112</v>
      </c>
      <c r="S104" s="13"/>
      <c r="T104" s="17"/>
      <c r="V104" s="38"/>
      <c r="W104" s="39"/>
      <c r="X104" s="4" t="s">
        <v>12</v>
      </c>
      <c r="Y104" s="9">
        <v>0</v>
      </c>
      <c r="Z104" s="9" t="s">
        <v>25</v>
      </c>
      <c r="AA104" s="9">
        <v>0</v>
      </c>
      <c r="AB104" s="9">
        <v>0</v>
      </c>
      <c r="AC104" s="9" t="s">
        <v>25</v>
      </c>
      <c r="AD104" s="9" t="s">
        <v>25</v>
      </c>
    </row>
    <row r="105" spans="2:30" x14ac:dyDescent="0.45">
      <c r="B105" s="36"/>
      <c r="C105" s="37" t="s">
        <v>15</v>
      </c>
      <c r="D105" s="13" t="s">
        <v>11</v>
      </c>
      <c r="E105" s="13"/>
      <c r="F105" s="13"/>
      <c r="G105" s="13"/>
      <c r="H105" s="13"/>
      <c r="I105" s="13"/>
      <c r="J105" s="13"/>
      <c r="L105" s="36"/>
      <c r="M105" s="37" t="s">
        <v>15</v>
      </c>
      <c r="N105" s="13" t="s">
        <v>11</v>
      </c>
      <c r="O105" s="13"/>
      <c r="P105" s="13"/>
      <c r="Q105" s="13"/>
      <c r="R105" s="13"/>
      <c r="S105" s="13"/>
      <c r="T105" s="17"/>
      <c r="V105" s="38"/>
      <c r="W105" s="39" t="s">
        <v>15</v>
      </c>
      <c r="X105" s="4" t="s">
        <v>11</v>
      </c>
      <c r="Y105" s="9" t="s">
        <v>25</v>
      </c>
      <c r="Z105" s="9" t="s">
        <v>25</v>
      </c>
      <c r="AA105" s="9" t="s">
        <v>25</v>
      </c>
      <c r="AB105" s="9" t="s">
        <v>25</v>
      </c>
      <c r="AC105" s="9" t="s">
        <v>25</v>
      </c>
      <c r="AD105" s="9" t="s">
        <v>25</v>
      </c>
    </row>
    <row r="106" spans="2:30" x14ac:dyDescent="0.45">
      <c r="B106" s="36"/>
      <c r="C106" s="37"/>
      <c r="D106" s="13" t="s">
        <v>12</v>
      </c>
      <c r="E106" s="13"/>
      <c r="F106" s="13"/>
      <c r="G106" s="13"/>
      <c r="H106" s="13"/>
      <c r="I106" s="13"/>
      <c r="J106" s="13"/>
      <c r="L106" s="36"/>
      <c r="M106" s="37"/>
      <c r="N106" s="13" t="s">
        <v>12</v>
      </c>
      <c r="O106" s="13"/>
      <c r="P106" s="13"/>
      <c r="Q106" s="13"/>
      <c r="R106" s="13"/>
      <c r="S106" s="13"/>
      <c r="T106" s="17"/>
      <c r="V106" s="38"/>
      <c r="W106" s="39"/>
      <c r="X106" s="4" t="s">
        <v>12</v>
      </c>
      <c r="Y106" s="9" t="s">
        <v>25</v>
      </c>
      <c r="Z106" s="9" t="s">
        <v>25</v>
      </c>
      <c r="AA106" s="9" t="s">
        <v>25</v>
      </c>
      <c r="AB106" s="9" t="s">
        <v>25</v>
      </c>
      <c r="AC106" s="9" t="s">
        <v>25</v>
      </c>
      <c r="AD106" s="9" t="s">
        <v>25</v>
      </c>
    </row>
    <row r="107" spans="2:30" x14ac:dyDescent="0.45">
      <c r="B107" s="36" t="s">
        <v>16</v>
      </c>
      <c r="C107" s="37" t="s">
        <v>10</v>
      </c>
      <c r="D107" s="13" t="s">
        <v>11</v>
      </c>
      <c r="E107" s="13"/>
      <c r="F107" s="13"/>
      <c r="G107" s="13"/>
      <c r="H107" s="13">
        <v>15</v>
      </c>
      <c r="I107" s="13"/>
      <c r="J107" s="13"/>
      <c r="L107" s="36" t="s">
        <v>16</v>
      </c>
      <c r="M107" s="37" t="s">
        <v>10</v>
      </c>
      <c r="N107" s="13" t="s">
        <v>11</v>
      </c>
      <c r="O107" s="13"/>
      <c r="P107" s="13"/>
      <c r="Q107" s="13"/>
      <c r="R107" s="13">
        <v>30</v>
      </c>
      <c r="S107" s="13"/>
      <c r="T107" s="17"/>
      <c r="V107" s="38" t="s">
        <v>16</v>
      </c>
      <c r="W107" s="39" t="s">
        <v>10</v>
      </c>
      <c r="X107" s="4" t="s">
        <v>11</v>
      </c>
      <c r="Y107" s="9" t="s">
        <v>25</v>
      </c>
      <c r="Z107" s="9" t="s">
        <v>25</v>
      </c>
      <c r="AA107" s="9" t="s">
        <v>25</v>
      </c>
      <c r="AB107" s="9">
        <v>0.5</v>
      </c>
      <c r="AC107" s="9" t="s">
        <v>25</v>
      </c>
      <c r="AD107" s="9" t="s">
        <v>25</v>
      </c>
    </row>
    <row r="108" spans="2:30" x14ac:dyDescent="0.45">
      <c r="B108" s="36"/>
      <c r="C108" s="37"/>
      <c r="D108" s="13" t="s">
        <v>12</v>
      </c>
      <c r="E108" s="13"/>
      <c r="F108" s="13"/>
      <c r="G108" s="13"/>
      <c r="H108" s="13">
        <v>16</v>
      </c>
      <c r="I108" s="13"/>
      <c r="J108" s="13"/>
      <c r="L108" s="36"/>
      <c r="M108" s="37"/>
      <c r="N108" s="13" t="s">
        <v>12</v>
      </c>
      <c r="O108" s="13"/>
      <c r="P108" s="13"/>
      <c r="Q108" s="13"/>
      <c r="R108" s="13">
        <v>33</v>
      </c>
      <c r="S108" s="13"/>
      <c r="T108" s="17"/>
      <c r="V108" s="38"/>
      <c r="W108" s="39"/>
      <c r="X108" s="4" t="s">
        <v>12</v>
      </c>
      <c r="Y108" s="9" t="s">
        <v>25</v>
      </c>
      <c r="Z108" s="9" t="s">
        <v>25</v>
      </c>
      <c r="AA108" s="9" t="s">
        <v>25</v>
      </c>
      <c r="AB108" s="9">
        <v>0.48484848484848486</v>
      </c>
      <c r="AC108" s="9" t="s">
        <v>25</v>
      </c>
      <c r="AD108" s="9" t="s">
        <v>25</v>
      </c>
    </row>
    <row r="109" spans="2:30" x14ac:dyDescent="0.45">
      <c r="B109" s="36"/>
      <c r="C109" s="37" t="s">
        <v>14</v>
      </c>
      <c r="D109" s="13" t="s">
        <v>11</v>
      </c>
      <c r="E109" s="13">
        <v>0</v>
      </c>
      <c r="F109" s="13"/>
      <c r="G109" s="13">
        <v>31</v>
      </c>
      <c r="H109" s="13">
        <v>31</v>
      </c>
      <c r="I109" s="13">
        <v>1</v>
      </c>
      <c r="J109" s="13"/>
      <c r="L109" s="36"/>
      <c r="M109" s="37" t="s">
        <v>14</v>
      </c>
      <c r="N109" s="13" t="s">
        <v>11</v>
      </c>
      <c r="O109" s="13">
        <v>6</v>
      </c>
      <c r="P109" s="13"/>
      <c r="Q109" s="13">
        <v>44</v>
      </c>
      <c r="R109" s="13">
        <v>84</v>
      </c>
      <c r="S109" s="13">
        <v>7</v>
      </c>
      <c r="T109" s="17"/>
      <c r="V109" s="38"/>
      <c r="W109" s="39" t="s">
        <v>14</v>
      </c>
      <c r="X109" s="4" t="s">
        <v>11</v>
      </c>
      <c r="Y109" s="9">
        <v>0</v>
      </c>
      <c r="Z109" s="9" t="s">
        <v>25</v>
      </c>
      <c r="AA109" s="9">
        <v>0.70454545454545459</v>
      </c>
      <c r="AB109" s="9">
        <v>0.36904761904761907</v>
      </c>
      <c r="AC109" s="9">
        <v>0.14285714285714285</v>
      </c>
      <c r="AD109" s="9" t="s">
        <v>25</v>
      </c>
    </row>
    <row r="110" spans="2:30" x14ac:dyDescent="0.45">
      <c r="B110" s="36"/>
      <c r="C110" s="37"/>
      <c r="D110" s="13" t="s">
        <v>12</v>
      </c>
      <c r="E110" s="13">
        <v>2</v>
      </c>
      <c r="F110" s="13"/>
      <c r="G110" s="13">
        <v>8</v>
      </c>
      <c r="H110" s="13">
        <v>23</v>
      </c>
      <c r="I110" s="13">
        <v>0</v>
      </c>
      <c r="J110" s="13"/>
      <c r="L110" s="36"/>
      <c r="M110" s="37"/>
      <c r="N110" s="13" t="s">
        <v>12</v>
      </c>
      <c r="O110" s="13">
        <v>8</v>
      </c>
      <c r="P110" s="13"/>
      <c r="Q110" s="13">
        <v>19</v>
      </c>
      <c r="R110" s="13">
        <v>56</v>
      </c>
      <c r="S110" s="13">
        <v>5</v>
      </c>
      <c r="T110" s="17"/>
      <c r="V110" s="38"/>
      <c r="W110" s="39"/>
      <c r="X110" s="4" t="s">
        <v>12</v>
      </c>
      <c r="Y110" s="9">
        <v>0.25</v>
      </c>
      <c r="Z110" s="9" t="s">
        <v>25</v>
      </c>
      <c r="AA110" s="9">
        <v>0.42105263157894735</v>
      </c>
      <c r="AB110" s="9">
        <v>0.4107142857142857</v>
      </c>
      <c r="AC110" s="9">
        <v>0</v>
      </c>
      <c r="AD110" s="9" t="s">
        <v>25</v>
      </c>
    </row>
    <row r="111" spans="2:30" x14ac:dyDescent="0.45">
      <c r="B111" s="36"/>
      <c r="C111" s="37" t="s">
        <v>15</v>
      </c>
      <c r="D111" s="13" t="s">
        <v>11</v>
      </c>
      <c r="E111" s="13"/>
      <c r="F111" s="13"/>
      <c r="G111" s="13"/>
      <c r="H111" s="13"/>
      <c r="I111" s="13"/>
      <c r="J111" s="13"/>
      <c r="L111" s="36"/>
      <c r="M111" s="37" t="s">
        <v>15</v>
      </c>
      <c r="N111" s="13" t="s">
        <v>11</v>
      </c>
      <c r="O111" s="13"/>
      <c r="P111" s="13"/>
      <c r="Q111" s="13"/>
      <c r="R111" s="13"/>
      <c r="S111" s="13"/>
      <c r="T111" s="17"/>
      <c r="V111" s="38"/>
      <c r="W111" s="39" t="s">
        <v>15</v>
      </c>
      <c r="X111" s="4" t="s">
        <v>11</v>
      </c>
      <c r="Y111" s="9" t="s">
        <v>25</v>
      </c>
      <c r="Z111" s="9" t="s">
        <v>25</v>
      </c>
      <c r="AA111" s="9" t="s">
        <v>25</v>
      </c>
      <c r="AB111" s="9" t="s">
        <v>25</v>
      </c>
      <c r="AC111" s="9" t="s">
        <v>25</v>
      </c>
      <c r="AD111" s="9" t="s">
        <v>25</v>
      </c>
    </row>
    <row r="112" spans="2:30" x14ac:dyDescent="0.45">
      <c r="B112" s="36"/>
      <c r="C112" s="37"/>
      <c r="D112" s="13" t="s">
        <v>12</v>
      </c>
      <c r="E112" s="13"/>
      <c r="F112" s="13"/>
      <c r="G112" s="13"/>
      <c r="H112" s="13"/>
      <c r="I112" s="13"/>
      <c r="J112" s="13"/>
      <c r="L112" s="36"/>
      <c r="M112" s="37"/>
      <c r="N112" s="13" t="s">
        <v>12</v>
      </c>
      <c r="O112" s="13"/>
      <c r="P112" s="13"/>
      <c r="Q112" s="13"/>
      <c r="R112" s="13"/>
      <c r="S112" s="13"/>
      <c r="T112" s="17"/>
      <c r="V112" s="38"/>
      <c r="W112" s="39"/>
      <c r="X112" s="4" t="s">
        <v>12</v>
      </c>
      <c r="Y112" s="9" t="s">
        <v>25</v>
      </c>
      <c r="Z112" s="9" t="s">
        <v>25</v>
      </c>
      <c r="AA112" s="9" t="s">
        <v>25</v>
      </c>
      <c r="AB112" s="9" t="s">
        <v>25</v>
      </c>
      <c r="AC112" s="9" t="s">
        <v>25</v>
      </c>
      <c r="AD112" s="9" t="s">
        <v>25</v>
      </c>
    </row>
    <row r="114" spans="2:30" x14ac:dyDescent="0.45">
      <c r="B114" s="16" t="s">
        <v>24</v>
      </c>
      <c r="C114" s="14" t="s">
        <v>1</v>
      </c>
      <c r="D114" s="13" t="s">
        <v>2</v>
      </c>
      <c r="E114" s="13" t="s">
        <v>3</v>
      </c>
      <c r="F114" s="13" t="s">
        <v>4</v>
      </c>
      <c r="G114" s="13" t="s">
        <v>5</v>
      </c>
      <c r="H114" s="13" t="s">
        <v>6</v>
      </c>
      <c r="I114" s="13" t="s">
        <v>7</v>
      </c>
      <c r="J114" s="13" t="s">
        <v>8</v>
      </c>
      <c r="L114" s="16" t="s">
        <v>24</v>
      </c>
      <c r="M114" s="14" t="s">
        <v>1</v>
      </c>
      <c r="N114" s="13" t="s">
        <v>2</v>
      </c>
      <c r="O114" s="13" t="s">
        <v>3</v>
      </c>
      <c r="P114" s="13" t="s">
        <v>4</v>
      </c>
      <c r="Q114" s="13" t="s">
        <v>5</v>
      </c>
      <c r="R114" s="13" t="s">
        <v>6</v>
      </c>
      <c r="S114" s="13" t="s">
        <v>7</v>
      </c>
      <c r="T114" s="13" t="s">
        <v>8</v>
      </c>
      <c r="V114" s="7" t="s">
        <v>24</v>
      </c>
      <c r="W114" s="5" t="s">
        <v>1</v>
      </c>
      <c r="X114" s="4" t="s">
        <v>2</v>
      </c>
      <c r="Y114" s="4" t="s">
        <v>3</v>
      </c>
      <c r="Z114" s="4" t="s">
        <v>4</v>
      </c>
      <c r="AA114" s="4" t="s">
        <v>5</v>
      </c>
      <c r="AB114" s="4" t="s">
        <v>6</v>
      </c>
      <c r="AC114" s="4" t="s">
        <v>7</v>
      </c>
      <c r="AD114" s="4" t="s">
        <v>8</v>
      </c>
    </row>
    <row r="115" spans="2:30" x14ac:dyDescent="0.45">
      <c r="B115" s="36" t="s">
        <v>9</v>
      </c>
      <c r="C115" s="37" t="s">
        <v>10</v>
      </c>
      <c r="D115" s="13" t="s">
        <v>11</v>
      </c>
      <c r="E115" s="13"/>
      <c r="F115" s="13"/>
      <c r="G115" s="13"/>
      <c r="H115" s="13"/>
      <c r="I115" s="13"/>
      <c r="J115" s="13"/>
      <c r="L115" s="36" t="s">
        <v>9</v>
      </c>
      <c r="M115" s="37" t="s">
        <v>10</v>
      </c>
      <c r="N115" s="13" t="s">
        <v>11</v>
      </c>
      <c r="O115" s="13"/>
      <c r="P115" s="13"/>
      <c r="Q115" s="13"/>
      <c r="R115" s="13"/>
      <c r="S115" s="13"/>
      <c r="T115" s="13"/>
      <c r="V115" s="38" t="s">
        <v>9</v>
      </c>
      <c r="W115" s="39" t="s">
        <v>10</v>
      </c>
      <c r="X115" s="4" t="s">
        <v>11</v>
      </c>
      <c r="Y115" s="9" t="s">
        <v>25</v>
      </c>
      <c r="Z115" s="9" t="s">
        <v>25</v>
      </c>
      <c r="AA115" s="9" t="s">
        <v>25</v>
      </c>
      <c r="AB115" s="9" t="s">
        <v>25</v>
      </c>
      <c r="AC115" s="9" t="s">
        <v>25</v>
      </c>
      <c r="AD115" s="9" t="s">
        <v>25</v>
      </c>
    </row>
    <row r="116" spans="2:30" x14ac:dyDescent="0.45">
      <c r="B116" s="36"/>
      <c r="C116" s="37"/>
      <c r="D116" s="13" t="s">
        <v>12</v>
      </c>
      <c r="E116" s="13"/>
      <c r="F116" s="13"/>
      <c r="G116" s="13"/>
      <c r="H116" s="13"/>
      <c r="I116" s="13"/>
      <c r="J116" s="13"/>
      <c r="L116" s="36"/>
      <c r="M116" s="37"/>
      <c r="N116" s="13" t="s">
        <v>12</v>
      </c>
      <c r="O116" s="13"/>
      <c r="P116" s="13"/>
      <c r="Q116" s="13"/>
      <c r="R116" s="13"/>
      <c r="S116" s="13"/>
      <c r="T116" s="13"/>
      <c r="V116" s="38"/>
      <c r="W116" s="39"/>
      <c r="X116" s="4" t="s">
        <v>12</v>
      </c>
      <c r="Y116" s="9" t="s">
        <v>25</v>
      </c>
      <c r="Z116" s="9" t="s">
        <v>25</v>
      </c>
      <c r="AA116" s="9" t="s">
        <v>25</v>
      </c>
      <c r="AB116" s="9" t="s">
        <v>25</v>
      </c>
      <c r="AC116" s="9" t="s">
        <v>25</v>
      </c>
      <c r="AD116" s="9" t="s">
        <v>25</v>
      </c>
    </row>
    <row r="117" spans="2:30" ht="14.45" customHeight="1" x14ac:dyDescent="0.45">
      <c r="B117" s="36"/>
      <c r="C117" s="37" t="s">
        <v>13</v>
      </c>
      <c r="D117" s="13" t="s">
        <v>11</v>
      </c>
      <c r="E117" s="13"/>
      <c r="F117" s="13"/>
      <c r="G117" s="13"/>
      <c r="H117" s="13"/>
      <c r="I117" s="13"/>
      <c r="J117" s="13"/>
      <c r="L117" s="36"/>
      <c r="M117" s="37" t="s">
        <v>13</v>
      </c>
      <c r="N117" s="13" t="s">
        <v>11</v>
      </c>
      <c r="O117" s="13"/>
      <c r="P117" s="13"/>
      <c r="Q117" s="13"/>
      <c r="R117" s="13"/>
      <c r="S117" s="13"/>
      <c r="T117" s="13"/>
      <c r="V117" s="38"/>
      <c r="W117" s="39" t="s">
        <v>13</v>
      </c>
      <c r="X117" s="4" t="s">
        <v>11</v>
      </c>
      <c r="Y117" s="9" t="s">
        <v>25</v>
      </c>
      <c r="Z117" s="9" t="s">
        <v>25</v>
      </c>
      <c r="AA117" s="9" t="s">
        <v>25</v>
      </c>
      <c r="AB117" s="9" t="s">
        <v>25</v>
      </c>
      <c r="AC117" s="9" t="s">
        <v>25</v>
      </c>
      <c r="AD117" s="9" t="s">
        <v>25</v>
      </c>
    </row>
    <row r="118" spans="2:30" x14ac:dyDescent="0.45">
      <c r="B118" s="36"/>
      <c r="C118" s="37"/>
      <c r="D118" s="13" t="s">
        <v>12</v>
      </c>
      <c r="E118" s="13"/>
      <c r="F118" s="13"/>
      <c r="G118" s="13"/>
      <c r="H118" s="13"/>
      <c r="I118" s="13"/>
      <c r="J118" s="13"/>
      <c r="L118" s="36"/>
      <c r="M118" s="37"/>
      <c r="N118" s="13" t="s">
        <v>12</v>
      </c>
      <c r="O118" s="13"/>
      <c r="P118" s="13"/>
      <c r="Q118" s="13"/>
      <c r="R118" s="13"/>
      <c r="S118" s="13"/>
      <c r="T118" s="13"/>
      <c r="V118" s="38"/>
      <c r="W118" s="39"/>
      <c r="X118" s="4" t="s">
        <v>12</v>
      </c>
      <c r="Y118" s="9" t="s">
        <v>25</v>
      </c>
      <c r="Z118" s="9" t="s">
        <v>25</v>
      </c>
      <c r="AA118" s="9" t="s">
        <v>25</v>
      </c>
      <c r="AB118" s="9" t="s">
        <v>25</v>
      </c>
      <c r="AC118" s="9" t="s">
        <v>25</v>
      </c>
      <c r="AD118" s="9" t="s">
        <v>25</v>
      </c>
    </row>
    <row r="119" spans="2:30" x14ac:dyDescent="0.45">
      <c r="B119" s="36"/>
      <c r="C119" s="37" t="s">
        <v>14</v>
      </c>
      <c r="D119" s="13" t="s">
        <v>11</v>
      </c>
      <c r="E119" s="13"/>
      <c r="F119" s="13"/>
      <c r="G119" s="13"/>
      <c r="H119" s="13"/>
      <c r="I119" s="13"/>
      <c r="J119" s="13"/>
      <c r="L119" s="36"/>
      <c r="M119" s="37" t="s">
        <v>14</v>
      </c>
      <c r="N119" s="13" t="s">
        <v>11</v>
      </c>
      <c r="O119" s="13"/>
      <c r="P119" s="13"/>
      <c r="Q119" s="13"/>
      <c r="R119" s="13"/>
      <c r="S119" s="13"/>
      <c r="T119" s="13"/>
      <c r="V119" s="38"/>
      <c r="W119" s="39" t="s">
        <v>14</v>
      </c>
      <c r="X119" s="4" t="s">
        <v>11</v>
      </c>
      <c r="Y119" s="9" t="s">
        <v>25</v>
      </c>
      <c r="Z119" s="9" t="s">
        <v>25</v>
      </c>
      <c r="AA119" s="9" t="s">
        <v>25</v>
      </c>
      <c r="AB119" s="9" t="s">
        <v>25</v>
      </c>
      <c r="AC119" s="9" t="s">
        <v>25</v>
      </c>
      <c r="AD119" s="9" t="s">
        <v>25</v>
      </c>
    </row>
    <row r="120" spans="2:30" x14ac:dyDescent="0.45">
      <c r="B120" s="36"/>
      <c r="C120" s="37"/>
      <c r="D120" s="13" t="s">
        <v>12</v>
      </c>
      <c r="E120" s="13"/>
      <c r="F120" s="13"/>
      <c r="G120" s="13"/>
      <c r="H120" s="13"/>
      <c r="I120" s="13"/>
      <c r="J120" s="13"/>
      <c r="L120" s="36"/>
      <c r="M120" s="37"/>
      <c r="N120" s="13" t="s">
        <v>12</v>
      </c>
      <c r="O120" s="13"/>
      <c r="P120" s="13"/>
      <c r="Q120" s="13"/>
      <c r="R120" s="13"/>
      <c r="S120" s="13"/>
      <c r="T120" s="13"/>
      <c r="V120" s="38"/>
      <c r="W120" s="39"/>
      <c r="X120" s="4" t="s">
        <v>12</v>
      </c>
      <c r="Y120" s="9" t="s">
        <v>25</v>
      </c>
      <c r="Z120" s="9" t="s">
        <v>25</v>
      </c>
      <c r="AA120" s="9" t="s">
        <v>25</v>
      </c>
      <c r="AB120" s="9" t="s">
        <v>25</v>
      </c>
      <c r="AC120" s="9" t="s">
        <v>25</v>
      </c>
      <c r="AD120" s="9" t="s">
        <v>25</v>
      </c>
    </row>
    <row r="121" spans="2:30" x14ac:dyDescent="0.45">
      <c r="B121" s="36"/>
      <c r="C121" s="37" t="s">
        <v>15</v>
      </c>
      <c r="D121" s="13" t="s">
        <v>11</v>
      </c>
      <c r="E121" s="13"/>
      <c r="F121" s="13"/>
      <c r="G121" s="13"/>
      <c r="H121" s="13"/>
      <c r="I121" s="13"/>
      <c r="J121" s="13"/>
      <c r="L121" s="36"/>
      <c r="M121" s="37" t="s">
        <v>15</v>
      </c>
      <c r="N121" s="13" t="s">
        <v>11</v>
      </c>
      <c r="O121" s="13"/>
      <c r="P121" s="13"/>
      <c r="Q121" s="13"/>
      <c r="R121" s="13"/>
      <c r="S121" s="13"/>
      <c r="T121" s="13"/>
      <c r="V121" s="38"/>
      <c r="W121" s="39" t="s">
        <v>15</v>
      </c>
      <c r="X121" s="4" t="s">
        <v>11</v>
      </c>
      <c r="Y121" s="9" t="s">
        <v>25</v>
      </c>
      <c r="Z121" s="9" t="s">
        <v>25</v>
      </c>
      <c r="AA121" s="9" t="s">
        <v>25</v>
      </c>
      <c r="AB121" s="9" t="s">
        <v>25</v>
      </c>
      <c r="AC121" s="9" t="s">
        <v>25</v>
      </c>
      <c r="AD121" s="9" t="s">
        <v>25</v>
      </c>
    </row>
    <row r="122" spans="2:30" x14ac:dyDescent="0.45">
      <c r="B122" s="36"/>
      <c r="C122" s="37"/>
      <c r="D122" s="13" t="s">
        <v>12</v>
      </c>
      <c r="E122" s="13"/>
      <c r="F122" s="13"/>
      <c r="G122" s="13"/>
      <c r="H122" s="13"/>
      <c r="I122" s="13"/>
      <c r="J122" s="13"/>
      <c r="L122" s="36"/>
      <c r="M122" s="37"/>
      <c r="N122" s="13" t="s">
        <v>12</v>
      </c>
      <c r="O122" s="13"/>
      <c r="P122" s="13"/>
      <c r="Q122" s="13"/>
      <c r="R122" s="13"/>
      <c r="S122" s="13"/>
      <c r="T122" s="13"/>
      <c r="V122" s="38"/>
      <c r="W122" s="39"/>
      <c r="X122" s="4" t="s">
        <v>12</v>
      </c>
      <c r="Y122" s="9" t="s">
        <v>25</v>
      </c>
      <c r="Z122" s="9" t="s">
        <v>25</v>
      </c>
      <c r="AA122" s="9" t="s">
        <v>25</v>
      </c>
      <c r="AB122" s="9" t="s">
        <v>25</v>
      </c>
      <c r="AC122" s="9" t="s">
        <v>25</v>
      </c>
      <c r="AD122" s="9" t="s">
        <v>25</v>
      </c>
    </row>
    <row r="123" spans="2:30" x14ac:dyDescent="0.45">
      <c r="B123" s="36" t="s">
        <v>16</v>
      </c>
      <c r="C123" s="37" t="s">
        <v>10</v>
      </c>
      <c r="D123" s="13" t="s">
        <v>11</v>
      </c>
      <c r="E123" s="13"/>
      <c r="F123" s="13"/>
      <c r="G123" s="13"/>
      <c r="H123" s="13">
        <v>0</v>
      </c>
      <c r="I123" s="13"/>
      <c r="J123" s="13"/>
      <c r="L123" s="36" t="s">
        <v>16</v>
      </c>
      <c r="M123" s="37" t="s">
        <v>10</v>
      </c>
      <c r="N123" s="13" t="s">
        <v>11</v>
      </c>
      <c r="O123" s="17"/>
      <c r="P123" s="17"/>
      <c r="Q123" s="13"/>
      <c r="R123" s="13">
        <v>24</v>
      </c>
      <c r="S123" s="17"/>
      <c r="T123" s="17"/>
      <c r="V123" s="38" t="s">
        <v>16</v>
      </c>
      <c r="W123" s="39" t="s">
        <v>10</v>
      </c>
      <c r="X123" s="4" t="s">
        <v>11</v>
      </c>
      <c r="Y123" s="9" t="s">
        <v>25</v>
      </c>
      <c r="Z123" s="9" t="s">
        <v>25</v>
      </c>
      <c r="AA123" s="9" t="s">
        <v>25</v>
      </c>
      <c r="AB123" s="9">
        <v>0</v>
      </c>
      <c r="AC123" s="9" t="s">
        <v>25</v>
      </c>
      <c r="AD123" s="9" t="s">
        <v>25</v>
      </c>
    </row>
    <row r="124" spans="2:30" x14ac:dyDescent="0.45">
      <c r="B124" s="36"/>
      <c r="C124" s="37"/>
      <c r="D124" s="13" t="s">
        <v>12</v>
      </c>
      <c r="E124" s="13"/>
      <c r="F124" s="13"/>
      <c r="G124" s="13"/>
      <c r="H124" s="13">
        <v>0</v>
      </c>
      <c r="I124" s="13"/>
      <c r="J124" s="13"/>
      <c r="L124" s="36"/>
      <c r="M124" s="37"/>
      <c r="N124" s="13" t="s">
        <v>12</v>
      </c>
      <c r="O124" s="17"/>
      <c r="P124" s="17"/>
      <c r="Q124" s="13"/>
      <c r="R124" s="13">
        <v>18</v>
      </c>
      <c r="S124" s="17"/>
      <c r="T124" s="17"/>
      <c r="V124" s="38"/>
      <c r="W124" s="39"/>
      <c r="X124" s="4" t="s">
        <v>12</v>
      </c>
      <c r="Y124" s="9" t="s">
        <v>25</v>
      </c>
      <c r="Z124" s="9" t="s">
        <v>25</v>
      </c>
      <c r="AA124" s="9" t="s">
        <v>25</v>
      </c>
      <c r="AB124" s="9">
        <v>0</v>
      </c>
      <c r="AC124" s="9" t="s">
        <v>25</v>
      </c>
      <c r="AD124" s="9" t="s">
        <v>25</v>
      </c>
    </row>
    <row r="125" spans="2:30" x14ac:dyDescent="0.45">
      <c r="B125" s="36"/>
      <c r="C125" s="37" t="s">
        <v>14</v>
      </c>
      <c r="D125" s="13" t="s">
        <v>11</v>
      </c>
      <c r="E125" s="13"/>
      <c r="F125" s="13"/>
      <c r="G125" s="13">
        <v>0</v>
      </c>
      <c r="H125" s="13">
        <v>0</v>
      </c>
      <c r="I125" s="13"/>
      <c r="J125" s="13"/>
      <c r="L125" s="36"/>
      <c r="M125" s="37" t="s">
        <v>14</v>
      </c>
      <c r="N125" s="13" t="s">
        <v>11</v>
      </c>
      <c r="O125" s="17"/>
      <c r="P125" s="17"/>
      <c r="Q125" s="13">
        <v>14</v>
      </c>
      <c r="R125" s="13">
        <v>78</v>
      </c>
      <c r="S125" s="17"/>
      <c r="T125" s="17"/>
      <c r="V125" s="38"/>
      <c r="W125" s="39" t="s">
        <v>14</v>
      </c>
      <c r="X125" s="4" t="s">
        <v>11</v>
      </c>
      <c r="Y125" s="9" t="s">
        <v>25</v>
      </c>
      <c r="Z125" s="9" t="s">
        <v>25</v>
      </c>
      <c r="AA125" s="9">
        <v>0</v>
      </c>
      <c r="AB125" s="9">
        <v>0</v>
      </c>
      <c r="AC125" s="9" t="s">
        <v>25</v>
      </c>
      <c r="AD125" s="9" t="s">
        <v>25</v>
      </c>
    </row>
    <row r="126" spans="2:30" x14ac:dyDescent="0.45">
      <c r="B126" s="36"/>
      <c r="C126" s="37"/>
      <c r="D126" s="13" t="s">
        <v>12</v>
      </c>
      <c r="E126" s="13"/>
      <c r="F126" s="13"/>
      <c r="G126" s="13">
        <v>0</v>
      </c>
      <c r="H126" s="13">
        <v>0</v>
      </c>
      <c r="I126" s="13"/>
      <c r="J126" s="13"/>
      <c r="L126" s="36"/>
      <c r="M126" s="37"/>
      <c r="N126" s="13" t="s">
        <v>12</v>
      </c>
      <c r="O126" s="17"/>
      <c r="P126" s="17"/>
      <c r="Q126" s="13">
        <v>6</v>
      </c>
      <c r="R126" s="13">
        <v>71</v>
      </c>
      <c r="S126" s="17"/>
      <c r="T126" s="17"/>
      <c r="V126" s="38"/>
      <c r="W126" s="39"/>
      <c r="X126" s="4" t="s">
        <v>12</v>
      </c>
      <c r="Y126" s="9" t="s">
        <v>25</v>
      </c>
      <c r="Z126" s="9" t="s">
        <v>25</v>
      </c>
      <c r="AA126" s="9">
        <v>0</v>
      </c>
      <c r="AB126" s="9">
        <v>0</v>
      </c>
      <c r="AC126" s="9" t="s">
        <v>25</v>
      </c>
      <c r="AD126" s="9" t="s">
        <v>25</v>
      </c>
    </row>
    <row r="127" spans="2:30" x14ac:dyDescent="0.45">
      <c r="B127" s="36"/>
      <c r="C127" s="37" t="s">
        <v>15</v>
      </c>
      <c r="D127" s="13" t="s">
        <v>11</v>
      </c>
      <c r="E127" s="13"/>
      <c r="F127" s="13"/>
      <c r="G127" s="13"/>
      <c r="H127" s="13"/>
      <c r="I127" s="13"/>
      <c r="J127" s="13"/>
      <c r="L127" s="36"/>
      <c r="M127" s="37" t="s">
        <v>15</v>
      </c>
      <c r="N127" s="13" t="s">
        <v>11</v>
      </c>
      <c r="O127" s="17"/>
      <c r="P127" s="17"/>
      <c r="Q127" s="17"/>
      <c r="R127" s="17"/>
      <c r="S127" s="17"/>
      <c r="T127" s="17"/>
      <c r="V127" s="38"/>
      <c r="W127" s="39" t="s">
        <v>15</v>
      </c>
      <c r="X127" s="4" t="s">
        <v>11</v>
      </c>
      <c r="Y127" s="9" t="s">
        <v>25</v>
      </c>
      <c r="Z127" s="9" t="s">
        <v>25</v>
      </c>
      <c r="AA127" s="9" t="s">
        <v>25</v>
      </c>
      <c r="AB127" s="9" t="s">
        <v>25</v>
      </c>
      <c r="AC127" s="9" t="s">
        <v>25</v>
      </c>
      <c r="AD127" s="9" t="s">
        <v>25</v>
      </c>
    </row>
    <row r="128" spans="2:30" x14ac:dyDescent="0.45">
      <c r="B128" s="36"/>
      <c r="C128" s="37"/>
      <c r="D128" s="13" t="s">
        <v>12</v>
      </c>
      <c r="E128" s="13"/>
      <c r="F128" s="13"/>
      <c r="G128" s="13"/>
      <c r="H128" s="13"/>
      <c r="I128" s="13"/>
      <c r="J128" s="13"/>
      <c r="L128" s="36"/>
      <c r="M128" s="37"/>
      <c r="N128" s="13" t="s">
        <v>12</v>
      </c>
      <c r="O128" s="17"/>
      <c r="P128" s="17"/>
      <c r="Q128" s="17"/>
      <c r="R128" s="17"/>
      <c r="S128" s="17"/>
      <c r="T128" s="17"/>
      <c r="V128" s="38"/>
      <c r="W128" s="39"/>
      <c r="X128" s="4" t="s">
        <v>12</v>
      </c>
      <c r="Y128" s="9" t="s">
        <v>25</v>
      </c>
      <c r="Z128" s="9" t="s">
        <v>25</v>
      </c>
      <c r="AA128" s="9" t="s">
        <v>25</v>
      </c>
      <c r="AB128" s="9" t="s">
        <v>25</v>
      </c>
      <c r="AC128" s="9" t="s">
        <v>25</v>
      </c>
      <c r="AD128" s="9" t="s">
        <v>25</v>
      </c>
    </row>
  </sheetData>
  <mergeCells count="216">
    <mergeCell ref="V99:V106"/>
    <mergeCell ref="W99:W100"/>
    <mergeCell ref="W101:W102"/>
    <mergeCell ref="W103:W104"/>
    <mergeCell ref="W105:W106"/>
    <mergeCell ref="V123:V128"/>
    <mergeCell ref="W123:W124"/>
    <mergeCell ref="W125:W126"/>
    <mergeCell ref="W127:W128"/>
    <mergeCell ref="V107:V112"/>
    <mergeCell ref="W107:W108"/>
    <mergeCell ref="W109:W110"/>
    <mergeCell ref="W111:W112"/>
    <mergeCell ref="V115:V122"/>
    <mergeCell ref="W115:W116"/>
    <mergeCell ref="W117:W118"/>
    <mergeCell ref="W119:W120"/>
    <mergeCell ref="W121:W122"/>
    <mergeCell ref="V83:V90"/>
    <mergeCell ref="W83:W84"/>
    <mergeCell ref="W85:W86"/>
    <mergeCell ref="W87:W88"/>
    <mergeCell ref="W89:W90"/>
    <mergeCell ref="V91:V96"/>
    <mergeCell ref="W91:W92"/>
    <mergeCell ref="W93:W94"/>
    <mergeCell ref="W95:W96"/>
    <mergeCell ref="V67:V74"/>
    <mergeCell ref="W67:W68"/>
    <mergeCell ref="W69:W70"/>
    <mergeCell ref="W71:W72"/>
    <mergeCell ref="W73:W74"/>
    <mergeCell ref="V75:V80"/>
    <mergeCell ref="W75:W76"/>
    <mergeCell ref="W77:W78"/>
    <mergeCell ref="W79:W80"/>
    <mergeCell ref="V51:V58"/>
    <mergeCell ref="W51:W52"/>
    <mergeCell ref="W53:W54"/>
    <mergeCell ref="W55:W56"/>
    <mergeCell ref="W57:W58"/>
    <mergeCell ref="V59:V64"/>
    <mergeCell ref="W59:W60"/>
    <mergeCell ref="W61:W62"/>
    <mergeCell ref="W63:W64"/>
    <mergeCell ref="V35:V42"/>
    <mergeCell ref="W35:W36"/>
    <mergeCell ref="W37:W38"/>
    <mergeCell ref="W39:W40"/>
    <mergeCell ref="W41:W42"/>
    <mergeCell ref="V43:V48"/>
    <mergeCell ref="W43:W44"/>
    <mergeCell ref="W45:W46"/>
    <mergeCell ref="W47:W48"/>
    <mergeCell ref="V19:V26"/>
    <mergeCell ref="W19:W20"/>
    <mergeCell ref="W21:W22"/>
    <mergeCell ref="W23:W24"/>
    <mergeCell ref="W25:W26"/>
    <mergeCell ref="V27:V32"/>
    <mergeCell ref="W27:W28"/>
    <mergeCell ref="W29:W30"/>
    <mergeCell ref="W31:W32"/>
    <mergeCell ref="V3:V10"/>
    <mergeCell ref="W3:W4"/>
    <mergeCell ref="W5:W6"/>
    <mergeCell ref="W7:W8"/>
    <mergeCell ref="W9:W10"/>
    <mergeCell ref="V11:V16"/>
    <mergeCell ref="W11:W12"/>
    <mergeCell ref="W13:W14"/>
    <mergeCell ref="W15:W16"/>
    <mergeCell ref="L115:L122"/>
    <mergeCell ref="M115:M116"/>
    <mergeCell ref="M117:M118"/>
    <mergeCell ref="M121:M122"/>
    <mergeCell ref="L123:L128"/>
    <mergeCell ref="M127:M128"/>
    <mergeCell ref="M119:M120"/>
    <mergeCell ref="M123:M124"/>
    <mergeCell ref="M125:M126"/>
    <mergeCell ref="B115:B122"/>
    <mergeCell ref="C115:C116"/>
    <mergeCell ref="C117:C118"/>
    <mergeCell ref="C121:C122"/>
    <mergeCell ref="C127:C128"/>
    <mergeCell ref="B123:B128"/>
    <mergeCell ref="C119:C120"/>
    <mergeCell ref="C123:C124"/>
    <mergeCell ref="C125:C126"/>
    <mergeCell ref="B107:B112"/>
    <mergeCell ref="C107:C108"/>
    <mergeCell ref="C109:C110"/>
    <mergeCell ref="C111:C112"/>
    <mergeCell ref="L99:L106"/>
    <mergeCell ref="L91:L96"/>
    <mergeCell ref="M91:M92"/>
    <mergeCell ref="M93:M94"/>
    <mergeCell ref="M95:M96"/>
    <mergeCell ref="M99:M100"/>
    <mergeCell ref="M101:M102"/>
    <mergeCell ref="M105:M106"/>
    <mergeCell ref="L107:L112"/>
    <mergeCell ref="M107:M108"/>
    <mergeCell ref="M109:M110"/>
    <mergeCell ref="M111:M112"/>
    <mergeCell ref="M103:M104"/>
    <mergeCell ref="C105:C106"/>
    <mergeCell ref="B99:B106"/>
    <mergeCell ref="C99:C100"/>
    <mergeCell ref="C101:C102"/>
    <mergeCell ref="C103:C104"/>
    <mergeCell ref="B91:B96"/>
    <mergeCell ref="C91:C92"/>
    <mergeCell ref="L83:L90"/>
    <mergeCell ref="M83:M84"/>
    <mergeCell ref="M85:M86"/>
    <mergeCell ref="M87:M88"/>
    <mergeCell ref="M89:M90"/>
    <mergeCell ref="B75:B80"/>
    <mergeCell ref="C75:C76"/>
    <mergeCell ref="C77:C78"/>
    <mergeCell ref="C79:C80"/>
    <mergeCell ref="L75:L80"/>
    <mergeCell ref="M75:M76"/>
    <mergeCell ref="M77:M78"/>
    <mergeCell ref="M79:M80"/>
    <mergeCell ref="C85:C86"/>
    <mergeCell ref="C87:C88"/>
    <mergeCell ref="C89:C90"/>
    <mergeCell ref="C93:C94"/>
    <mergeCell ref="C95:C96"/>
    <mergeCell ref="B67:B74"/>
    <mergeCell ref="C83:C84"/>
    <mergeCell ref="B83:B90"/>
    <mergeCell ref="B59:B64"/>
    <mergeCell ref="C59:C60"/>
    <mergeCell ref="C61:C62"/>
    <mergeCell ref="C63:C64"/>
    <mergeCell ref="L59:L64"/>
    <mergeCell ref="M59:M60"/>
    <mergeCell ref="M61:M62"/>
    <mergeCell ref="L67:L74"/>
    <mergeCell ref="M67:M68"/>
    <mergeCell ref="M69:M70"/>
    <mergeCell ref="M71:M72"/>
    <mergeCell ref="C67:C68"/>
    <mergeCell ref="C69:C70"/>
    <mergeCell ref="C71:C72"/>
    <mergeCell ref="C73:C74"/>
    <mergeCell ref="M73:M74"/>
    <mergeCell ref="M63:M64"/>
    <mergeCell ref="B51:B58"/>
    <mergeCell ref="M43:M44"/>
    <mergeCell ref="M45:M46"/>
    <mergeCell ref="M47:M48"/>
    <mergeCell ref="C51:C52"/>
    <mergeCell ref="C53:C54"/>
    <mergeCell ref="C55:C56"/>
    <mergeCell ref="C57:C58"/>
    <mergeCell ref="L51:L58"/>
    <mergeCell ref="M51:M52"/>
    <mergeCell ref="B43:B48"/>
    <mergeCell ref="C43:C44"/>
    <mergeCell ref="C45:C46"/>
    <mergeCell ref="C47:C48"/>
    <mergeCell ref="M53:M54"/>
    <mergeCell ref="M55:M56"/>
    <mergeCell ref="M57:M58"/>
    <mergeCell ref="L35:L42"/>
    <mergeCell ref="M35:M36"/>
    <mergeCell ref="M37:M38"/>
    <mergeCell ref="M39:M40"/>
    <mergeCell ref="M41:M42"/>
    <mergeCell ref="L43:L48"/>
    <mergeCell ref="M27:M28"/>
    <mergeCell ref="M29:M30"/>
    <mergeCell ref="M31:M32"/>
    <mergeCell ref="B35:B42"/>
    <mergeCell ref="C35:C36"/>
    <mergeCell ref="C37:C38"/>
    <mergeCell ref="C39:C40"/>
    <mergeCell ref="C41:C42"/>
    <mergeCell ref="B27:B32"/>
    <mergeCell ref="C27:C28"/>
    <mergeCell ref="C29:C30"/>
    <mergeCell ref="C31:C32"/>
    <mergeCell ref="L19:L26"/>
    <mergeCell ref="M19:M20"/>
    <mergeCell ref="M21:M22"/>
    <mergeCell ref="M23:M24"/>
    <mergeCell ref="M25:M26"/>
    <mergeCell ref="L27:L32"/>
    <mergeCell ref="M13:M14"/>
    <mergeCell ref="M15:M16"/>
    <mergeCell ref="B19:B26"/>
    <mergeCell ref="C19:C20"/>
    <mergeCell ref="C21:C22"/>
    <mergeCell ref="C23:C24"/>
    <mergeCell ref="C25:C26"/>
    <mergeCell ref="C15:C16"/>
    <mergeCell ref="B3:B10"/>
    <mergeCell ref="B11:B16"/>
    <mergeCell ref="L3:L10"/>
    <mergeCell ref="M3:M4"/>
    <mergeCell ref="M5:M6"/>
    <mergeCell ref="M7:M8"/>
    <mergeCell ref="M9:M10"/>
    <mergeCell ref="L11:L16"/>
    <mergeCell ref="M11:M12"/>
    <mergeCell ref="C3:C4"/>
    <mergeCell ref="C5:C6"/>
    <mergeCell ref="C7:C8"/>
    <mergeCell ref="C9:C10"/>
    <mergeCell ref="C11:C12"/>
    <mergeCell ref="C13:C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B689-E69F-4C53-BE5A-1B779E44677D}">
  <dimension ref="B2:O59"/>
  <sheetViews>
    <sheetView topLeftCell="A32" zoomScale="85" zoomScaleNormal="85" workbookViewId="0">
      <selection activeCell="B2" sqref="B2:O59"/>
    </sheetView>
  </sheetViews>
  <sheetFormatPr defaultColWidth="8.86328125" defaultRowHeight="14.25" x14ac:dyDescent="0.45"/>
  <cols>
    <col min="1" max="3" width="8.86328125" style="6"/>
    <col min="4" max="4" width="16.6640625" style="6" customWidth="1"/>
    <col min="5" max="16384" width="8.86328125" style="6"/>
  </cols>
  <sheetData>
    <row r="2" spans="2:15" ht="42" customHeight="1" x14ac:dyDescent="0.45">
      <c r="B2" s="37" t="s">
        <v>59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5" x14ac:dyDescent="0.45">
      <c r="B3" s="17"/>
      <c r="C3" s="17"/>
      <c r="D3" s="17"/>
      <c r="E3" s="17"/>
      <c r="F3" s="17"/>
      <c r="G3" s="37">
        <v>2018</v>
      </c>
      <c r="H3" s="37"/>
      <c r="I3" s="37"/>
      <c r="J3" s="37">
        <v>2019</v>
      </c>
      <c r="K3" s="37"/>
      <c r="L3" s="37"/>
      <c r="M3" s="37">
        <v>2020</v>
      </c>
      <c r="N3" s="37"/>
      <c r="O3" s="37"/>
    </row>
    <row r="4" spans="2:15" ht="57" x14ac:dyDescent="0.45">
      <c r="B4" s="28" t="s">
        <v>53</v>
      </c>
      <c r="C4" s="17" t="s">
        <v>58</v>
      </c>
      <c r="D4" s="28" t="s">
        <v>54</v>
      </c>
      <c r="E4" s="28" t="s">
        <v>44</v>
      </c>
      <c r="F4" s="28" t="s">
        <v>2</v>
      </c>
      <c r="G4" s="28" t="s">
        <v>55</v>
      </c>
      <c r="H4" s="28" t="s">
        <v>56</v>
      </c>
      <c r="I4" s="28" t="s">
        <v>57</v>
      </c>
      <c r="J4" s="28" t="s">
        <v>55</v>
      </c>
      <c r="K4" s="28" t="s">
        <v>56</v>
      </c>
      <c r="L4" s="28" t="s">
        <v>57</v>
      </c>
      <c r="M4" s="28" t="s">
        <v>55</v>
      </c>
      <c r="N4" s="28" t="s">
        <v>56</v>
      </c>
      <c r="O4" s="28" t="s">
        <v>57</v>
      </c>
    </row>
    <row r="5" spans="2:15" x14ac:dyDescent="0.45">
      <c r="B5" s="36">
        <v>7</v>
      </c>
      <c r="C5" s="36" t="s">
        <v>3</v>
      </c>
      <c r="D5" s="37" t="s">
        <v>13</v>
      </c>
      <c r="E5" s="36" t="s">
        <v>9</v>
      </c>
      <c r="F5" s="27" t="s">
        <v>11</v>
      </c>
      <c r="G5" s="27">
        <v>10</v>
      </c>
      <c r="H5" s="27">
        <v>9</v>
      </c>
      <c r="I5" s="35">
        <f>H5/G5</f>
        <v>0.9</v>
      </c>
      <c r="J5" s="27">
        <v>13</v>
      </c>
      <c r="K5" s="27">
        <v>9</v>
      </c>
      <c r="L5" s="35">
        <f>K5/J5</f>
        <v>0.69230769230769229</v>
      </c>
      <c r="M5" s="27">
        <v>16</v>
      </c>
      <c r="N5" s="27">
        <v>5</v>
      </c>
      <c r="O5" s="35">
        <f>N5/M5</f>
        <v>0.3125</v>
      </c>
    </row>
    <row r="6" spans="2:15" x14ac:dyDescent="0.45">
      <c r="B6" s="36"/>
      <c r="C6" s="36"/>
      <c r="D6" s="37"/>
      <c r="E6" s="36"/>
      <c r="F6" s="27" t="s">
        <v>12</v>
      </c>
      <c r="G6" s="27">
        <v>5</v>
      </c>
      <c r="H6" s="27">
        <v>1</v>
      </c>
      <c r="I6" s="35">
        <f t="shared" ref="I6:I8" si="0">H6/G6</f>
        <v>0.2</v>
      </c>
      <c r="J6" s="27">
        <v>15</v>
      </c>
      <c r="K6" s="27">
        <v>10</v>
      </c>
      <c r="L6" s="35">
        <f t="shared" ref="L6" si="1">K6/J6</f>
        <v>0.66666666666666663</v>
      </c>
      <c r="M6" s="27">
        <v>17</v>
      </c>
      <c r="N6" s="27">
        <v>7</v>
      </c>
      <c r="O6" s="35">
        <f t="shared" ref="O6" si="2">N6/M6</f>
        <v>0.41176470588235292</v>
      </c>
    </row>
    <row r="7" spans="2:15" x14ac:dyDescent="0.45">
      <c r="B7" s="36"/>
      <c r="C7" s="36" t="s">
        <v>5</v>
      </c>
      <c r="D7" s="37" t="s">
        <v>13</v>
      </c>
      <c r="E7" s="36" t="s">
        <v>9</v>
      </c>
      <c r="F7" s="27" t="s">
        <v>11</v>
      </c>
      <c r="G7" s="27">
        <v>5</v>
      </c>
      <c r="H7" s="27">
        <v>0</v>
      </c>
      <c r="I7" s="35">
        <f t="shared" si="0"/>
        <v>0</v>
      </c>
      <c r="J7" s="27" t="s">
        <v>50</v>
      </c>
      <c r="K7" s="27" t="s">
        <v>50</v>
      </c>
      <c r="L7" s="27" t="s">
        <v>50</v>
      </c>
      <c r="M7" s="27" t="s">
        <v>50</v>
      </c>
      <c r="N7" s="27" t="s">
        <v>50</v>
      </c>
      <c r="O7" s="17" t="s">
        <v>50</v>
      </c>
    </row>
    <row r="8" spans="2:15" x14ac:dyDescent="0.45">
      <c r="B8" s="36"/>
      <c r="C8" s="36"/>
      <c r="D8" s="37"/>
      <c r="E8" s="36"/>
      <c r="F8" s="27" t="s">
        <v>12</v>
      </c>
      <c r="G8" s="27">
        <v>2</v>
      </c>
      <c r="H8" s="27">
        <v>0</v>
      </c>
      <c r="I8" s="35">
        <f t="shared" si="0"/>
        <v>0</v>
      </c>
      <c r="J8" s="27" t="s">
        <v>50</v>
      </c>
      <c r="K8" s="27" t="s">
        <v>50</v>
      </c>
      <c r="L8" s="27" t="s">
        <v>50</v>
      </c>
      <c r="M8" s="27" t="s">
        <v>50</v>
      </c>
      <c r="N8" s="27" t="s">
        <v>50</v>
      </c>
      <c r="O8" s="17" t="s">
        <v>50</v>
      </c>
    </row>
    <row r="9" spans="2:15" x14ac:dyDescent="0.45">
      <c r="B9" s="36"/>
      <c r="C9" s="36"/>
      <c r="D9" s="27" t="s">
        <v>15</v>
      </c>
      <c r="E9" s="27" t="s">
        <v>9</v>
      </c>
      <c r="F9" s="27" t="s">
        <v>12</v>
      </c>
      <c r="G9" s="27" t="s">
        <v>50</v>
      </c>
      <c r="H9" s="27" t="s">
        <v>50</v>
      </c>
      <c r="I9" s="27" t="s">
        <v>50</v>
      </c>
      <c r="J9" s="27" t="s">
        <v>50</v>
      </c>
      <c r="K9" s="27" t="s">
        <v>50</v>
      </c>
      <c r="L9" s="27" t="s">
        <v>50</v>
      </c>
      <c r="M9" s="27">
        <v>1</v>
      </c>
      <c r="N9" s="27">
        <v>0</v>
      </c>
      <c r="O9" s="35">
        <f t="shared" ref="O9:O19" si="3">N9/M9</f>
        <v>0</v>
      </c>
    </row>
    <row r="10" spans="2:15" x14ac:dyDescent="0.45">
      <c r="B10" s="36"/>
      <c r="C10" s="36" t="s">
        <v>6</v>
      </c>
      <c r="D10" s="37" t="s">
        <v>13</v>
      </c>
      <c r="E10" s="36" t="s">
        <v>9</v>
      </c>
      <c r="F10" s="27" t="s">
        <v>11</v>
      </c>
      <c r="G10" s="27">
        <v>9</v>
      </c>
      <c r="H10" s="27">
        <v>9</v>
      </c>
      <c r="I10" s="35">
        <f t="shared" ref="I10:I21" si="4">H10/G10</f>
        <v>1</v>
      </c>
      <c r="J10" s="27">
        <v>7</v>
      </c>
      <c r="K10" s="27">
        <v>5</v>
      </c>
      <c r="L10" s="35">
        <f t="shared" ref="L10:L19" si="5">K10/J10</f>
        <v>0.7142857142857143</v>
      </c>
      <c r="M10" s="27">
        <v>8</v>
      </c>
      <c r="N10" s="27">
        <v>8</v>
      </c>
      <c r="O10" s="35">
        <f t="shared" si="3"/>
        <v>1</v>
      </c>
    </row>
    <row r="11" spans="2:15" x14ac:dyDescent="0.45">
      <c r="B11" s="36"/>
      <c r="C11" s="36"/>
      <c r="D11" s="37"/>
      <c r="E11" s="36"/>
      <c r="F11" s="27" t="s">
        <v>12</v>
      </c>
      <c r="G11" s="27">
        <v>6</v>
      </c>
      <c r="H11" s="27">
        <v>6</v>
      </c>
      <c r="I11" s="35">
        <f t="shared" si="4"/>
        <v>1</v>
      </c>
      <c r="J11" s="27">
        <v>9</v>
      </c>
      <c r="K11" s="27">
        <v>9</v>
      </c>
      <c r="L11" s="35">
        <f t="shared" si="5"/>
        <v>1</v>
      </c>
      <c r="M11" s="27">
        <v>7</v>
      </c>
      <c r="N11" s="27">
        <v>7</v>
      </c>
      <c r="O11" s="35">
        <f t="shared" si="3"/>
        <v>1</v>
      </c>
    </row>
    <row r="12" spans="2:15" x14ac:dyDescent="0.45">
      <c r="B12" s="36"/>
      <c r="C12" s="36"/>
      <c r="D12" s="37" t="s">
        <v>15</v>
      </c>
      <c r="E12" s="36" t="s">
        <v>9</v>
      </c>
      <c r="F12" s="27" t="s">
        <v>11</v>
      </c>
      <c r="G12" s="27">
        <v>29</v>
      </c>
      <c r="H12" s="27">
        <v>29</v>
      </c>
      <c r="I12" s="35">
        <f t="shared" si="4"/>
        <v>1</v>
      </c>
      <c r="J12" s="27">
        <v>45</v>
      </c>
      <c r="K12" s="27">
        <v>33</v>
      </c>
      <c r="L12" s="35">
        <f t="shared" si="5"/>
        <v>0.73333333333333328</v>
      </c>
      <c r="M12" s="27">
        <v>100</v>
      </c>
      <c r="N12" s="27">
        <v>86</v>
      </c>
      <c r="O12" s="35">
        <f t="shared" si="3"/>
        <v>0.86</v>
      </c>
    </row>
    <row r="13" spans="2:15" x14ac:dyDescent="0.45">
      <c r="B13" s="36"/>
      <c r="C13" s="36"/>
      <c r="D13" s="37"/>
      <c r="E13" s="36"/>
      <c r="F13" s="27" t="s">
        <v>12</v>
      </c>
      <c r="G13" s="27">
        <v>34</v>
      </c>
      <c r="H13" s="27">
        <v>32</v>
      </c>
      <c r="I13" s="35">
        <f t="shared" si="4"/>
        <v>0.94117647058823528</v>
      </c>
      <c r="J13" s="27">
        <v>47</v>
      </c>
      <c r="K13" s="27">
        <v>24</v>
      </c>
      <c r="L13" s="35">
        <f t="shared" si="5"/>
        <v>0.51063829787234039</v>
      </c>
      <c r="M13" s="27">
        <v>111</v>
      </c>
      <c r="N13" s="27">
        <v>93</v>
      </c>
      <c r="O13" s="35">
        <f t="shared" si="3"/>
        <v>0.83783783783783783</v>
      </c>
    </row>
    <row r="14" spans="2:15" x14ac:dyDescent="0.45">
      <c r="B14" s="36"/>
      <c r="C14" s="36"/>
      <c r="D14" s="37"/>
      <c r="E14" s="36" t="s">
        <v>16</v>
      </c>
      <c r="F14" s="27" t="s">
        <v>11</v>
      </c>
      <c r="G14" s="27">
        <v>20</v>
      </c>
      <c r="H14" s="27">
        <v>19</v>
      </c>
      <c r="I14" s="35">
        <f t="shared" si="4"/>
        <v>0.95</v>
      </c>
      <c r="J14" s="27">
        <v>32</v>
      </c>
      <c r="K14" s="27">
        <v>30</v>
      </c>
      <c r="L14" s="35">
        <f t="shared" si="5"/>
        <v>0.9375</v>
      </c>
      <c r="M14" s="27">
        <v>21</v>
      </c>
      <c r="N14" s="27">
        <v>21</v>
      </c>
      <c r="O14" s="35">
        <f t="shared" si="3"/>
        <v>1</v>
      </c>
    </row>
    <row r="15" spans="2:15" x14ac:dyDescent="0.45">
      <c r="B15" s="36"/>
      <c r="C15" s="36"/>
      <c r="D15" s="37"/>
      <c r="E15" s="36"/>
      <c r="F15" s="27" t="s">
        <v>12</v>
      </c>
      <c r="G15" s="27">
        <v>22</v>
      </c>
      <c r="H15" s="27">
        <v>18</v>
      </c>
      <c r="I15" s="35">
        <f t="shared" si="4"/>
        <v>0.81818181818181823</v>
      </c>
      <c r="J15" s="27">
        <v>27</v>
      </c>
      <c r="K15" s="27">
        <v>25</v>
      </c>
      <c r="L15" s="35">
        <f t="shared" si="5"/>
        <v>0.92592592592592593</v>
      </c>
      <c r="M15" s="27">
        <v>26</v>
      </c>
      <c r="N15" s="27">
        <v>26</v>
      </c>
      <c r="O15" s="35">
        <f t="shared" si="3"/>
        <v>1</v>
      </c>
    </row>
    <row r="16" spans="2:15" x14ac:dyDescent="0.45">
      <c r="B16" s="36"/>
      <c r="C16" s="36" t="s">
        <v>7</v>
      </c>
      <c r="D16" s="37" t="s">
        <v>15</v>
      </c>
      <c r="E16" s="36" t="s">
        <v>9</v>
      </c>
      <c r="F16" s="27" t="s">
        <v>11</v>
      </c>
      <c r="G16" s="27">
        <v>8</v>
      </c>
      <c r="H16" s="27">
        <v>6</v>
      </c>
      <c r="I16" s="35">
        <f t="shared" si="4"/>
        <v>0.75</v>
      </c>
      <c r="J16" s="27">
        <v>17</v>
      </c>
      <c r="K16" s="27">
        <v>17</v>
      </c>
      <c r="L16" s="35">
        <f t="shared" si="5"/>
        <v>1</v>
      </c>
      <c r="M16" s="27">
        <v>11</v>
      </c>
      <c r="N16" s="27">
        <v>6</v>
      </c>
      <c r="O16" s="35">
        <f t="shared" si="3"/>
        <v>0.54545454545454541</v>
      </c>
    </row>
    <row r="17" spans="2:15" x14ac:dyDescent="0.45">
      <c r="B17" s="36"/>
      <c r="C17" s="36"/>
      <c r="D17" s="37"/>
      <c r="E17" s="36"/>
      <c r="F17" s="27" t="s">
        <v>12</v>
      </c>
      <c r="G17" s="27">
        <v>21</v>
      </c>
      <c r="H17" s="27">
        <v>20</v>
      </c>
      <c r="I17" s="35">
        <f t="shared" si="4"/>
        <v>0.95238095238095233</v>
      </c>
      <c r="J17" s="27">
        <v>34</v>
      </c>
      <c r="K17" s="27">
        <v>34</v>
      </c>
      <c r="L17" s="35">
        <f t="shared" si="5"/>
        <v>1</v>
      </c>
      <c r="M17" s="27">
        <v>14</v>
      </c>
      <c r="N17" s="27">
        <v>11</v>
      </c>
      <c r="O17" s="35">
        <f t="shared" si="3"/>
        <v>0.7857142857142857</v>
      </c>
    </row>
    <row r="18" spans="2:15" x14ac:dyDescent="0.45">
      <c r="B18" s="36">
        <v>8</v>
      </c>
      <c r="C18" s="36" t="s">
        <v>3</v>
      </c>
      <c r="D18" s="37" t="s">
        <v>13</v>
      </c>
      <c r="E18" s="36" t="s">
        <v>9</v>
      </c>
      <c r="F18" s="27" t="s">
        <v>11</v>
      </c>
      <c r="G18" s="27">
        <v>8</v>
      </c>
      <c r="H18" s="27">
        <v>6</v>
      </c>
      <c r="I18" s="35">
        <f t="shared" si="4"/>
        <v>0.75</v>
      </c>
      <c r="J18" s="27">
        <v>15</v>
      </c>
      <c r="K18" s="27">
        <v>10</v>
      </c>
      <c r="L18" s="35">
        <f t="shared" si="5"/>
        <v>0.66666666666666663</v>
      </c>
      <c r="M18" s="27">
        <v>10</v>
      </c>
      <c r="N18" s="27">
        <v>6</v>
      </c>
      <c r="O18" s="35">
        <f t="shared" si="3"/>
        <v>0.6</v>
      </c>
    </row>
    <row r="19" spans="2:15" x14ac:dyDescent="0.45">
      <c r="B19" s="36"/>
      <c r="C19" s="36"/>
      <c r="D19" s="37"/>
      <c r="E19" s="36"/>
      <c r="F19" s="27" t="s">
        <v>12</v>
      </c>
      <c r="G19" s="27">
        <v>7</v>
      </c>
      <c r="H19" s="27">
        <v>5</v>
      </c>
      <c r="I19" s="35">
        <f t="shared" si="4"/>
        <v>0.7142857142857143</v>
      </c>
      <c r="J19" s="27">
        <v>10</v>
      </c>
      <c r="K19" s="27">
        <v>4</v>
      </c>
      <c r="L19" s="35">
        <f t="shared" si="5"/>
        <v>0.4</v>
      </c>
      <c r="M19" s="27">
        <v>12</v>
      </c>
      <c r="N19" s="27">
        <v>9</v>
      </c>
      <c r="O19" s="35">
        <f t="shared" si="3"/>
        <v>0.75</v>
      </c>
    </row>
    <row r="20" spans="2:15" x14ac:dyDescent="0.45">
      <c r="B20" s="36"/>
      <c r="C20" s="36" t="s">
        <v>5</v>
      </c>
      <c r="D20" s="37" t="s">
        <v>13</v>
      </c>
      <c r="E20" s="36" t="s">
        <v>9</v>
      </c>
      <c r="F20" s="27" t="s">
        <v>11</v>
      </c>
      <c r="G20" s="27">
        <v>6</v>
      </c>
      <c r="H20" s="27">
        <v>0</v>
      </c>
      <c r="I20" s="35">
        <f t="shared" si="4"/>
        <v>0</v>
      </c>
      <c r="J20" s="27" t="s">
        <v>50</v>
      </c>
      <c r="K20" s="27" t="s">
        <v>50</v>
      </c>
      <c r="L20" s="27" t="s">
        <v>50</v>
      </c>
      <c r="M20" s="27" t="s">
        <v>50</v>
      </c>
      <c r="N20" s="27" t="s">
        <v>50</v>
      </c>
      <c r="O20" s="17" t="s">
        <v>50</v>
      </c>
    </row>
    <row r="21" spans="2:15" x14ac:dyDescent="0.45">
      <c r="B21" s="36"/>
      <c r="C21" s="36"/>
      <c r="D21" s="37"/>
      <c r="E21" s="36"/>
      <c r="F21" s="27" t="s">
        <v>12</v>
      </c>
      <c r="G21" s="27">
        <v>9</v>
      </c>
      <c r="H21" s="27">
        <v>1</v>
      </c>
      <c r="I21" s="35">
        <f t="shared" si="4"/>
        <v>0.1111111111111111</v>
      </c>
      <c r="J21" s="27" t="s">
        <v>50</v>
      </c>
      <c r="K21" s="27" t="s">
        <v>50</v>
      </c>
      <c r="L21" s="27" t="s">
        <v>50</v>
      </c>
      <c r="M21" s="27" t="s">
        <v>50</v>
      </c>
      <c r="N21" s="27" t="s">
        <v>50</v>
      </c>
      <c r="O21" s="17" t="s">
        <v>50</v>
      </c>
    </row>
    <row r="22" spans="2:15" x14ac:dyDescent="0.45">
      <c r="B22" s="36"/>
      <c r="C22" s="36"/>
      <c r="D22" s="37" t="s">
        <v>15</v>
      </c>
      <c r="E22" s="36" t="s">
        <v>9</v>
      </c>
      <c r="F22" s="27" t="s">
        <v>11</v>
      </c>
      <c r="G22" s="27" t="s">
        <v>50</v>
      </c>
      <c r="H22" s="27" t="s">
        <v>50</v>
      </c>
      <c r="I22" s="27" t="s">
        <v>50</v>
      </c>
      <c r="J22" s="27" t="s">
        <v>50</v>
      </c>
      <c r="K22" s="27" t="s">
        <v>50</v>
      </c>
      <c r="L22" s="27" t="s">
        <v>50</v>
      </c>
      <c r="M22" s="27">
        <v>1</v>
      </c>
      <c r="N22" s="27">
        <v>0</v>
      </c>
      <c r="O22" s="35">
        <f t="shared" ref="O22:O59" si="6">N22/M22</f>
        <v>0</v>
      </c>
    </row>
    <row r="23" spans="2:15" x14ac:dyDescent="0.45">
      <c r="B23" s="36"/>
      <c r="C23" s="36"/>
      <c r="D23" s="37"/>
      <c r="E23" s="36"/>
      <c r="F23" s="27" t="s">
        <v>12</v>
      </c>
      <c r="G23" s="27" t="s">
        <v>50</v>
      </c>
      <c r="H23" s="27" t="s">
        <v>50</v>
      </c>
      <c r="I23" s="27" t="s">
        <v>50</v>
      </c>
      <c r="J23" s="27" t="s">
        <v>50</v>
      </c>
      <c r="K23" s="27" t="s">
        <v>50</v>
      </c>
      <c r="L23" s="27" t="s">
        <v>50</v>
      </c>
      <c r="M23" s="27">
        <v>2</v>
      </c>
      <c r="N23" s="27">
        <v>0</v>
      </c>
      <c r="O23" s="35">
        <f t="shared" si="6"/>
        <v>0</v>
      </c>
    </row>
    <row r="24" spans="2:15" x14ac:dyDescent="0.45">
      <c r="B24" s="36"/>
      <c r="C24" s="36" t="s">
        <v>6</v>
      </c>
      <c r="D24" s="37" t="s">
        <v>13</v>
      </c>
      <c r="E24" s="36" t="s">
        <v>9</v>
      </c>
      <c r="F24" s="27" t="s">
        <v>11</v>
      </c>
      <c r="G24" s="27">
        <v>7</v>
      </c>
      <c r="H24" s="27">
        <v>6</v>
      </c>
      <c r="I24" s="35">
        <f t="shared" ref="I24:I37" si="7">H24/G24</f>
        <v>0.8571428571428571</v>
      </c>
      <c r="J24" s="27">
        <v>9</v>
      </c>
      <c r="K24" s="27">
        <v>9</v>
      </c>
      <c r="L24" s="35">
        <f t="shared" ref="L24:L45" si="8">K24/J24</f>
        <v>1</v>
      </c>
      <c r="M24" s="27">
        <v>5</v>
      </c>
      <c r="N24" s="27">
        <v>5</v>
      </c>
      <c r="O24" s="35">
        <f t="shared" si="6"/>
        <v>1</v>
      </c>
    </row>
    <row r="25" spans="2:15" x14ac:dyDescent="0.45">
      <c r="B25" s="36"/>
      <c r="C25" s="36"/>
      <c r="D25" s="37"/>
      <c r="E25" s="36"/>
      <c r="F25" s="27" t="s">
        <v>12</v>
      </c>
      <c r="G25" s="27">
        <v>10</v>
      </c>
      <c r="H25" s="27">
        <v>6</v>
      </c>
      <c r="I25" s="35">
        <f t="shared" si="7"/>
        <v>0.6</v>
      </c>
      <c r="J25" s="27">
        <v>6</v>
      </c>
      <c r="K25" s="27">
        <v>5</v>
      </c>
      <c r="L25" s="35">
        <f t="shared" si="8"/>
        <v>0.83333333333333337</v>
      </c>
      <c r="M25" s="27">
        <v>11</v>
      </c>
      <c r="N25" s="27">
        <v>10</v>
      </c>
      <c r="O25" s="35">
        <f t="shared" si="6"/>
        <v>0.90909090909090906</v>
      </c>
    </row>
    <row r="26" spans="2:15" x14ac:dyDescent="0.45">
      <c r="B26" s="36"/>
      <c r="C26" s="36"/>
      <c r="D26" s="37" t="s">
        <v>15</v>
      </c>
      <c r="E26" s="36" t="s">
        <v>9</v>
      </c>
      <c r="F26" s="27" t="s">
        <v>11</v>
      </c>
      <c r="G26" s="27">
        <v>31</v>
      </c>
      <c r="H26" s="27">
        <v>10</v>
      </c>
      <c r="I26" s="35">
        <f t="shared" si="7"/>
        <v>0.32258064516129031</v>
      </c>
      <c r="J26" s="27">
        <v>44</v>
      </c>
      <c r="K26" s="27">
        <v>29</v>
      </c>
      <c r="L26" s="35">
        <f t="shared" si="8"/>
        <v>0.65909090909090906</v>
      </c>
      <c r="M26" s="27">
        <v>69</v>
      </c>
      <c r="N26" s="27">
        <v>60</v>
      </c>
      <c r="O26" s="35">
        <f t="shared" si="6"/>
        <v>0.86956521739130432</v>
      </c>
    </row>
    <row r="27" spans="2:15" x14ac:dyDescent="0.45">
      <c r="B27" s="36"/>
      <c r="C27" s="36"/>
      <c r="D27" s="37"/>
      <c r="E27" s="36"/>
      <c r="F27" s="27" t="s">
        <v>12</v>
      </c>
      <c r="G27" s="27">
        <v>45</v>
      </c>
      <c r="H27" s="27">
        <v>31</v>
      </c>
      <c r="I27" s="35">
        <f t="shared" si="7"/>
        <v>0.68888888888888888</v>
      </c>
      <c r="J27" s="27">
        <v>45</v>
      </c>
      <c r="K27" s="27">
        <v>25</v>
      </c>
      <c r="L27" s="35">
        <f t="shared" si="8"/>
        <v>0.55555555555555558</v>
      </c>
      <c r="M27" s="27">
        <v>75</v>
      </c>
      <c r="N27" s="27">
        <v>57</v>
      </c>
      <c r="O27" s="35">
        <f t="shared" si="6"/>
        <v>0.76</v>
      </c>
    </row>
    <row r="28" spans="2:15" x14ac:dyDescent="0.45">
      <c r="B28" s="36"/>
      <c r="C28" s="36"/>
      <c r="D28" s="37"/>
      <c r="E28" s="36" t="s">
        <v>16</v>
      </c>
      <c r="F28" s="27" t="s">
        <v>11</v>
      </c>
      <c r="G28" s="27">
        <v>23</v>
      </c>
      <c r="H28" s="27">
        <v>20</v>
      </c>
      <c r="I28" s="35">
        <f t="shared" si="7"/>
        <v>0.86956521739130432</v>
      </c>
      <c r="J28" s="27">
        <v>20</v>
      </c>
      <c r="K28" s="27">
        <v>18</v>
      </c>
      <c r="L28" s="35">
        <f t="shared" si="8"/>
        <v>0.9</v>
      </c>
      <c r="M28" s="27">
        <v>29</v>
      </c>
      <c r="N28" s="27">
        <v>29</v>
      </c>
      <c r="O28" s="35">
        <f t="shared" si="6"/>
        <v>1</v>
      </c>
    </row>
    <row r="29" spans="2:15" x14ac:dyDescent="0.45">
      <c r="B29" s="36"/>
      <c r="C29" s="36"/>
      <c r="D29" s="37"/>
      <c r="E29" s="36"/>
      <c r="F29" s="27" t="s">
        <v>12</v>
      </c>
      <c r="G29" s="27">
        <v>13</v>
      </c>
      <c r="H29" s="27">
        <v>13</v>
      </c>
      <c r="I29" s="35">
        <f t="shared" si="7"/>
        <v>1</v>
      </c>
      <c r="J29" s="27">
        <v>20</v>
      </c>
      <c r="K29" s="27">
        <v>18</v>
      </c>
      <c r="L29" s="35">
        <f t="shared" si="8"/>
        <v>0.9</v>
      </c>
      <c r="M29" s="27">
        <v>26</v>
      </c>
      <c r="N29" s="27">
        <v>26</v>
      </c>
      <c r="O29" s="35">
        <f t="shared" si="6"/>
        <v>1</v>
      </c>
    </row>
    <row r="30" spans="2:15" x14ac:dyDescent="0.45">
      <c r="B30" s="36"/>
      <c r="C30" s="36" t="s">
        <v>7</v>
      </c>
      <c r="D30" s="37" t="s">
        <v>15</v>
      </c>
      <c r="E30" s="36" t="s">
        <v>9</v>
      </c>
      <c r="F30" s="27" t="s">
        <v>11</v>
      </c>
      <c r="G30" s="27">
        <v>22</v>
      </c>
      <c r="H30" s="27">
        <v>6</v>
      </c>
      <c r="I30" s="35">
        <f t="shared" si="7"/>
        <v>0.27272727272727271</v>
      </c>
      <c r="J30" s="27">
        <v>10</v>
      </c>
      <c r="K30" s="27">
        <v>10</v>
      </c>
      <c r="L30" s="35">
        <f t="shared" si="8"/>
        <v>1</v>
      </c>
      <c r="M30" s="27">
        <v>17</v>
      </c>
      <c r="N30" s="27">
        <v>11</v>
      </c>
      <c r="O30" s="35">
        <f t="shared" si="6"/>
        <v>0.6470588235294118</v>
      </c>
    </row>
    <row r="31" spans="2:15" x14ac:dyDescent="0.45">
      <c r="B31" s="36"/>
      <c r="C31" s="36"/>
      <c r="D31" s="37"/>
      <c r="E31" s="36"/>
      <c r="F31" s="27" t="s">
        <v>12</v>
      </c>
      <c r="G31" s="27">
        <v>20</v>
      </c>
      <c r="H31" s="27">
        <v>11</v>
      </c>
      <c r="I31" s="35">
        <f t="shared" si="7"/>
        <v>0.55000000000000004</v>
      </c>
      <c r="J31" s="27">
        <v>22</v>
      </c>
      <c r="K31" s="27">
        <v>22</v>
      </c>
      <c r="L31" s="35">
        <f t="shared" si="8"/>
        <v>1</v>
      </c>
      <c r="M31" s="27">
        <v>33</v>
      </c>
      <c r="N31" s="27">
        <v>13</v>
      </c>
      <c r="O31" s="35">
        <f t="shared" si="6"/>
        <v>0.39393939393939392</v>
      </c>
    </row>
    <row r="32" spans="2:15" x14ac:dyDescent="0.45">
      <c r="B32" s="36">
        <v>9</v>
      </c>
      <c r="C32" s="36" t="s">
        <v>3</v>
      </c>
      <c r="D32" s="37" t="s">
        <v>13</v>
      </c>
      <c r="E32" s="36" t="s">
        <v>9</v>
      </c>
      <c r="F32" s="27" t="s">
        <v>11</v>
      </c>
      <c r="G32" s="27">
        <v>7</v>
      </c>
      <c r="H32" s="27">
        <v>5</v>
      </c>
      <c r="I32" s="35">
        <f t="shared" si="7"/>
        <v>0.7142857142857143</v>
      </c>
      <c r="J32" s="27">
        <v>8</v>
      </c>
      <c r="K32" s="27">
        <v>3</v>
      </c>
      <c r="L32" s="35">
        <f t="shared" si="8"/>
        <v>0.375</v>
      </c>
      <c r="M32" s="27">
        <v>8</v>
      </c>
      <c r="N32" s="27">
        <v>5</v>
      </c>
      <c r="O32" s="35">
        <f t="shared" si="6"/>
        <v>0.625</v>
      </c>
    </row>
    <row r="33" spans="2:15" x14ac:dyDescent="0.45">
      <c r="B33" s="36"/>
      <c r="C33" s="36"/>
      <c r="D33" s="37"/>
      <c r="E33" s="36"/>
      <c r="F33" s="27" t="s">
        <v>12</v>
      </c>
      <c r="G33" s="27">
        <v>12</v>
      </c>
      <c r="H33" s="27">
        <v>9</v>
      </c>
      <c r="I33" s="35">
        <f t="shared" si="7"/>
        <v>0.75</v>
      </c>
      <c r="J33" s="27">
        <v>4</v>
      </c>
      <c r="K33" s="27">
        <v>3</v>
      </c>
      <c r="L33" s="35">
        <f t="shared" si="8"/>
        <v>0.75</v>
      </c>
      <c r="M33" s="27">
        <v>6</v>
      </c>
      <c r="N33" s="27">
        <v>2</v>
      </c>
      <c r="O33" s="35">
        <f t="shared" si="6"/>
        <v>0.33333333333333331</v>
      </c>
    </row>
    <row r="34" spans="2:15" x14ac:dyDescent="0.45">
      <c r="B34" s="36"/>
      <c r="C34" s="36" t="s">
        <v>6</v>
      </c>
      <c r="D34" s="37" t="s">
        <v>15</v>
      </c>
      <c r="E34" s="36" t="s">
        <v>9</v>
      </c>
      <c r="F34" s="27" t="s">
        <v>11</v>
      </c>
      <c r="G34" s="27">
        <v>9</v>
      </c>
      <c r="H34" s="27">
        <v>4</v>
      </c>
      <c r="I34" s="35">
        <f t="shared" si="7"/>
        <v>0.44444444444444442</v>
      </c>
      <c r="J34" s="27">
        <v>43</v>
      </c>
      <c r="K34" s="27">
        <v>12</v>
      </c>
      <c r="L34" s="35">
        <f t="shared" si="8"/>
        <v>0.27906976744186046</v>
      </c>
      <c r="M34" s="27">
        <v>77</v>
      </c>
      <c r="N34" s="27">
        <v>56</v>
      </c>
      <c r="O34" s="35">
        <f t="shared" si="6"/>
        <v>0.72727272727272729</v>
      </c>
    </row>
    <row r="35" spans="2:15" x14ac:dyDescent="0.45">
      <c r="B35" s="36"/>
      <c r="C35" s="36"/>
      <c r="D35" s="37"/>
      <c r="E35" s="36"/>
      <c r="F35" s="27" t="s">
        <v>12</v>
      </c>
      <c r="G35" s="27">
        <v>11</v>
      </c>
      <c r="H35" s="27">
        <v>0</v>
      </c>
      <c r="I35" s="35">
        <f t="shared" si="7"/>
        <v>0</v>
      </c>
      <c r="J35" s="27">
        <v>56</v>
      </c>
      <c r="K35" s="27">
        <v>21</v>
      </c>
      <c r="L35" s="35">
        <f t="shared" si="8"/>
        <v>0.375</v>
      </c>
      <c r="M35" s="27">
        <v>76</v>
      </c>
      <c r="N35" s="27">
        <v>52</v>
      </c>
      <c r="O35" s="35">
        <f t="shared" si="6"/>
        <v>0.68421052631578949</v>
      </c>
    </row>
    <row r="36" spans="2:15" x14ac:dyDescent="0.45">
      <c r="B36" s="36"/>
      <c r="C36" s="36"/>
      <c r="D36" s="37"/>
      <c r="E36" s="36" t="s">
        <v>16</v>
      </c>
      <c r="F36" s="27" t="s">
        <v>11</v>
      </c>
      <c r="G36" s="27">
        <v>15</v>
      </c>
      <c r="H36" s="27">
        <v>15</v>
      </c>
      <c r="I36" s="35">
        <f t="shared" si="7"/>
        <v>1</v>
      </c>
      <c r="J36" s="27">
        <v>21</v>
      </c>
      <c r="K36" s="27">
        <v>19</v>
      </c>
      <c r="L36" s="35">
        <f t="shared" si="8"/>
        <v>0.90476190476190477</v>
      </c>
      <c r="M36" s="27">
        <v>18</v>
      </c>
      <c r="N36" s="27">
        <v>17</v>
      </c>
      <c r="O36" s="35">
        <f t="shared" si="6"/>
        <v>0.94444444444444442</v>
      </c>
    </row>
    <row r="37" spans="2:15" x14ac:dyDescent="0.45">
      <c r="B37" s="36"/>
      <c r="C37" s="36"/>
      <c r="D37" s="37"/>
      <c r="E37" s="36"/>
      <c r="F37" s="27" t="s">
        <v>12</v>
      </c>
      <c r="G37" s="27">
        <v>25</v>
      </c>
      <c r="H37" s="27">
        <v>24</v>
      </c>
      <c r="I37" s="35">
        <f t="shared" si="7"/>
        <v>0.96</v>
      </c>
      <c r="J37" s="27">
        <v>15</v>
      </c>
      <c r="K37" s="27">
        <v>13</v>
      </c>
      <c r="L37" s="35">
        <f t="shared" si="8"/>
        <v>0.8666666666666667</v>
      </c>
      <c r="M37" s="27">
        <v>19</v>
      </c>
      <c r="N37" s="27">
        <v>19</v>
      </c>
      <c r="O37" s="35">
        <f t="shared" si="6"/>
        <v>1</v>
      </c>
    </row>
    <row r="38" spans="2:15" x14ac:dyDescent="0.45">
      <c r="B38" s="36"/>
      <c r="C38" s="36" t="s">
        <v>7</v>
      </c>
      <c r="D38" s="37" t="s">
        <v>15</v>
      </c>
      <c r="E38" s="36" t="s">
        <v>9</v>
      </c>
      <c r="F38" s="27" t="s">
        <v>11</v>
      </c>
      <c r="G38" s="27" t="s">
        <v>50</v>
      </c>
      <c r="H38" s="27" t="s">
        <v>50</v>
      </c>
      <c r="I38" s="27" t="s">
        <v>50</v>
      </c>
      <c r="J38" s="27">
        <v>9</v>
      </c>
      <c r="K38" s="27">
        <v>6</v>
      </c>
      <c r="L38" s="35">
        <f t="shared" si="8"/>
        <v>0.66666666666666663</v>
      </c>
      <c r="M38" s="27">
        <v>10</v>
      </c>
      <c r="N38" s="27">
        <v>3</v>
      </c>
      <c r="O38" s="35">
        <f t="shared" si="6"/>
        <v>0.3</v>
      </c>
    </row>
    <row r="39" spans="2:15" x14ac:dyDescent="0.45">
      <c r="B39" s="36"/>
      <c r="C39" s="36"/>
      <c r="D39" s="37"/>
      <c r="E39" s="36"/>
      <c r="F39" s="27" t="s">
        <v>12</v>
      </c>
      <c r="G39" s="27" t="s">
        <v>50</v>
      </c>
      <c r="H39" s="27" t="s">
        <v>50</v>
      </c>
      <c r="I39" s="27" t="s">
        <v>50</v>
      </c>
      <c r="J39" s="27">
        <v>13</v>
      </c>
      <c r="K39" s="27">
        <v>7</v>
      </c>
      <c r="L39" s="35">
        <f t="shared" si="8"/>
        <v>0.53846153846153844</v>
      </c>
      <c r="M39" s="27">
        <v>21</v>
      </c>
      <c r="N39" s="27">
        <v>11</v>
      </c>
      <c r="O39" s="35">
        <f t="shared" si="6"/>
        <v>0.52380952380952384</v>
      </c>
    </row>
    <row r="40" spans="2:15" x14ac:dyDescent="0.45">
      <c r="B40" s="36">
        <v>10</v>
      </c>
      <c r="C40" s="36" t="s">
        <v>3</v>
      </c>
      <c r="D40" s="37" t="s">
        <v>13</v>
      </c>
      <c r="E40" s="36" t="s">
        <v>9</v>
      </c>
      <c r="F40" s="27" t="s">
        <v>11</v>
      </c>
      <c r="G40" s="27">
        <v>12</v>
      </c>
      <c r="H40" s="27">
        <v>5</v>
      </c>
      <c r="I40" s="35">
        <f>H40/G40</f>
        <v>0.41666666666666669</v>
      </c>
      <c r="J40" s="27">
        <v>9</v>
      </c>
      <c r="K40" s="27">
        <v>2</v>
      </c>
      <c r="L40" s="35">
        <f t="shared" si="8"/>
        <v>0.22222222222222221</v>
      </c>
      <c r="M40" s="27">
        <v>4</v>
      </c>
      <c r="N40" s="27">
        <v>2</v>
      </c>
      <c r="O40" s="35">
        <f t="shared" si="6"/>
        <v>0.5</v>
      </c>
    </row>
    <row r="41" spans="2:15" x14ac:dyDescent="0.45">
      <c r="B41" s="36"/>
      <c r="C41" s="36"/>
      <c r="D41" s="37"/>
      <c r="E41" s="36"/>
      <c r="F41" s="27" t="s">
        <v>12</v>
      </c>
      <c r="G41" s="27">
        <v>15</v>
      </c>
      <c r="H41" s="27">
        <v>7</v>
      </c>
      <c r="I41" s="35">
        <f>H41/G41</f>
        <v>0.46666666666666667</v>
      </c>
      <c r="J41" s="27">
        <v>12</v>
      </c>
      <c r="K41" s="27">
        <v>5</v>
      </c>
      <c r="L41" s="35">
        <f t="shared" si="8"/>
        <v>0.41666666666666669</v>
      </c>
      <c r="M41" s="27">
        <v>7</v>
      </c>
      <c r="N41" s="27">
        <v>2</v>
      </c>
      <c r="O41" s="35">
        <f t="shared" si="6"/>
        <v>0.2857142857142857</v>
      </c>
    </row>
    <row r="42" spans="2:15" x14ac:dyDescent="0.45">
      <c r="B42" s="36"/>
      <c r="C42" s="36" t="s">
        <v>6</v>
      </c>
      <c r="D42" s="37" t="s">
        <v>15</v>
      </c>
      <c r="E42" s="36" t="s">
        <v>9</v>
      </c>
      <c r="F42" s="27" t="s">
        <v>11</v>
      </c>
      <c r="G42" s="27">
        <v>5</v>
      </c>
      <c r="H42" s="27">
        <v>1</v>
      </c>
      <c r="I42" s="35">
        <f>H42/G42</f>
        <v>0.2</v>
      </c>
      <c r="J42" s="27">
        <v>35</v>
      </c>
      <c r="K42" s="27">
        <v>23</v>
      </c>
      <c r="L42" s="35">
        <f t="shared" si="8"/>
        <v>0.65714285714285714</v>
      </c>
      <c r="M42" s="27">
        <v>85</v>
      </c>
      <c r="N42" s="27">
        <v>70</v>
      </c>
      <c r="O42" s="35">
        <f t="shared" si="6"/>
        <v>0.82352941176470584</v>
      </c>
    </row>
    <row r="43" spans="2:15" x14ac:dyDescent="0.45">
      <c r="B43" s="36"/>
      <c r="C43" s="36"/>
      <c r="D43" s="37"/>
      <c r="E43" s="36"/>
      <c r="F43" s="27" t="s">
        <v>12</v>
      </c>
      <c r="G43" s="27">
        <v>9</v>
      </c>
      <c r="H43" s="27">
        <v>3</v>
      </c>
      <c r="I43" s="35">
        <f>H43/G43</f>
        <v>0.33333333333333331</v>
      </c>
      <c r="J43" s="27">
        <v>43</v>
      </c>
      <c r="K43" s="27">
        <v>14</v>
      </c>
      <c r="L43" s="35">
        <f t="shared" si="8"/>
        <v>0.32558139534883723</v>
      </c>
      <c r="M43" s="27">
        <v>98</v>
      </c>
      <c r="N43" s="27">
        <v>85</v>
      </c>
      <c r="O43" s="35">
        <f t="shared" si="6"/>
        <v>0.86734693877551017</v>
      </c>
    </row>
    <row r="44" spans="2:15" x14ac:dyDescent="0.45">
      <c r="B44" s="36"/>
      <c r="C44" s="36"/>
      <c r="D44" s="37"/>
      <c r="E44" s="36" t="s">
        <v>16</v>
      </c>
      <c r="F44" s="27" t="s">
        <v>11</v>
      </c>
      <c r="G44" s="27" t="s">
        <v>50</v>
      </c>
      <c r="H44" s="27" t="s">
        <v>50</v>
      </c>
      <c r="I44" s="27" t="s">
        <v>50</v>
      </c>
      <c r="J44" s="27">
        <v>22</v>
      </c>
      <c r="K44" s="27">
        <v>17</v>
      </c>
      <c r="L44" s="35">
        <f t="shared" si="8"/>
        <v>0.77272727272727271</v>
      </c>
      <c r="M44" s="27">
        <v>25</v>
      </c>
      <c r="N44" s="27">
        <v>24</v>
      </c>
      <c r="O44" s="35">
        <f t="shared" si="6"/>
        <v>0.96</v>
      </c>
    </row>
    <row r="45" spans="2:15" x14ac:dyDescent="0.45">
      <c r="B45" s="36"/>
      <c r="C45" s="36"/>
      <c r="D45" s="37"/>
      <c r="E45" s="36"/>
      <c r="F45" s="27" t="s">
        <v>12</v>
      </c>
      <c r="G45" s="27">
        <v>1</v>
      </c>
      <c r="H45" s="27">
        <v>0</v>
      </c>
      <c r="I45" s="35">
        <f>H45/G45</f>
        <v>0</v>
      </c>
      <c r="J45" s="27">
        <v>29</v>
      </c>
      <c r="K45" s="27">
        <v>17</v>
      </c>
      <c r="L45" s="35">
        <f t="shared" si="8"/>
        <v>0.58620689655172409</v>
      </c>
      <c r="M45" s="27">
        <v>16</v>
      </c>
      <c r="N45" s="27">
        <v>14</v>
      </c>
      <c r="O45" s="35">
        <f t="shared" si="6"/>
        <v>0.875</v>
      </c>
    </row>
    <row r="46" spans="2:15" x14ac:dyDescent="0.45">
      <c r="B46" s="36"/>
      <c r="C46" s="36" t="s">
        <v>7</v>
      </c>
      <c r="D46" s="37" t="s">
        <v>15</v>
      </c>
      <c r="E46" s="36" t="s">
        <v>9</v>
      </c>
      <c r="F46" s="27" t="s">
        <v>11</v>
      </c>
      <c r="G46" s="27" t="s">
        <v>50</v>
      </c>
      <c r="H46" s="27" t="s">
        <v>50</v>
      </c>
      <c r="I46" s="27" t="s">
        <v>50</v>
      </c>
      <c r="J46" s="27" t="s">
        <v>50</v>
      </c>
      <c r="K46" s="27" t="s">
        <v>50</v>
      </c>
      <c r="L46" s="27" t="s">
        <v>50</v>
      </c>
      <c r="M46" s="27">
        <v>6</v>
      </c>
      <c r="N46" s="27">
        <v>1</v>
      </c>
      <c r="O46" s="35">
        <f t="shared" si="6"/>
        <v>0.16666666666666666</v>
      </c>
    </row>
    <row r="47" spans="2:15" x14ac:dyDescent="0.45">
      <c r="B47" s="36"/>
      <c r="C47" s="36"/>
      <c r="D47" s="37"/>
      <c r="E47" s="36"/>
      <c r="F47" s="27" t="s">
        <v>12</v>
      </c>
      <c r="G47" s="27" t="s">
        <v>50</v>
      </c>
      <c r="H47" s="27" t="s">
        <v>50</v>
      </c>
      <c r="I47" s="27" t="s">
        <v>50</v>
      </c>
      <c r="J47" s="27" t="s">
        <v>50</v>
      </c>
      <c r="K47" s="27" t="s">
        <v>50</v>
      </c>
      <c r="L47" s="27" t="s">
        <v>50</v>
      </c>
      <c r="M47" s="27">
        <v>7</v>
      </c>
      <c r="N47" s="27">
        <v>5</v>
      </c>
      <c r="O47" s="35">
        <f t="shared" si="6"/>
        <v>0.7142857142857143</v>
      </c>
    </row>
    <row r="48" spans="2:15" x14ac:dyDescent="0.45">
      <c r="B48" s="36">
        <v>11</v>
      </c>
      <c r="C48" s="36" t="s">
        <v>6</v>
      </c>
      <c r="D48" s="37" t="s">
        <v>15</v>
      </c>
      <c r="E48" s="36" t="s">
        <v>9</v>
      </c>
      <c r="F48" s="27" t="s">
        <v>11</v>
      </c>
      <c r="G48" s="27">
        <v>9</v>
      </c>
      <c r="H48" s="27">
        <v>2</v>
      </c>
      <c r="I48" s="35">
        <f>H48/G48</f>
        <v>0.22222222222222221</v>
      </c>
      <c r="J48" s="27">
        <v>21</v>
      </c>
      <c r="K48" s="27">
        <v>10</v>
      </c>
      <c r="L48" s="35">
        <f t="shared" ref="L48:L55" si="9">K48/J48</f>
        <v>0.47619047619047616</v>
      </c>
      <c r="M48" s="27">
        <v>101</v>
      </c>
      <c r="N48" s="27">
        <v>96</v>
      </c>
      <c r="O48" s="35">
        <f t="shared" si="6"/>
        <v>0.95049504950495045</v>
      </c>
    </row>
    <row r="49" spans="2:15" x14ac:dyDescent="0.45">
      <c r="B49" s="36"/>
      <c r="C49" s="36"/>
      <c r="D49" s="37"/>
      <c r="E49" s="36"/>
      <c r="F49" s="27" t="s">
        <v>12</v>
      </c>
      <c r="G49" s="27">
        <v>22</v>
      </c>
      <c r="H49" s="27">
        <v>4</v>
      </c>
      <c r="I49" s="35">
        <f>H49/G49</f>
        <v>0.18181818181818182</v>
      </c>
      <c r="J49" s="27">
        <v>28</v>
      </c>
      <c r="K49" s="27">
        <v>9</v>
      </c>
      <c r="L49" s="35">
        <f t="shared" si="9"/>
        <v>0.32142857142857145</v>
      </c>
      <c r="M49" s="27">
        <v>105</v>
      </c>
      <c r="N49" s="27">
        <v>94</v>
      </c>
      <c r="O49" s="35">
        <f t="shared" si="6"/>
        <v>0.89523809523809528</v>
      </c>
    </row>
    <row r="50" spans="2:15" x14ac:dyDescent="0.45">
      <c r="B50" s="36"/>
      <c r="C50" s="36"/>
      <c r="D50" s="37"/>
      <c r="E50" s="36" t="s">
        <v>16</v>
      </c>
      <c r="F50" s="27" t="s">
        <v>11</v>
      </c>
      <c r="G50" s="27" t="s">
        <v>50</v>
      </c>
      <c r="H50" s="27" t="s">
        <v>50</v>
      </c>
      <c r="I50" s="27" t="s">
        <v>50</v>
      </c>
      <c r="J50" s="27">
        <v>14</v>
      </c>
      <c r="K50" s="27">
        <v>9</v>
      </c>
      <c r="L50" s="35">
        <f t="shared" si="9"/>
        <v>0.6428571428571429</v>
      </c>
      <c r="M50" s="27">
        <v>17</v>
      </c>
      <c r="N50" s="27">
        <v>17</v>
      </c>
      <c r="O50" s="35">
        <f t="shared" si="6"/>
        <v>1</v>
      </c>
    </row>
    <row r="51" spans="2:15" x14ac:dyDescent="0.45">
      <c r="B51" s="36"/>
      <c r="C51" s="36"/>
      <c r="D51" s="37"/>
      <c r="E51" s="36"/>
      <c r="F51" s="27" t="s">
        <v>12</v>
      </c>
      <c r="G51" s="27" t="s">
        <v>50</v>
      </c>
      <c r="H51" s="27" t="s">
        <v>50</v>
      </c>
      <c r="I51" s="27" t="s">
        <v>50</v>
      </c>
      <c r="J51" s="27">
        <v>17</v>
      </c>
      <c r="K51" s="27">
        <v>13</v>
      </c>
      <c r="L51" s="35">
        <f t="shared" si="9"/>
        <v>0.76470588235294112</v>
      </c>
      <c r="M51" s="27">
        <v>15</v>
      </c>
      <c r="N51" s="27">
        <v>14</v>
      </c>
      <c r="O51" s="35">
        <f t="shared" si="6"/>
        <v>0.93333333333333335</v>
      </c>
    </row>
    <row r="52" spans="2:15" x14ac:dyDescent="0.45">
      <c r="B52" s="36">
        <v>12</v>
      </c>
      <c r="C52" s="36" t="s">
        <v>6</v>
      </c>
      <c r="D52" s="37" t="s">
        <v>15</v>
      </c>
      <c r="E52" s="36" t="s">
        <v>9</v>
      </c>
      <c r="F52" s="27" t="s">
        <v>11</v>
      </c>
      <c r="G52" s="27">
        <v>7</v>
      </c>
      <c r="H52" s="27">
        <v>0</v>
      </c>
      <c r="I52" s="35">
        <f>H52/G52</f>
        <v>0</v>
      </c>
      <c r="J52" s="27">
        <v>9</v>
      </c>
      <c r="K52" s="27">
        <v>3</v>
      </c>
      <c r="L52" s="35">
        <f t="shared" si="9"/>
        <v>0.33333333333333331</v>
      </c>
      <c r="M52" s="27">
        <v>64</v>
      </c>
      <c r="N52" s="27">
        <v>47</v>
      </c>
      <c r="O52" s="35">
        <f t="shared" si="6"/>
        <v>0.734375</v>
      </c>
    </row>
    <row r="53" spans="2:15" x14ac:dyDescent="0.45">
      <c r="B53" s="36"/>
      <c r="C53" s="36"/>
      <c r="D53" s="37"/>
      <c r="E53" s="36"/>
      <c r="F53" s="27" t="s">
        <v>12</v>
      </c>
      <c r="G53" s="27">
        <v>29</v>
      </c>
      <c r="H53" s="27">
        <v>2</v>
      </c>
      <c r="I53" s="35">
        <f>H53/G53</f>
        <v>6.8965517241379309E-2</v>
      </c>
      <c r="J53" s="27">
        <v>15</v>
      </c>
      <c r="K53" s="27">
        <v>7</v>
      </c>
      <c r="L53" s="35">
        <f t="shared" si="9"/>
        <v>0.46666666666666667</v>
      </c>
      <c r="M53" s="27">
        <v>57</v>
      </c>
      <c r="N53" s="27">
        <v>39</v>
      </c>
      <c r="O53" s="35">
        <f t="shared" si="6"/>
        <v>0.68421052631578949</v>
      </c>
    </row>
    <row r="54" spans="2:15" x14ac:dyDescent="0.45">
      <c r="B54" s="36"/>
      <c r="C54" s="36"/>
      <c r="D54" s="37"/>
      <c r="E54" s="36" t="s">
        <v>16</v>
      </c>
      <c r="F54" s="27" t="s">
        <v>11</v>
      </c>
      <c r="G54" s="27" t="s">
        <v>50</v>
      </c>
      <c r="H54" s="27" t="s">
        <v>50</v>
      </c>
      <c r="I54" s="27" t="s">
        <v>50</v>
      </c>
      <c r="J54" s="27">
        <v>13</v>
      </c>
      <c r="K54" s="27">
        <v>13</v>
      </c>
      <c r="L54" s="35">
        <f t="shared" si="9"/>
        <v>1</v>
      </c>
      <c r="M54" s="27">
        <v>9</v>
      </c>
      <c r="N54" s="27">
        <v>9</v>
      </c>
      <c r="O54" s="35">
        <f t="shared" si="6"/>
        <v>1</v>
      </c>
    </row>
    <row r="55" spans="2:15" x14ac:dyDescent="0.45">
      <c r="B55" s="36"/>
      <c r="C55" s="36"/>
      <c r="D55" s="37"/>
      <c r="E55" s="36"/>
      <c r="F55" s="27" t="s">
        <v>12</v>
      </c>
      <c r="G55" s="27" t="s">
        <v>50</v>
      </c>
      <c r="H55" s="27" t="s">
        <v>50</v>
      </c>
      <c r="I55" s="27" t="s">
        <v>50</v>
      </c>
      <c r="J55" s="27">
        <v>11</v>
      </c>
      <c r="K55" s="27">
        <v>11</v>
      </c>
      <c r="L55" s="35">
        <f t="shared" si="9"/>
        <v>1</v>
      </c>
      <c r="M55" s="27">
        <v>13</v>
      </c>
      <c r="N55" s="27">
        <v>13</v>
      </c>
      <c r="O55" s="35">
        <f t="shared" si="6"/>
        <v>1</v>
      </c>
    </row>
    <row r="56" spans="2:15" x14ac:dyDescent="0.45">
      <c r="B56" s="36">
        <v>13</v>
      </c>
      <c r="C56" s="36" t="s">
        <v>6</v>
      </c>
      <c r="D56" s="37" t="s">
        <v>15</v>
      </c>
      <c r="E56" s="36" t="s">
        <v>9</v>
      </c>
      <c r="F56" s="27" t="s">
        <v>11</v>
      </c>
      <c r="G56" s="27" t="s">
        <v>50</v>
      </c>
      <c r="H56" s="27" t="s">
        <v>50</v>
      </c>
      <c r="I56" s="27" t="s">
        <v>50</v>
      </c>
      <c r="J56" s="27" t="s">
        <v>50</v>
      </c>
      <c r="K56" s="27" t="s">
        <v>50</v>
      </c>
      <c r="L56" s="27" t="s">
        <v>50</v>
      </c>
      <c r="M56" s="27">
        <v>20</v>
      </c>
      <c r="N56" s="27">
        <v>0</v>
      </c>
      <c r="O56" s="35">
        <f t="shared" si="6"/>
        <v>0</v>
      </c>
    </row>
    <row r="57" spans="2:15" x14ac:dyDescent="0.45">
      <c r="B57" s="36"/>
      <c r="C57" s="36"/>
      <c r="D57" s="37"/>
      <c r="E57" s="36"/>
      <c r="F57" s="27" t="s">
        <v>12</v>
      </c>
      <c r="G57" s="27" t="s">
        <v>50</v>
      </c>
      <c r="H57" s="27" t="s">
        <v>50</v>
      </c>
      <c r="I57" s="27" t="s">
        <v>50</v>
      </c>
      <c r="J57" s="27" t="s">
        <v>50</v>
      </c>
      <c r="K57" s="27" t="s">
        <v>50</v>
      </c>
      <c r="L57" s="27" t="s">
        <v>50</v>
      </c>
      <c r="M57" s="27">
        <v>25</v>
      </c>
      <c r="N57" s="27">
        <v>0</v>
      </c>
      <c r="O57" s="35">
        <f t="shared" si="6"/>
        <v>0</v>
      </c>
    </row>
    <row r="58" spans="2:15" x14ac:dyDescent="0.45">
      <c r="B58" s="36"/>
      <c r="C58" s="36"/>
      <c r="D58" s="37"/>
      <c r="E58" s="36" t="s">
        <v>16</v>
      </c>
      <c r="F58" s="27" t="s">
        <v>11</v>
      </c>
      <c r="G58" s="27" t="s">
        <v>50</v>
      </c>
      <c r="H58" s="27" t="s">
        <v>50</v>
      </c>
      <c r="I58" s="27" t="s">
        <v>50</v>
      </c>
      <c r="J58" s="27">
        <v>13</v>
      </c>
      <c r="K58" s="27">
        <v>0</v>
      </c>
      <c r="L58" s="35">
        <f>K58/J58</f>
        <v>0</v>
      </c>
      <c r="M58" s="27">
        <v>13</v>
      </c>
      <c r="N58" s="27">
        <v>0</v>
      </c>
      <c r="O58" s="35">
        <f t="shared" si="6"/>
        <v>0</v>
      </c>
    </row>
    <row r="59" spans="2:15" x14ac:dyDescent="0.45">
      <c r="B59" s="36"/>
      <c r="C59" s="36"/>
      <c r="D59" s="37"/>
      <c r="E59" s="36"/>
      <c r="F59" s="27" t="s">
        <v>12</v>
      </c>
      <c r="G59" s="27" t="s">
        <v>50</v>
      </c>
      <c r="H59" s="27" t="s">
        <v>50</v>
      </c>
      <c r="I59" s="27" t="s">
        <v>50</v>
      </c>
      <c r="J59" s="27">
        <v>8</v>
      </c>
      <c r="K59" s="27">
        <v>1</v>
      </c>
      <c r="L59" s="35">
        <f>K59/J59</f>
        <v>0.125</v>
      </c>
      <c r="M59" s="27">
        <v>11</v>
      </c>
      <c r="N59" s="27">
        <v>0</v>
      </c>
      <c r="O59" s="35">
        <f t="shared" si="6"/>
        <v>0</v>
      </c>
    </row>
  </sheetData>
  <mergeCells count="75">
    <mergeCell ref="B5:B17"/>
    <mergeCell ref="C5:C6"/>
    <mergeCell ref="D5:D6"/>
    <mergeCell ref="E5:E6"/>
    <mergeCell ref="C7:C9"/>
    <mergeCell ref="D7:D8"/>
    <mergeCell ref="E7:E8"/>
    <mergeCell ref="C10:C15"/>
    <mergeCell ref="D10:D11"/>
    <mergeCell ref="E10:E11"/>
    <mergeCell ref="D12:D15"/>
    <mergeCell ref="E12:E13"/>
    <mergeCell ref="E14:E15"/>
    <mergeCell ref="C16:C17"/>
    <mergeCell ref="D16:D17"/>
    <mergeCell ref="E16:E17"/>
    <mergeCell ref="C30:C31"/>
    <mergeCell ref="D30:D31"/>
    <mergeCell ref="E30:E31"/>
    <mergeCell ref="E38:E39"/>
    <mergeCell ref="B18:B31"/>
    <mergeCell ref="C18:C19"/>
    <mergeCell ref="D18:D19"/>
    <mergeCell ref="E18:E19"/>
    <mergeCell ref="C20:C23"/>
    <mergeCell ref="D20:D21"/>
    <mergeCell ref="E20:E21"/>
    <mergeCell ref="D22:D23"/>
    <mergeCell ref="E22:E23"/>
    <mergeCell ref="C24:C29"/>
    <mergeCell ref="D24:D25"/>
    <mergeCell ref="E24:E25"/>
    <mergeCell ref="D26:D29"/>
    <mergeCell ref="E26:E27"/>
    <mergeCell ref="E28:E29"/>
    <mergeCell ref="B40:B47"/>
    <mergeCell ref="C40:C41"/>
    <mergeCell ref="D40:D41"/>
    <mergeCell ref="E40:E41"/>
    <mergeCell ref="C42:C45"/>
    <mergeCell ref="D42:D45"/>
    <mergeCell ref="E42:E43"/>
    <mergeCell ref="E44:E45"/>
    <mergeCell ref="C46:C47"/>
    <mergeCell ref="B32:B39"/>
    <mergeCell ref="C32:C33"/>
    <mergeCell ref="D32:D33"/>
    <mergeCell ref="E32:E33"/>
    <mergeCell ref="C34:C37"/>
    <mergeCell ref="D34:D37"/>
    <mergeCell ref="E34:E35"/>
    <mergeCell ref="E36:E37"/>
    <mergeCell ref="C38:C39"/>
    <mergeCell ref="D38:D39"/>
    <mergeCell ref="B56:B59"/>
    <mergeCell ref="C56:C59"/>
    <mergeCell ref="D56:D59"/>
    <mergeCell ref="E56:E57"/>
    <mergeCell ref="E58:E59"/>
    <mergeCell ref="G3:I3"/>
    <mergeCell ref="J3:L3"/>
    <mergeCell ref="M3:O3"/>
    <mergeCell ref="B2:O2"/>
    <mergeCell ref="B52:B55"/>
    <mergeCell ref="C52:C55"/>
    <mergeCell ref="D52:D55"/>
    <mergeCell ref="E52:E53"/>
    <mergeCell ref="E54:E55"/>
    <mergeCell ref="D46:D47"/>
    <mergeCell ref="E46:E47"/>
    <mergeCell ref="B48:B51"/>
    <mergeCell ref="C48:C51"/>
    <mergeCell ref="D48:D51"/>
    <mergeCell ref="E48:E49"/>
    <mergeCell ref="E50:E5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C994-9D7D-45E6-9178-2F6C226985BE}">
  <dimension ref="A1:AF129"/>
  <sheetViews>
    <sheetView topLeftCell="L93" zoomScale="85" zoomScaleNormal="85" workbookViewId="0">
      <selection activeCell="N100" sqref="N100:N101"/>
    </sheetView>
  </sheetViews>
  <sheetFormatPr defaultColWidth="8.86328125" defaultRowHeight="14.25" x14ac:dyDescent="0.45"/>
  <cols>
    <col min="1" max="1" width="13.53125" style="1" customWidth="1"/>
    <col min="2" max="2" width="8.86328125" style="1"/>
    <col min="3" max="3" width="24.86328125" style="2" customWidth="1"/>
    <col min="4" max="11" width="8.86328125" style="1"/>
    <col min="12" max="12" width="13.53125" style="1" customWidth="1"/>
    <col min="13" max="13" width="8.86328125" style="1"/>
    <col min="14" max="14" width="24.86328125" style="2" customWidth="1"/>
    <col min="15" max="22" width="8.86328125" style="1"/>
    <col min="23" max="23" width="13.53125" style="1" customWidth="1"/>
    <col min="24" max="24" width="8.86328125" style="1"/>
    <col min="25" max="25" width="24.86328125" style="2" customWidth="1"/>
    <col min="26" max="16384" width="8.86328125" style="1"/>
  </cols>
  <sheetData>
    <row r="1" spans="1:32" ht="28.5" x14ac:dyDescent="0.45">
      <c r="A1" s="5" t="s">
        <v>0</v>
      </c>
      <c r="L1" s="5" t="s">
        <v>26</v>
      </c>
      <c r="W1" s="5" t="s">
        <v>27</v>
      </c>
    </row>
    <row r="2" spans="1:32" x14ac:dyDescent="0.45">
      <c r="B2" s="10" t="s">
        <v>17</v>
      </c>
      <c r="C2" s="11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M2" s="10" t="s">
        <v>17</v>
      </c>
      <c r="N2" s="11" t="s">
        <v>1</v>
      </c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7</v>
      </c>
      <c r="U2" s="12" t="s">
        <v>8</v>
      </c>
      <c r="X2" s="10" t="s">
        <v>17</v>
      </c>
      <c r="Y2" s="11" t="s">
        <v>1</v>
      </c>
      <c r="Z2" s="12" t="s">
        <v>2</v>
      </c>
      <c r="AA2" s="12" t="s">
        <v>3</v>
      </c>
      <c r="AB2" s="12" t="s">
        <v>4</v>
      </c>
      <c r="AC2" s="12" t="s">
        <v>5</v>
      </c>
      <c r="AD2" s="12" t="s">
        <v>6</v>
      </c>
      <c r="AE2" s="12" t="s">
        <v>7</v>
      </c>
      <c r="AF2" s="12" t="s">
        <v>8</v>
      </c>
    </row>
    <row r="3" spans="1:32" x14ac:dyDescent="0.45">
      <c r="B3" s="36" t="s">
        <v>9</v>
      </c>
      <c r="C3" s="37" t="s">
        <v>10</v>
      </c>
      <c r="D3" s="12" t="s">
        <v>11</v>
      </c>
      <c r="E3" s="12">
        <v>49</v>
      </c>
      <c r="F3" s="12">
        <v>116</v>
      </c>
      <c r="G3" s="12">
        <v>106</v>
      </c>
      <c r="H3" s="12">
        <v>118</v>
      </c>
      <c r="I3" s="12">
        <v>75</v>
      </c>
      <c r="J3" s="12">
        <v>63</v>
      </c>
      <c r="M3" s="36" t="s">
        <v>9</v>
      </c>
      <c r="N3" s="37" t="s">
        <v>10</v>
      </c>
      <c r="O3" s="12" t="s">
        <v>11</v>
      </c>
      <c r="P3" s="12">
        <v>29</v>
      </c>
      <c r="Q3" s="12">
        <v>106</v>
      </c>
      <c r="R3" s="12">
        <v>79</v>
      </c>
      <c r="S3" s="12">
        <v>104</v>
      </c>
      <c r="T3" s="12">
        <v>53</v>
      </c>
      <c r="U3" s="12">
        <v>55</v>
      </c>
      <c r="X3" s="36" t="s">
        <v>9</v>
      </c>
      <c r="Y3" s="37" t="s">
        <v>10</v>
      </c>
      <c r="Z3" s="12" t="s">
        <v>11</v>
      </c>
      <c r="AA3" s="15">
        <v>0.59183673469387754</v>
      </c>
      <c r="AB3" s="15">
        <v>0.91379310344827591</v>
      </c>
      <c r="AC3" s="15">
        <v>0.74528301886792447</v>
      </c>
      <c r="AD3" s="15">
        <v>0.88135593220338981</v>
      </c>
      <c r="AE3" s="15">
        <v>0.70666666666666667</v>
      </c>
      <c r="AF3" s="15">
        <v>0.87301587301587302</v>
      </c>
    </row>
    <row r="4" spans="1:32" x14ac:dyDescent="0.45">
      <c r="B4" s="36"/>
      <c r="C4" s="37"/>
      <c r="D4" s="12" t="s">
        <v>12</v>
      </c>
      <c r="E4" s="12">
        <v>64</v>
      </c>
      <c r="F4" s="12">
        <v>114</v>
      </c>
      <c r="G4" s="12">
        <v>99</v>
      </c>
      <c r="H4" s="12">
        <v>118</v>
      </c>
      <c r="I4" s="12">
        <v>74</v>
      </c>
      <c r="J4" s="12">
        <v>49</v>
      </c>
      <c r="M4" s="36"/>
      <c r="N4" s="37"/>
      <c r="O4" s="12" t="s">
        <v>12</v>
      </c>
      <c r="P4" s="12">
        <v>40</v>
      </c>
      <c r="Q4" s="12">
        <v>85</v>
      </c>
      <c r="R4" s="12">
        <v>73</v>
      </c>
      <c r="S4" s="12">
        <v>103</v>
      </c>
      <c r="T4" s="12">
        <v>49</v>
      </c>
      <c r="U4" s="12">
        <v>44</v>
      </c>
      <c r="X4" s="36"/>
      <c r="Y4" s="37"/>
      <c r="Z4" s="12" t="s">
        <v>12</v>
      </c>
      <c r="AA4" s="15">
        <v>0.625</v>
      </c>
      <c r="AB4" s="15">
        <v>0.74561403508771928</v>
      </c>
      <c r="AC4" s="15">
        <v>0.73737373737373735</v>
      </c>
      <c r="AD4" s="15">
        <v>0.8728813559322034</v>
      </c>
      <c r="AE4" s="15">
        <v>0.66216216216216217</v>
      </c>
      <c r="AF4" s="15">
        <v>0.89795918367346939</v>
      </c>
    </row>
    <row r="5" spans="1:32" x14ac:dyDescent="0.45">
      <c r="B5" s="36"/>
      <c r="C5" s="37" t="s">
        <v>13</v>
      </c>
      <c r="D5" s="12" t="s">
        <v>11</v>
      </c>
      <c r="E5" s="12">
        <v>13</v>
      </c>
      <c r="F5" s="12"/>
      <c r="G5" s="12"/>
      <c r="H5" s="12">
        <v>7</v>
      </c>
      <c r="I5" s="12"/>
      <c r="J5" s="12"/>
      <c r="M5" s="36"/>
      <c r="N5" s="37" t="s">
        <v>13</v>
      </c>
      <c r="O5" s="12" t="s">
        <v>11</v>
      </c>
      <c r="P5" s="12">
        <v>9</v>
      </c>
      <c r="Q5" s="12"/>
      <c r="R5" s="12"/>
      <c r="S5" s="12">
        <v>5</v>
      </c>
      <c r="T5" s="12"/>
      <c r="U5" s="12"/>
      <c r="X5" s="36"/>
      <c r="Y5" s="37" t="s">
        <v>13</v>
      </c>
      <c r="Z5" s="12" t="s">
        <v>11</v>
      </c>
      <c r="AA5" s="15">
        <v>0.69230769230769229</v>
      </c>
      <c r="AB5" s="15" t="s">
        <v>25</v>
      </c>
      <c r="AC5" s="15" t="s">
        <v>25</v>
      </c>
      <c r="AD5" s="15">
        <v>0.7142857142857143</v>
      </c>
      <c r="AE5" s="15" t="s">
        <v>25</v>
      </c>
      <c r="AF5" s="15" t="s">
        <v>25</v>
      </c>
    </row>
    <row r="6" spans="1:32" x14ac:dyDescent="0.45">
      <c r="B6" s="36"/>
      <c r="C6" s="37"/>
      <c r="D6" s="12" t="s">
        <v>12</v>
      </c>
      <c r="E6" s="12">
        <v>15</v>
      </c>
      <c r="F6" s="12"/>
      <c r="G6" s="12"/>
      <c r="H6" s="12">
        <v>9</v>
      </c>
      <c r="I6" s="12"/>
      <c r="J6" s="12"/>
      <c r="M6" s="36"/>
      <c r="N6" s="37"/>
      <c r="O6" s="12" t="s">
        <v>12</v>
      </c>
      <c r="P6" s="12">
        <v>10</v>
      </c>
      <c r="Q6" s="12"/>
      <c r="R6" s="12"/>
      <c r="S6" s="12">
        <v>9</v>
      </c>
      <c r="T6" s="12"/>
      <c r="U6" s="12"/>
      <c r="X6" s="36"/>
      <c r="Y6" s="37"/>
      <c r="Z6" s="12" t="s">
        <v>12</v>
      </c>
      <c r="AA6" s="15">
        <v>0.66666666666666663</v>
      </c>
      <c r="AB6" s="15" t="s">
        <v>25</v>
      </c>
      <c r="AC6" s="15" t="s">
        <v>25</v>
      </c>
      <c r="AD6" s="15">
        <v>1</v>
      </c>
      <c r="AE6" s="15" t="s">
        <v>25</v>
      </c>
      <c r="AF6" s="15" t="s">
        <v>25</v>
      </c>
    </row>
    <row r="7" spans="1:32" x14ac:dyDescent="0.45">
      <c r="B7" s="36"/>
      <c r="C7" s="37" t="s">
        <v>14</v>
      </c>
      <c r="D7" s="12" t="s">
        <v>11</v>
      </c>
      <c r="E7" s="12">
        <v>255</v>
      </c>
      <c r="F7" s="12">
        <v>55</v>
      </c>
      <c r="G7" s="12">
        <v>298</v>
      </c>
      <c r="H7" s="12">
        <v>456</v>
      </c>
      <c r="I7" s="12">
        <v>207</v>
      </c>
      <c r="J7" s="12">
        <v>13</v>
      </c>
      <c r="M7" s="36"/>
      <c r="N7" s="37" t="s">
        <v>14</v>
      </c>
      <c r="O7" s="12" t="s">
        <v>11</v>
      </c>
      <c r="P7" s="12">
        <v>228</v>
      </c>
      <c r="Q7" s="12">
        <v>46</v>
      </c>
      <c r="R7" s="12">
        <v>258</v>
      </c>
      <c r="S7" s="12">
        <v>406</v>
      </c>
      <c r="T7" s="12">
        <v>174</v>
      </c>
      <c r="U7" s="12">
        <v>9</v>
      </c>
      <c r="X7" s="36"/>
      <c r="Y7" s="37" t="s">
        <v>14</v>
      </c>
      <c r="Z7" s="12" t="s">
        <v>11</v>
      </c>
      <c r="AA7" s="15">
        <v>0.89411764705882357</v>
      </c>
      <c r="AB7" s="15">
        <v>0.83636363636363631</v>
      </c>
      <c r="AC7" s="15">
        <v>0.86577181208053688</v>
      </c>
      <c r="AD7" s="15">
        <v>0.89035087719298245</v>
      </c>
      <c r="AE7" s="15">
        <v>0.84057971014492749</v>
      </c>
      <c r="AF7" s="15">
        <v>0.69230769230769229</v>
      </c>
    </row>
    <row r="8" spans="1:32" x14ac:dyDescent="0.45">
      <c r="B8" s="36"/>
      <c r="C8" s="37"/>
      <c r="D8" s="12" t="s">
        <v>12</v>
      </c>
      <c r="E8" s="12">
        <v>244</v>
      </c>
      <c r="F8" s="12">
        <v>67</v>
      </c>
      <c r="G8" s="12">
        <v>329</v>
      </c>
      <c r="H8" s="12">
        <v>500</v>
      </c>
      <c r="I8" s="12">
        <v>206</v>
      </c>
      <c r="J8" s="12">
        <v>17</v>
      </c>
      <c r="M8" s="36"/>
      <c r="N8" s="37"/>
      <c r="O8" s="12" t="s">
        <v>12</v>
      </c>
      <c r="P8" s="12">
        <v>192</v>
      </c>
      <c r="Q8" s="12">
        <v>53</v>
      </c>
      <c r="R8" s="12">
        <v>273</v>
      </c>
      <c r="S8" s="12">
        <v>428</v>
      </c>
      <c r="T8" s="12">
        <v>166</v>
      </c>
      <c r="U8" s="12">
        <v>12</v>
      </c>
      <c r="X8" s="36"/>
      <c r="Y8" s="37"/>
      <c r="Z8" s="12" t="s">
        <v>12</v>
      </c>
      <c r="AA8" s="15">
        <v>0.78688524590163933</v>
      </c>
      <c r="AB8" s="15">
        <v>0.79104477611940294</v>
      </c>
      <c r="AC8" s="15">
        <v>0.82978723404255317</v>
      </c>
      <c r="AD8" s="15">
        <v>0.85599999999999998</v>
      </c>
      <c r="AE8" s="15">
        <v>0.80582524271844658</v>
      </c>
      <c r="AF8" s="15">
        <v>0.70588235294117652</v>
      </c>
    </row>
    <row r="9" spans="1:32" x14ac:dyDescent="0.45">
      <c r="B9" s="36"/>
      <c r="C9" s="37" t="s">
        <v>15</v>
      </c>
      <c r="D9" s="12" t="s">
        <v>11</v>
      </c>
      <c r="E9" s="12"/>
      <c r="F9" s="12"/>
      <c r="G9" s="12"/>
      <c r="H9" s="12">
        <v>45</v>
      </c>
      <c r="I9" s="12">
        <v>17</v>
      </c>
      <c r="J9" s="12"/>
      <c r="M9" s="36"/>
      <c r="N9" s="37" t="s">
        <v>15</v>
      </c>
      <c r="O9" s="12" t="s">
        <v>11</v>
      </c>
      <c r="P9" s="12"/>
      <c r="Q9" s="12"/>
      <c r="R9" s="12"/>
      <c r="S9" s="12">
        <v>33</v>
      </c>
      <c r="T9" s="12">
        <v>17</v>
      </c>
      <c r="U9" s="12"/>
      <c r="X9" s="36"/>
      <c r="Y9" s="37" t="s">
        <v>15</v>
      </c>
      <c r="Z9" s="12" t="s">
        <v>11</v>
      </c>
      <c r="AA9" s="15" t="s">
        <v>25</v>
      </c>
      <c r="AB9" s="15" t="s">
        <v>25</v>
      </c>
      <c r="AC9" s="15" t="s">
        <v>25</v>
      </c>
      <c r="AD9" s="15">
        <v>0.73333333333333328</v>
      </c>
      <c r="AE9" s="15">
        <v>1</v>
      </c>
      <c r="AF9" s="15" t="s">
        <v>25</v>
      </c>
    </row>
    <row r="10" spans="1:32" x14ac:dyDescent="0.45">
      <c r="B10" s="36"/>
      <c r="C10" s="37"/>
      <c r="D10" s="12" t="s">
        <v>12</v>
      </c>
      <c r="E10" s="12"/>
      <c r="F10" s="12"/>
      <c r="G10" s="12"/>
      <c r="H10" s="12">
        <v>47</v>
      </c>
      <c r="I10" s="12">
        <v>34</v>
      </c>
      <c r="J10" s="12"/>
      <c r="M10" s="36"/>
      <c r="N10" s="37"/>
      <c r="O10" s="12" t="s">
        <v>12</v>
      </c>
      <c r="P10" s="12"/>
      <c r="Q10" s="12"/>
      <c r="R10" s="12"/>
      <c r="S10" s="12">
        <v>24</v>
      </c>
      <c r="T10" s="12">
        <v>34</v>
      </c>
      <c r="U10" s="12"/>
      <c r="X10" s="36"/>
      <c r="Y10" s="37"/>
      <c r="Z10" s="12" t="s">
        <v>12</v>
      </c>
      <c r="AA10" s="15" t="s">
        <v>25</v>
      </c>
      <c r="AB10" s="15" t="s">
        <v>25</v>
      </c>
      <c r="AC10" s="15" t="s">
        <v>25</v>
      </c>
      <c r="AD10" s="15">
        <v>0.51063829787234039</v>
      </c>
      <c r="AE10" s="15">
        <v>1</v>
      </c>
      <c r="AF10" s="15" t="s">
        <v>25</v>
      </c>
    </row>
    <row r="11" spans="1:32" x14ac:dyDescent="0.45">
      <c r="B11" s="36" t="s">
        <v>16</v>
      </c>
      <c r="C11" s="37" t="s">
        <v>10</v>
      </c>
      <c r="D11" s="12" t="s">
        <v>11</v>
      </c>
      <c r="E11" s="12">
        <v>79</v>
      </c>
      <c r="F11" s="12">
        <v>31</v>
      </c>
      <c r="G11" s="12">
        <v>117</v>
      </c>
      <c r="H11" s="12">
        <v>122</v>
      </c>
      <c r="I11" s="12">
        <v>74</v>
      </c>
      <c r="J11" s="12"/>
      <c r="M11" s="36" t="s">
        <v>16</v>
      </c>
      <c r="N11" s="37" t="s">
        <v>10</v>
      </c>
      <c r="O11" s="12" t="s">
        <v>11</v>
      </c>
      <c r="P11" s="12">
        <v>72</v>
      </c>
      <c r="Q11" s="12">
        <v>23</v>
      </c>
      <c r="R11" s="12">
        <v>78</v>
      </c>
      <c r="S11" s="12">
        <v>109</v>
      </c>
      <c r="T11" s="12">
        <v>66</v>
      </c>
      <c r="U11" s="12"/>
      <c r="X11" s="36" t="s">
        <v>16</v>
      </c>
      <c r="Y11" s="37" t="s">
        <v>10</v>
      </c>
      <c r="Z11" s="12" t="s">
        <v>11</v>
      </c>
      <c r="AA11" s="15">
        <v>0.91139240506329111</v>
      </c>
      <c r="AB11" s="15">
        <v>0.74193548387096775</v>
      </c>
      <c r="AC11" s="15">
        <v>0.66666666666666663</v>
      </c>
      <c r="AD11" s="15">
        <v>0.89344262295081966</v>
      </c>
      <c r="AE11" s="15">
        <v>0.89189189189189189</v>
      </c>
      <c r="AF11" s="15" t="s">
        <v>25</v>
      </c>
    </row>
    <row r="12" spans="1:32" x14ac:dyDescent="0.45">
      <c r="B12" s="36"/>
      <c r="C12" s="37"/>
      <c r="D12" s="12" t="s">
        <v>12</v>
      </c>
      <c r="E12" s="12">
        <v>115</v>
      </c>
      <c r="F12" s="12">
        <v>21</v>
      </c>
      <c r="G12" s="12">
        <v>136</v>
      </c>
      <c r="H12" s="12">
        <v>105</v>
      </c>
      <c r="I12" s="12">
        <v>64</v>
      </c>
      <c r="J12" s="12"/>
      <c r="M12" s="36"/>
      <c r="N12" s="37"/>
      <c r="O12" s="12" t="s">
        <v>12</v>
      </c>
      <c r="P12" s="12">
        <v>91</v>
      </c>
      <c r="Q12" s="12">
        <v>12</v>
      </c>
      <c r="R12" s="12">
        <v>84</v>
      </c>
      <c r="S12" s="12">
        <v>82</v>
      </c>
      <c r="T12" s="12">
        <v>57</v>
      </c>
      <c r="U12" s="12"/>
      <c r="X12" s="36"/>
      <c r="Y12" s="37"/>
      <c r="Z12" s="12" t="s">
        <v>12</v>
      </c>
      <c r="AA12" s="15">
        <v>0.79130434782608694</v>
      </c>
      <c r="AB12" s="15">
        <v>0.5714285714285714</v>
      </c>
      <c r="AC12" s="15">
        <v>0.61764705882352944</v>
      </c>
      <c r="AD12" s="15">
        <v>0.78095238095238095</v>
      </c>
      <c r="AE12" s="15">
        <v>0.890625</v>
      </c>
      <c r="AF12" s="15" t="s">
        <v>25</v>
      </c>
    </row>
    <row r="13" spans="1:32" x14ac:dyDescent="0.45">
      <c r="B13" s="36"/>
      <c r="C13" s="37" t="s">
        <v>14</v>
      </c>
      <c r="D13" s="12" t="s">
        <v>11</v>
      </c>
      <c r="E13" s="12">
        <v>44</v>
      </c>
      <c r="F13" s="12">
        <v>4</v>
      </c>
      <c r="G13" s="12">
        <v>77</v>
      </c>
      <c r="H13" s="12">
        <v>99</v>
      </c>
      <c r="I13" s="12">
        <v>55</v>
      </c>
      <c r="J13" s="12">
        <v>5</v>
      </c>
      <c r="M13" s="36"/>
      <c r="N13" s="37" t="s">
        <v>14</v>
      </c>
      <c r="O13" s="12" t="s">
        <v>11</v>
      </c>
      <c r="P13" s="12">
        <v>36</v>
      </c>
      <c r="Q13" s="12">
        <v>4</v>
      </c>
      <c r="R13" s="12">
        <v>62</v>
      </c>
      <c r="S13" s="12">
        <v>93</v>
      </c>
      <c r="T13" s="12">
        <v>38</v>
      </c>
      <c r="U13" s="12">
        <v>4</v>
      </c>
      <c r="X13" s="36"/>
      <c r="Y13" s="37" t="s">
        <v>14</v>
      </c>
      <c r="Z13" s="12" t="s">
        <v>11</v>
      </c>
      <c r="AA13" s="15">
        <v>0.81818181818181823</v>
      </c>
      <c r="AB13" s="15">
        <v>1</v>
      </c>
      <c r="AC13" s="15">
        <v>0.80519480519480524</v>
      </c>
      <c r="AD13" s="15">
        <v>0.93939393939393945</v>
      </c>
      <c r="AE13" s="15">
        <v>0.69090909090909092</v>
      </c>
      <c r="AF13" s="15">
        <v>0.8</v>
      </c>
    </row>
    <row r="14" spans="1:32" x14ac:dyDescent="0.45">
      <c r="B14" s="36"/>
      <c r="C14" s="37"/>
      <c r="D14" s="12" t="s">
        <v>12</v>
      </c>
      <c r="E14" s="12">
        <v>31</v>
      </c>
      <c r="F14" s="12">
        <v>3</v>
      </c>
      <c r="G14" s="12">
        <v>50</v>
      </c>
      <c r="H14" s="12">
        <v>112</v>
      </c>
      <c r="I14" s="12">
        <v>71</v>
      </c>
      <c r="J14" s="12">
        <v>6</v>
      </c>
      <c r="M14" s="36"/>
      <c r="N14" s="37"/>
      <c r="O14" s="12" t="s">
        <v>12</v>
      </c>
      <c r="P14" s="12">
        <v>25</v>
      </c>
      <c r="Q14" s="12">
        <v>3</v>
      </c>
      <c r="R14" s="12">
        <v>39</v>
      </c>
      <c r="S14" s="12">
        <v>101</v>
      </c>
      <c r="T14" s="12">
        <v>55</v>
      </c>
      <c r="U14" s="12">
        <v>5</v>
      </c>
      <c r="X14" s="36"/>
      <c r="Y14" s="37"/>
      <c r="Z14" s="12" t="s">
        <v>12</v>
      </c>
      <c r="AA14" s="15">
        <v>0.80645161290322576</v>
      </c>
      <c r="AB14" s="15">
        <v>1</v>
      </c>
      <c r="AC14" s="15">
        <v>0.78</v>
      </c>
      <c r="AD14" s="15">
        <v>0.9017857142857143</v>
      </c>
      <c r="AE14" s="15">
        <v>0.77464788732394363</v>
      </c>
      <c r="AF14" s="15">
        <v>0.83333333333333337</v>
      </c>
    </row>
    <row r="15" spans="1:32" x14ac:dyDescent="0.45">
      <c r="B15" s="36"/>
      <c r="C15" s="37" t="s">
        <v>15</v>
      </c>
      <c r="D15" s="12" t="s">
        <v>11</v>
      </c>
      <c r="E15" s="12"/>
      <c r="F15" s="12"/>
      <c r="G15" s="12"/>
      <c r="H15" s="12">
        <v>32</v>
      </c>
      <c r="I15" s="12"/>
      <c r="J15" s="12"/>
      <c r="M15" s="36"/>
      <c r="N15" s="37" t="s">
        <v>15</v>
      </c>
      <c r="O15" s="12" t="s">
        <v>11</v>
      </c>
      <c r="P15" s="12"/>
      <c r="Q15" s="12"/>
      <c r="R15" s="12"/>
      <c r="S15" s="12">
        <v>30</v>
      </c>
      <c r="T15" s="12"/>
      <c r="U15" s="12"/>
      <c r="X15" s="36"/>
      <c r="Y15" s="37" t="s">
        <v>15</v>
      </c>
      <c r="Z15" s="12" t="s">
        <v>11</v>
      </c>
      <c r="AA15" s="15" t="s">
        <v>25</v>
      </c>
      <c r="AB15" s="15" t="s">
        <v>25</v>
      </c>
      <c r="AC15" s="15" t="s">
        <v>25</v>
      </c>
      <c r="AD15" s="15">
        <v>0.9375</v>
      </c>
      <c r="AE15" s="15" t="s">
        <v>25</v>
      </c>
      <c r="AF15" s="15" t="s">
        <v>25</v>
      </c>
    </row>
    <row r="16" spans="1:32" x14ac:dyDescent="0.45">
      <c r="B16" s="36"/>
      <c r="C16" s="37"/>
      <c r="D16" s="12" t="s">
        <v>12</v>
      </c>
      <c r="E16" s="12"/>
      <c r="F16" s="12"/>
      <c r="G16" s="12"/>
      <c r="H16" s="12">
        <v>27</v>
      </c>
      <c r="I16" s="12"/>
      <c r="J16" s="12"/>
      <c r="M16" s="36"/>
      <c r="N16" s="37"/>
      <c r="O16" s="12" t="s">
        <v>12</v>
      </c>
      <c r="P16" s="12"/>
      <c r="Q16" s="12"/>
      <c r="R16" s="12"/>
      <c r="S16" s="12">
        <v>25</v>
      </c>
      <c r="T16" s="12"/>
      <c r="U16" s="12"/>
      <c r="X16" s="36"/>
      <c r="Y16" s="37"/>
      <c r="Z16" s="12" t="s">
        <v>12</v>
      </c>
      <c r="AA16" s="15" t="s">
        <v>25</v>
      </c>
      <c r="AB16" s="15" t="s">
        <v>25</v>
      </c>
      <c r="AC16" s="15" t="s">
        <v>25</v>
      </c>
      <c r="AD16" s="15">
        <v>0.92592592592592593</v>
      </c>
      <c r="AE16" s="15" t="s">
        <v>25</v>
      </c>
      <c r="AF16" s="15" t="s">
        <v>25</v>
      </c>
    </row>
    <row r="18" spans="2:32" x14ac:dyDescent="0.45">
      <c r="B18" s="10" t="s">
        <v>18</v>
      </c>
      <c r="C18" s="11" t="s">
        <v>1</v>
      </c>
      <c r="D18" s="12" t="s">
        <v>2</v>
      </c>
      <c r="E18" s="12" t="s">
        <v>3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M18" s="10" t="s">
        <v>18</v>
      </c>
      <c r="N18" s="11" t="s">
        <v>1</v>
      </c>
      <c r="O18" s="12" t="s">
        <v>2</v>
      </c>
      <c r="P18" s="12" t="s">
        <v>3</v>
      </c>
      <c r="Q18" s="12" t="s">
        <v>4</v>
      </c>
      <c r="R18" s="12" t="s">
        <v>5</v>
      </c>
      <c r="S18" s="12" t="s">
        <v>6</v>
      </c>
      <c r="T18" s="12" t="s">
        <v>7</v>
      </c>
      <c r="U18" s="12" t="s">
        <v>8</v>
      </c>
      <c r="X18" s="10" t="s">
        <v>18</v>
      </c>
      <c r="Y18" s="11" t="s">
        <v>1</v>
      </c>
      <c r="Z18" s="12" t="s">
        <v>2</v>
      </c>
      <c r="AA18" s="12" t="s">
        <v>3</v>
      </c>
      <c r="AB18" s="12" t="s">
        <v>4</v>
      </c>
      <c r="AC18" s="12" t="s">
        <v>5</v>
      </c>
      <c r="AD18" s="12" t="s">
        <v>6</v>
      </c>
      <c r="AE18" s="12" t="s">
        <v>7</v>
      </c>
      <c r="AF18" s="12" t="s">
        <v>8</v>
      </c>
    </row>
    <row r="19" spans="2:32" x14ac:dyDescent="0.45">
      <c r="B19" s="36" t="s">
        <v>9</v>
      </c>
      <c r="C19" s="37" t="s">
        <v>10</v>
      </c>
      <c r="D19" s="12" t="s">
        <v>11</v>
      </c>
      <c r="E19" s="12">
        <v>30</v>
      </c>
      <c r="F19" s="12">
        <v>95</v>
      </c>
      <c r="G19" s="12">
        <v>78</v>
      </c>
      <c r="H19" s="12">
        <v>81</v>
      </c>
      <c r="I19" s="12">
        <v>55</v>
      </c>
      <c r="J19" s="12">
        <v>48</v>
      </c>
      <c r="M19" s="36" t="s">
        <v>9</v>
      </c>
      <c r="N19" s="37" t="s">
        <v>10</v>
      </c>
      <c r="O19" s="12" t="s">
        <v>11</v>
      </c>
      <c r="P19" s="12">
        <v>26</v>
      </c>
      <c r="Q19" s="12">
        <v>83</v>
      </c>
      <c r="R19" s="12">
        <v>64</v>
      </c>
      <c r="S19" s="12">
        <v>66</v>
      </c>
      <c r="T19" s="12">
        <v>48</v>
      </c>
      <c r="U19" s="12">
        <v>28</v>
      </c>
      <c r="X19" s="36" t="s">
        <v>9</v>
      </c>
      <c r="Y19" s="37" t="s">
        <v>10</v>
      </c>
      <c r="Z19" s="12" t="s">
        <v>11</v>
      </c>
      <c r="AA19" s="15">
        <v>0.8666666666666667</v>
      </c>
      <c r="AB19" s="15">
        <v>0.87368421052631584</v>
      </c>
      <c r="AC19" s="15">
        <v>0.82051282051282048</v>
      </c>
      <c r="AD19" s="15">
        <v>0.81481481481481477</v>
      </c>
      <c r="AE19" s="15">
        <v>0.87272727272727268</v>
      </c>
      <c r="AF19" s="15">
        <v>0.58333333333333337</v>
      </c>
    </row>
    <row r="20" spans="2:32" x14ac:dyDescent="0.45">
      <c r="B20" s="36"/>
      <c r="C20" s="37"/>
      <c r="D20" s="12" t="s">
        <v>12</v>
      </c>
      <c r="E20" s="12">
        <v>39</v>
      </c>
      <c r="F20" s="12">
        <v>89</v>
      </c>
      <c r="G20" s="12">
        <v>77</v>
      </c>
      <c r="H20" s="12">
        <v>57</v>
      </c>
      <c r="I20" s="12">
        <v>55</v>
      </c>
      <c r="J20" s="12">
        <v>32</v>
      </c>
      <c r="M20" s="36"/>
      <c r="N20" s="37"/>
      <c r="O20" s="12" t="s">
        <v>12</v>
      </c>
      <c r="P20" s="12">
        <v>34</v>
      </c>
      <c r="Q20" s="12">
        <v>82</v>
      </c>
      <c r="R20" s="12">
        <v>67</v>
      </c>
      <c r="S20" s="12">
        <v>43</v>
      </c>
      <c r="T20" s="12">
        <v>48</v>
      </c>
      <c r="U20" s="12">
        <v>19</v>
      </c>
      <c r="X20" s="36"/>
      <c r="Y20" s="37"/>
      <c r="Z20" s="12" t="s">
        <v>12</v>
      </c>
      <c r="AA20" s="15">
        <v>0.87179487179487181</v>
      </c>
      <c r="AB20" s="15">
        <v>0.9213483146067416</v>
      </c>
      <c r="AC20" s="15">
        <v>0.87012987012987009</v>
      </c>
      <c r="AD20" s="15">
        <v>0.75438596491228072</v>
      </c>
      <c r="AE20" s="15">
        <v>0.87272727272727268</v>
      </c>
      <c r="AF20" s="15">
        <v>0.59375</v>
      </c>
    </row>
    <row r="21" spans="2:32" x14ac:dyDescent="0.45">
      <c r="B21" s="36"/>
      <c r="C21" s="37" t="s">
        <v>13</v>
      </c>
      <c r="D21" s="12" t="s">
        <v>11</v>
      </c>
      <c r="E21" s="12">
        <v>15</v>
      </c>
      <c r="F21" s="12"/>
      <c r="G21" s="12"/>
      <c r="H21" s="12">
        <v>9</v>
      </c>
      <c r="I21" s="12"/>
      <c r="J21" s="12"/>
      <c r="M21" s="36"/>
      <c r="N21" s="37" t="s">
        <v>13</v>
      </c>
      <c r="O21" s="12" t="s">
        <v>11</v>
      </c>
      <c r="P21" s="12">
        <v>10</v>
      </c>
      <c r="Q21" s="12"/>
      <c r="R21" s="12"/>
      <c r="S21" s="12">
        <v>9</v>
      </c>
      <c r="T21" s="12"/>
      <c r="U21" s="12"/>
      <c r="X21" s="36"/>
      <c r="Y21" s="37" t="s">
        <v>13</v>
      </c>
      <c r="Z21" s="12" t="s">
        <v>11</v>
      </c>
      <c r="AA21" s="15">
        <v>0.66666666666666663</v>
      </c>
      <c r="AB21" s="15" t="s">
        <v>25</v>
      </c>
      <c r="AC21" s="15" t="s">
        <v>25</v>
      </c>
      <c r="AD21" s="15">
        <v>1</v>
      </c>
      <c r="AE21" s="15" t="s">
        <v>25</v>
      </c>
      <c r="AF21" s="15" t="s">
        <v>25</v>
      </c>
    </row>
    <row r="22" spans="2:32" x14ac:dyDescent="0.45">
      <c r="B22" s="36"/>
      <c r="C22" s="37"/>
      <c r="D22" s="12" t="s">
        <v>12</v>
      </c>
      <c r="E22" s="12">
        <v>10</v>
      </c>
      <c r="F22" s="12"/>
      <c r="G22" s="12"/>
      <c r="H22" s="12">
        <v>6</v>
      </c>
      <c r="I22" s="12"/>
      <c r="J22" s="12"/>
      <c r="M22" s="36"/>
      <c r="N22" s="37"/>
      <c r="O22" s="12" t="s">
        <v>12</v>
      </c>
      <c r="P22" s="12">
        <v>4</v>
      </c>
      <c r="Q22" s="12"/>
      <c r="R22" s="12"/>
      <c r="S22" s="12">
        <v>5</v>
      </c>
      <c r="T22" s="12"/>
      <c r="U22" s="12"/>
      <c r="X22" s="36"/>
      <c r="Y22" s="37"/>
      <c r="Z22" s="12" t="s">
        <v>12</v>
      </c>
      <c r="AA22" s="15">
        <v>0.4</v>
      </c>
      <c r="AB22" s="15" t="s">
        <v>25</v>
      </c>
      <c r="AC22" s="15" t="s">
        <v>25</v>
      </c>
      <c r="AD22" s="15">
        <v>0.83333333333333337</v>
      </c>
      <c r="AE22" s="15" t="s">
        <v>25</v>
      </c>
      <c r="AF22" s="15" t="s">
        <v>25</v>
      </c>
    </row>
    <row r="23" spans="2:32" x14ac:dyDescent="0.45">
      <c r="B23" s="36"/>
      <c r="C23" s="37" t="s">
        <v>14</v>
      </c>
      <c r="D23" s="12" t="s">
        <v>11</v>
      </c>
      <c r="E23" s="12">
        <v>179</v>
      </c>
      <c r="F23" s="12">
        <v>60</v>
      </c>
      <c r="G23" s="12">
        <v>307</v>
      </c>
      <c r="H23" s="12">
        <v>404</v>
      </c>
      <c r="I23" s="12">
        <v>146</v>
      </c>
      <c r="J23" s="12">
        <v>10</v>
      </c>
      <c r="M23" s="36"/>
      <c r="N23" s="37" t="s">
        <v>14</v>
      </c>
      <c r="O23" s="12" t="s">
        <v>11</v>
      </c>
      <c r="P23" s="12">
        <v>155</v>
      </c>
      <c r="Q23" s="12">
        <v>55</v>
      </c>
      <c r="R23" s="12">
        <v>257</v>
      </c>
      <c r="S23" s="12">
        <v>328</v>
      </c>
      <c r="T23" s="12">
        <v>111</v>
      </c>
      <c r="U23" s="12">
        <v>8</v>
      </c>
      <c r="X23" s="36"/>
      <c r="Y23" s="37" t="s">
        <v>14</v>
      </c>
      <c r="Z23" s="12" t="s">
        <v>11</v>
      </c>
      <c r="AA23" s="15">
        <v>0.86592178770949724</v>
      </c>
      <c r="AB23" s="15">
        <v>0.91666666666666663</v>
      </c>
      <c r="AC23" s="15">
        <v>0.83713355048859939</v>
      </c>
      <c r="AD23" s="15">
        <v>0.81188118811881194</v>
      </c>
      <c r="AE23" s="15">
        <v>0.76027397260273977</v>
      </c>
      <c r="AF23" s="15">
        <v>0.8</v>
      </c>
    </row>
    <row r="24" spans="2:32" x14ac:dyDescent="0.45">
      <c r="B24" s="36"/>
      <c r="C24" s="37"/>
      <c r="D24" s="12" t="s">
        <v>12</v>
      </c>
      <c r="E24" s="12">
        <v>152</v>
      </c>
      <c r="F24" s="12">
        <v>49</v>
      </c>
      <c r="G24" s="12">
        <v>280</v>
      </c>
      <c r="H24" s="12">
        <v>387</v>
      </c>
      <c r="I24" s="12">
        <v>195</v>
      </c>
      <c r="J24" s="12">
        <v>24</v>
      </c>
      <c r="M24" s="36"/>
      <c r="N24" s="37"/>
      <c r="O24" s="12" t="s">
        <v>12</v>
      </c>
      <c r="P24" s="12">
        <v>118</v>
      </c>
      <c r="Q24" s="12">
        <v>42</v>
      </c>
      <c r="R24" s="12">
        <v>209</v>
      </c>
      <c r="S24" s="12">
        <v>300</v>
      </c>
      <c r="T24" s="12">
        <v>164</v>
      </c>
      <c r="U24" s="12">
        <v>17</v>
      </c>
      <c r="X24" s="36"/>
      <c r="Y24" s="37"/>
      <c r="Z24" s="12" t="s">
        <v>12</v>
      </c>
      <c r="AA24" s="15">
        <v>0.77631578947368418</v>
      </c>
      <c r="AB24" s="15">
        <v>0.8571428571428571</v>
      </c>
      <c r="AC24" s="15">
        <v>0.74642857142857144</v>
      </c>
      <c r="AD24" s="15">
        <v>0.77519379844961245</v>
      </c>
      <c r="AE24" s="15">
        <v>0.84102564102564104</v>
      </c>
      <c r="AF24" s="15">
        <v>0.70833333333333337</v>
      </c>
    </row>
    <row r="25" spans="2:32" x14ac:dyDescent="0.45">
      <c r="B25" s="36"/>
      <c r="C25" s="37" t="s">
        <v>15</v>
      </c>
      <c r="D25" s="12" t="s">
        <v>11</v>
      </c>
      <c r="E25" s="12"/>
      <c r="F25" s="12"/>
      <c r="G25" s="12"/>
      <c r="H25" s="12">
        <v>44</v>
      </c>
      <c r="I25" s="12">
        <v>10</v>
      </c>
      <c r="J25" s="12"/>
      <c r="M25" s="36"/>
      <c r="N25" s="37" t="s">
        <v>15</v>
      </c>
      <c r="O25" s="12" t="s">
        <v>11</v>
      </c>
      <c r="P25" s="12"/>
      <c r="Q25" s="12"/>
      <c r="R25" s="12"/>
      <c r="S25" s="12">
        <v>29</v>
      </c>
      <c r="T25" s="12">
        <v>10</v>
      </c>
      <c r="U25" s="12"/>
      <c r="X25" s="36"/>
      <c r="Y25" s="37" t="s">
        <v>15</v>
      </c>
      <c r="Z25" s="12" t="s">
        <v>11</v>
      </c>
      <c r="AA25" s="15" t="s">
        <v>25</v>
      </c>
      <c r="AB25" s="15" t="s">
        <v>25</v>
      </c>
      <c r="AC25" s="15" t="s">
        <v>25</v>
      </c>
      <c r="AD25" s="15">
        <v>0.65909090909090906</v>
      </c>
      <c r="AE25" s="15">
        <v>1</v>
      </c>
      <c r="AF25" s="15" t="s">
        <v>25</v>
      </c>
    </row>
    <row r="26" spans="2:32" x14ac:dyDescent="0.45">
      <c r="B26" s="36"/>
      <c r="C26" s="37"/>
      <c r="D26" s="12" t="s">
        <v>12</v>
      </c>
      <c r="E26" s="12"/>
      <c r="F26" s="12"/>
      <c r="G26" s="12"/>
      <c r="H26" s="12">
        <v>45</v>
      </c>
      <c r="I26" s="12">
        <v>22</v>
      </c>
      <c r="J26" s="12"/>
      <c r="M26" s="36"/>
      <c r="N26" s="37"/>
      <c r="O26" s="12" t="s">
        <v>12</v>
      </c>
      <c r="P26" s="12"/>
      <c r="Q26" s="12"/>
      <c r="R26" s="12"/>
      <c r="S26" s="12">
        <v>25</v>
      </c>
      <c r="T26" s="12">
        <v>22</v>
      </c>
      <c r="U26" s="12"/>
      <c r="X26" s="36"/>
      <c r="Y26" s="37"/>
      <c r="Z26" s="12" t="s">
        <v>12</v>
      </c>
      <c r="AA26" s="15" t="s">
        <v>25</v>
      </c>
      <c r="AB26" s="15" t="s">
        <v>25</v>
      </c>
      <c r="AC26" s="15" t="s">
        <v>25</v>
      </c>
      <c r="AD26" s="15">
        <v>0.55555555555555558</v>
      </c>
      <c r="AE26" s="15">
        <v>1</v>
      </c>
      <c r="AF26" s="15" t="s">
        <v>25</v>
      </c>
    </row>
    <row r="27" spans="2:32" x14ac:dyDescent="0.45">
      <c r="B27" s="36" t="s">
        <v>16</v>
      </c>
      <c r="C27" s="37" t="s">
        <v>10</v>
      </c>
      <c r="D27" s="12" t="s">
        <v>11</v>
      </c>
      <c r="E27" s="12">
        <v>80</v>
      </c>
      <c r="F27" s="12">
        <v>31</v>
      </c>
      <c r="G27" s="12">
        <v>107</v>
      </c>
      <c r="H27" s="12">
        <v>96</v>
      </c>
      <c r="I27" s="12">
        <v>54</v>
      </c>
      <c r="J27" s="12"/>
      <c r="M27" s="36" t="s">
        <v>16</v>
      </c>
      <c r="N27" s="37" t="s">
        <v>10</v>
      </c>
      <c r="O27" s="12" t="s">
        <v>11</v>
      </c>
      <c r="P27" s="12">
        <v>73</v>
      </c>
      <c r="Q27" s="12">
        <v>29</v>
      </c>
      <c r="R27" s="12">
        <v>85</v>
      </c>
      <c r="S27" s="12">
        <v>77</v>
      </c>
      <c r="T27" s="12">
        <v>51</v>
      </c>
      <c r="U27" s="12"/>
      <c r="X27" s="36" t="s">
        <v>16</v>
      </c>
      <c r="Y27" s="37" t="s">
        <v>10</v>
      </c>
      <c r="Z27" s="12" t="s">
        <v>11</v>
      </c>
      <c r="AA27" s="15">
        <v>0.91249999999999998</v>
      </c>
      <c r="AB27" s="15">
        <v>0.93548387096774188</v>
      </c>
      <c r="AC27" s="15">
        <v>0.79439252336448596</v>
      </c>
      <c r="AD27" s="15">
        <v>0.80208333333333337</v>
      </c>
      <c r="AE27" s="15">
        <v>0.94444444444444442</v>
      </c>
      <c r="AF27" s="15" t="s">
        <v>25</v>
      </c>
    </row>
    <row r="28" spans="2:32" x14ac:dyDescent="0.45">
      <c r="B28" s="36"/>
      <c r="C28" s="37"/>
      <c r="D28" s="12" t="s">
        <v>12</v>
      </c>
      <c r="E28" s="12">
        <v>63</v>
      </c>
      <c r="F28" s="12">
        <v>13</v>
      </c>
      <c r="G28" s="12">
        <v>87</v>
      </c>
      <c r="H28" s="12">
        <v>100</v>
      </c>
      <c r="I28" s="12">
        <v>51</v>
      </c>
      <c r="J28" s="12"/>
      <c r="M28" s="36"/>
      <c r="N28" s="37"/>
      <c r="O28" s="12" t="s">
        <v>12</v>
      </c>
      <c r="P28" s="12">
        <v>47</v>
      </c>
      <c r="Q28" s="12">
        <v>9</v>
      </c>
      <c r="R28" s="12">
        <v>65</v>
      </c>
      <c r="S28" s="12">
        <v>77</v>
      </c>
      <c r="T28" s="12">
        <v>48</v>
      </c>
      <c r="U28" s="12"/>
      <c r="X28" s="36"/>
      <c r="Y28" s="37"/>
      <c r="Z28" s="12" t="s">
        <v>12</v>
      </c>
      <c r="AA28" s="15">
        <v>0.74603174603174605</v>
      </c>
      <c r="AB28" s="15">
        <v>0.69230769230769229</v>
      </c>
      <c r="AC28" s="15">
        <v>0.74712643678160917</v>
      </c>
      <c r="AD28" s="15">
        <v>0.77</v>
      </c>
      <c r="AE28" s="15">
        <v>0.94117647058823528</v>
      </c>
      <c r="AF28" s="15" t="s">
        <v>25</v>
      </c>
    </row>
    <row r="29" spans="2:32" x14ac:dyDescent="0.45">
      <c r="B29" s="36"/>
      <c r="C29" s="37" t="s">
        <v>14</v>
      </c>
      <c r="D29" s="12" t="s">
        <v>11</v>
      </c>
      <c r="E29" s="12">
        <v>39</v>
      </c>
      <c r="F29" s="12">
        <v>2</v>
      </c>
      <c r="G29" s="12">
        <v>42</v>
      </c>
      <c r="H29" s="12">
        <v>105</v>
      </c>
      <c r="I29" s="12">
        <v>52</v>
      </c>
      <c r="J29" s="12">
        <v>7</v>
      </c>
      <c r="M29" s="36"/>
      <c r="N29" s="37" t="s">
        <v>14</v>
      </c>
      <c r="O29" s="12" t="s">
        <v>11</v>
      </c>
      <c r="P29" s="12">
        <v>34</v>
      </c>
      <c r="Q29" s="12">
        <v>2</v>
      </c>
      <c r="R29" s="12">
        <v>33</v>
      </c>
      <c r="S29" s="12">
        <v>94</v>
      </c>
      <c r="T29" s="12">
        <v>43</v>
      </c>
      <c r="U29" s="12">
        <v>7</v>
      </c>
      <c r="X29" s="36"/>
      <c r="Y29" s="37" t="s">
        <v>14</v>
      </c>
      <c r="Z29" s="12" t="s">
        <v>11</v>
      </c>
      <c r="AA29" s="15">
        <v>0.87179487179487181</v>
      </c>
      <c r="AB29" s="15">
        <v>1</v>
      </c>
      <c r="AC29" s="15">
        <v>0.7857142857142857</v>
      </c>
      <c r="AD29" s="15">
        <v>0.89523809523809528</v>
      </c>
      <c r="AE29" s="15">
        <v>0.82692307692307687</v>
      </c>
      <c r="AF29" s="15">
        <v>1</v>
      </c>
    </row>
    <row r="30" spans="2:32" x14ac:dyDescent="0.45">
      <c r="B30" s="36"/>
      <c r="C30" s="37"/>
      <c r="D30" s="12" t="s">
        <v>12</v>
      </c>
      <c r="E30" s="12">
        <v>33</v>
      </c>
      <c r="F30" s="12">
        <v>1</v>
      </c>
      <c r="G30" s="12">
        <v>39</v>
      </c>
      <c r="H30" s="12">
        <v>91</v>
      </c>
      <c r="I30" s="12">
        <v>51</v>
      </c>
      <c r="J30" s="12">
        <v>14</v>
      </c>
      <c r="M30" s="36"/>
      <c r="N30" s="37"/>
      <c r="O30" s="12" t="s">
        <v>12</v>
      </c>
      <c r="P30" s="12">
        <v>20</v>
      </c>
      <c r="Q30" s="12">
        <v>1</v>
      </c>
      <c r="R30" s="12">
        <v>30</v>
      </c>
      <c r="S30" s="12">
        <v>68</v>
      </c>
      <c r="T30" s="12">
        <v>46</v>
      </c>
      <c r="U30" s="12">
        <v>10</v>
      </c>
      <c r="X30" s="36"/>
      <c r="Y30" s="37"/>
      <c r="Z30" s="12" t="s">
        <v>12</v>
      </c>
      <c r="AA30" s="15">
        <v>0.60606060606060608</v>
      </c>
      <c r="AB30" s="15">
        <v>1</v>
      </c>
      <c r="AC30" s="15">
        <v>0.76923076923076927</v>
      </c>
      <c r="AD30" s="15">
        <v>0.74725274725274726</v>
      </c>
      <c r="AE30" s="15">
        <v>0.90196078431372551</v>
      </c>
      <c r="AF30" s="15">
        <v>0.7142857142857143</v>
      </c>
    </row>
    <row r="31" spans="2:32" x14ac:dyDescent="0.45">
      <c r="B31" s="36"/>
      <c r="C31" s="37" t="s">
        <v>15</v>
      </c>
      <c r="D31" s="12" t="s">
        <v>11</v>
      </c>
      <c r="E31" s="12"/>
      <c r="F31" s="12"/>
      <c r="G31" s="12"/>
      <c r="H31" s="12">
        <v>20</v>
      </c>
      <c r="I31" s="12"/>
      <c r="J31" s="12"/>
      <c r="M31" s="36"/>
      <c r="N31" s="37" t="s">
        <v>15</v>
      </c>
      <c r="O31" s="12" t="s">
        <v>11</v>
      </c>
      <c r="P31" s="12"/>
      <c r="Q31" s="12"/>
      <c r="R31" s="12"/>
      <c r="S31" s="12">
        <v>18</v>
      </c>
      <c r="T31" s="12"/>
      <c r="U31" s="12"/>
      <c r="X31" s="36"/>
      <c r="Y31" s="37" t="s">
        <v>15</v>
      </c>
      <c r="Z31" s="12" t="s">
        <v>11</v>
      </c>
      <c r="AA31" s="15" t="s">
        <v>25</v>
      </c>
      <c r="AB31" s="15" t="s">
        <v>25</v>
      </c>
      <c r="AC31" s="15" t="s">
        <v>25</v>
      </c>
      <c r="AD31" s="15">
        <v>0.9</v>
      </c>
      <c r="AE31" s="15" t="s">
        <v>25</v>
      </c>
      <c r="AF31" s="15" t="s">
        <v>25</v>
      </c>
    </row>
    <row r="32" spans="2:32" x14ac:dyDescent="0.45">
      <c r="B32" s="36"/>
      <c r="C32" s="37"/>
      <c r="D32" s="12" t="s">
        <v>12</v>
      </c>
      <c r="E32" s="12"/>
      <c r="F32" s="12"/>
      <c r="G32" s="12"/>
      <c r="H32" s="12">
        <v>20</v>
      </c>
      <c r="I32" s="12"/>
      <c r="J32" s="12"/>
      <c r="M32" s="36"/>
      <c r="N32" s="37"/>
      <c r="O32" s="12" t="s">
        <v>12</v>
      </c>
      <c r="P32" s="12"/>
      <c r="Q32" s="12"/>
      <c r="R32" s="12"/>
      <c r="S32" s="12">
        <v>18</v>
      </c>
      <c r="T32" s="12"/>
      <c r="U32" s="12"/>
      <c r="X32" s="36"/>
      <c r="Y32" s="37"/>
      <c r="Z32" s="12" t="s">
        <v>12</v>
      </c>
      <c r="AA32" s="15" t="s">
        <v>25</v>
      </c>
      <c r="AB32" s="15" t="s">
        <v>25</v>
      </c>
      <c r="AC32" s="15" t="s">
        <v>25</v>
      </c>
      <c r="AD32" s="15">
        <v>0.9</v>
      </c>
      <c r="AE32" s="15" t="s">
        <v>25</v>
      </c>
      <c r="AF32" s="15" t="s">
        <v>25</v>
      </c>
    </row>
    <row r="34" spans="2:32" x14ac:dyDescent="0.45">
      <c r="B34" s="10" t="s">
        <v>19</v>
      </c>
      <c r="C34" s="11" t="s">
        <v>1</v>
      </c>
      <c r="D34" s="12" t="s">
        <v>2</v>
      </c>
      <c r="E34" s="12" t="s">
        <v>3</v>
      </c>
      <c r="F34" s="12" t="s">
        <v>4</v>
      </c>
      <c r="G34" s="12" t="s">
        <v>5</v>
      </c>
      <c r="H34" s="12" t="s">
        <v>6</v>
      </c>
      <c r="I34" s="12" t="s">
        <v>7</v>
      </c>
      <c r="J34" s="12" t="s">
        <v>8</v>
      </c>
      <c r="M34" s="10" t="s">
        <v>19</v>
      </c>
      <c r="N34" s="11" t="s">
        <v>1</v>
      </c>
      <c r="O34" s="12" t="s">
        <v>2</v>
      </c>
      <c r="P34" s="12" t="s">
        <v>3</v>
      </c>
      <c r="Q34" s="12" t="s">
        <v>4</v>
      </c>
      <c r="R34" s="12" t="s">
        <v>5</v>
      </c>
      <c r="S34" s="12" t="s">
        <v>6</v>
      </c>
      <c r="T34" s="12" t="s">
        <v>7</v>
      </c>
      <c r="U34" s="12" t="s">
        <v>8</v>
      </c>
      <c r="X34" s="10" t="s">
        <v>19</v>
      </c>
      <c r="Y34" s="11" t="s">
        <v>1</v>
      </c>
      <c r="Z34" s="12" t="s">
        <v>2</v>
      </c>
      <c r="AA34" s="12" t="s">
        <v>3</v>
      </c>
      <c r="AB34" s="12" t="s">
        <v>4</v>
      </c>
      <c r="AC34" s="12" t="s">
        <v>5</v>
      </c>
      <c r="AD34" s="12" t="s">
        <v>6</v>
      </c>
      <c r="AE34" s="12" t="s">
        <v>7</v>
      </c>
      <c r="AF34" s="12" t="s">
        <v>8</v>
      </c>
    </row>
    <row r="35" spans="2:32" x14ac:dyDescent="0.45">
      <c r="B35" s="36" t="s">
        <v>9</v>
      </c>
      <c r="C35" s="37" t="s">
        <v>10</v>
      </c>
      <c r="D35" s="12" t="s">
        <v>11</v>
      </c>
      <c r="E35" s="12">
        <v>43</v>
      </c>
      <c r="F35" s="12">
        <v>81</v>
      </c>
      <c r="G35" s="12">
        <v>97</v>
      </c>
      <c r="H35" s="12">
        <v>162</v>
      </c>
      <c r="I35" s="12">
        <v>53</v>
      </c>
      <c r="J35" s="12">
        <v>26</v>
      </c>
      <c r="M35" s="36" t="s">
        <v>9</v>
      </c>
      <c r="N35" s="37" t="s">
        <v>10</v>
      </c>
      <c r="O35" s="12" t="s">
        <v>11</v>
      </c>
      <c r="P35" s="12">
        <v>30</v>
      </c>
      <c r="Q35" s="12">
        <v>64</v>
      </c>
      <c r="R35" s="12">
        <v>70</v>
      </c>
      <c r="S35" s="12">
        <v>116</v>
      </c>
      <c r="T35" s="12">
        <v>42</v>
      </c>
      <c r="U35" s="12">
        <v>26</v>
      </c>
      <c r="X35" s="36" t="s">
        <v>9</v>
      </c>
      <c r="Y35" s="37" t="s">
        <v>10</v>
      </c>
      <c r="Z35" s="12" t="s">
        <v>11</v>
      </c>
      <c r="AA35" s="15">
        <v>0.69767441860465118</v>
      </c>
      <c r="AB35" s="15">
        <v>0.79012345679012341</v>
      </c>
      <c r="AC35" s="15">
        <v>0.72164948453608246</v>
      </c>
      <c r="AD35" s="15">
        <v>0.71604938271604934</v>
      </c>
      <c r="AE35" s="15">
        <v>0.79245283018867929</v>
      </c>
      <c r="AF35" s="15">
        <v>1</v>
      </c>
    </row>
    <row r="36" spans="2:32" x14ac:dyDescent="0.45">
      <c r="B36" s="36"/>
      <c r="C36" s="37"/>
      <c r="D36" s="12" t="s">
        <v>12</v>
      </c>
      <c r="E36" s="12">
        <v>30</v>
      </c>
      <c r="F36" s="12">
        <v>83</v>
      </c>
      <c r="G36" s="12">
        <v>128</v>
      </c>
      <c r="H36" s="12">
        <v>129</v>
      </c>
      <c r="I36" s="12">
        <v>63</v>
      </c>
      <c r="J36" s="12">
        <v>20</v>
      </c>
      <c r="M36" s="36"/>
      <c r="N36" s="37"/>
      <c r="O36" s="12" t="s">
        <v>12</v>
      </c>
      <c r="P36" s="12">
        <v>21</v>
      </c>
      <c r="Q36" s="12">
        <v>47</v>
      </c>
      <c r="R36" s="12">
        <v>75</v>
      </c>
      <c r="S36" s="12">
        <v>78</v>
      </c>
      <c r="T36" s="12">
        <v>53</v>
      </c>
      <c r="U36" s="12">
        <v>18</v>
      </c>
      <c r="X36" s="36"/>
      <c r="Y36" s="37"/>
      <c r="Z36" s="12" t="s">
        <v>12</v>
      </c>
      <c r="AA36" s="15">
        <v>0.7</v>
      </c>
      <c r="AB36" s="15">
        <v>0.5662650602409639</v>
      </c>
      <c r="AC36" s="15">
        <v>0.5859375</v>
      </c>
      <c r="AD36" s="15">
        <v>0.60465116279069764</v>
      </c>
      <c r="AE36" s="15">
        <v>0.84126984126984128</v>
      </c>
      <c r="AF36" s="15">
        <v>0.9</v>
      </c>
    </row>
    <row r="37" spans="2:32" x14ac:dyDescent="0.45">
      <c r="B37" s="36"/>
      <c r="C37" s="37" t="s">
        <v>13</v>
      </c>
      <c r="D37" s="12" t="s">
        <v>11</v>
      </c>
      <c r="E37" s="12">
        <v>8</v>
      </c>
      <c r="F37" s="12"/>
      <c r="G37" s="12"/>
      <c r="H37" s="12"/>
      <c r="I37" s="12"/>
      <c r="J37" s="12"/>
      <c r="M37" s="36"/>
      <c r="N37" s="37" t="s">
        <v>13</v>
      </c>
      <c r="O37" s="12" t="s">
        <v>11</v>
      </c>
      <c r="P37" s="12">
        <v>3</v>
      </c>
      <c r="Q37" s="12"/>
      <c r="R37" s="12"/>
      <c r="S37" s="12"/>
      <c r="T37" s="12"/>
      <c r="U37" s="12"/>
      <c r="X37" s="36"/>
      <c r="Y37" s="37" t="s">
        <v>13</v>
      </c>
      <c r="Z37" s="12" t="s">
        <v>11</v>
      </c>
      <c r="AA37" s="15">
        <v>0.375</v>
      </c>
      <c r="AB37" s="15" t="s">
        <v>25</v>
      </c>
      <c r="AC37" s="15" t="s">
        <v>25</v>
      </c>
      <c r="AD37" s="15" t="s">
        <v>25</v>
      </c>
      <c r="AE37" s="15" t="s">
        <v>25</v>
      </c>
      <c r="AF37" s="15" t="s">
        <v>25</v>
      </c>
    </row>
    <row r="38" spans="2:32" x14ac:dyDescent="0.45">
      <c r="B38" s="36"/>
      <c r="C38" s="37"/>
      <c r="D38" s="12" t="s">
        <v>12</v>
      </c>
      <c r="E38" s="12">
        <v>4</v>
      </c>
      <c r="F38" s="12"/>
      <c r="G38" s="12"/>
      <c r="H38" s="12"/>
      <c r="I38" s="12"/>
      <c r="J38" s="12"/>
      <c r="M38" s="36"/>
      <c r="N38" s="37"/>
      <c r="O38" s="12" t="s">
        <v>12</v>
      </c>
      <c r="P38" s="12">
        <v>3</v>
      </c>
      <c r="Q38" s="12"/>
      <c r="R38" s="12"/>
      <c r="S38" s="12"/>
      <c r="T38" s="12"/>
      <c r="U38" s="12"/>
      <c r="X38" s="36"/>
      <c r="Y38" s="37"/>
      <c r="Z38" s="12" t="s">
        <v>12</v>
      </c>
      <c r="AA38" s="15">
        <v>0.75</v>
      </c>
      <c r="AB38" s="15" t="s">
        <v>25</v>
      </c>
      <c r="AC38" s="15" t="s">
        <v>25</v>
      </c>
      <c r="AD38" s="15" t="s">
        <v>25</v>
      </c>
      <c r="AE38" s="15" t="s">
        <v>25</v>
      </c>
      <c r="AF38" s="15" t="s">
        <v>25</v>
      </c>
    </row>
    <row r="39" spans="2:32" x14ac:dyDescent="0.45">
      <c r="B39" s="36"/>
      <c r="C39" s="37" t="s">
        <v>14</v>
      </c>
      <c r="D39" s="12" t="s">
        <v>11</v>
      </c>
      <c r="E39" s="12">
        <v>167</v>
      </c>
      <c r="F39" s="12">
        <v>60</v>
      </c>
      <c r="G39" s="12">
        <v>180</v>
      </c>
      <c r="H39" s="12">
        <v>284</v>
      </c>
      <c r="I39" s="12">
        <v>106</v>
      </c>
      <c r="J39" s="12">
        <v>21</v>
      </c>
      <c r="M39" s="36"/>
      <c r="N39" s="37" t="s">
        <v>14</v>
      </c>
      <c r="O39" s="12" t="s">
        <v>11</v>
      </c>
      <c r="P39" s="12">
        <v>128</v>
      </c>
      <c r="Q39" s="12">
        <v>39</v>
      </c>
      <c r="R39" s="12">
        <v>124</v>
      </c>
      <c r="S39" s="12">
        <v>255</v>
      </c>
      <c r="T39" s="12">
        <v>76</v>
      </c>
      <c r="U39" s="12">
        <v>13</v>
      </c>
      <c r="X39" s="36"/>
      <c r="Y39" s="37" t="s">
        <v>14</v>
      </c>
      <c r="Z39" s="12" t="s">
        <v>11</v>
      </c>
      <c r="AA39" s="15">
        <v>0.76646706586826352</v>
      </c>
      <c r="AB39" s="15">
        <v>0.65</v>
      </c>
      <c r="AC39" s="15">
        <v>0.68888888888888888</v>
      </c>
      <c r="AD39" s="15">
        <v>0.897887323943662</v>
      </c>
      <c r="AE39" s="15">
        <v>0.71698113207547165</v>
      </c>
      <c r="AF39" s="15">
        <v>0.61904761904761907</v>
      </c>
    </row>
    <row r="40" spans="2:32" x14ac:dyDescent="0.45">
      <c r="B40" s="36"/>
      <c r="C40" s="37"/>
      <c r="D40" s="12" t="s">
        <v>12</v>
      </c>
      <c r="E40" s="12">
        <v>164</v>
      </c>
      <c r="F40" s="12">
        <v>59</v>
      </c>
      <c r="G40" s="12">
        <v>195</v>
      </c>
      <c r="H40" s="12">
        <v>235</v>
      </c>
      <c r="I40" s="12">
        <v>148</v>
      </c>
      <c r="J40" s="12">
        <v>14</v>
      </c>
      <c r="M40" s="36"/>
      <c r="N40" s="37"/>
      <c r="O40" s="12" t="s">
        <v>12</v>
      </c>
      <c r="P40" s="12">
        <v>106</v>
      </c>
      <c r="Q40" s="12">
        <v>37</v>
      </c>
      <c r="R40" s="12">
        <v>135</v>
      </c>
      <c r="S40" s="12">
        <v>186</v>
      </c>
      <c r="T40" s="12">
        <v>105</v>
      </c>
      <c r="U40" s="12">
        <v>13</v>
      </c>
      <c r="X40" s="36"/>
      <c r="Y40" s="37"/>
      <c r="Z40" s="12" t="s">
        <v>12</v>
      </c>
      <c r="AA40" s="15">
        <v>0.64634146341463417</v>
      </c>
      <c r="AB40" s="15">
        <v>0.6271186440677966</v>
      </c>
      <c r="AC40" s="15">
        <v>0.69230769230769229</v>
      </c>
      <c r="AD40" s="15">
        <v>0.79148936170212769</v>
      </c>
      <c r="AE40" s="15">
        <v>0.70945945945945943</v>
      </c>
      <c r="AF40" s="15">
        <v>0.9285714285714286</v>
      </c>
    </row>
    <row r="41" spans="2:32" x14ac:dyDescent="0.45">
      <c r="B41" s="36"/>
      <c r="C41" s="37" t="s">
        <v>15</v>
      </c>
      <c r="D41" s="12" t="s">
        <v>11</v>
      </c>
      <c r="E41" s="12"/>
      <c r="F41" s="12"/>
      <c r="G41" s="12"/>
      <c r="H41" s="12">
        <v>43</v>
      </c>
      <c r="I41" s="12">
        <v>9</v>
      </c>
      <c r="J41" s="12"/>
      <c r="M41" s="36"/>
      <c r="N41" s="37" t="s">
        <v>15</v>
      </c>
      <c r="O41" s="12" t="s">
        <v>11</v>
      </c>
      <c r="P41" s="12"/>
      <c r="Q41" s="12"/>
      <c r="R41" s="12"/>
      <c r="S41" s="12">
        <v>12</v>
      </c>
      <c r="T41" s="12">
        <v>6</v>
      </c>
      <c r="U41" s="12"/>
      <c r="X41" s="36"/>
      <c r="Y41" s="37" t="s">
        <v>15</v>
      </c>
      <c r="Z41" s="12" t="s">
        <v>11</v>
      </c>
      <c r="AA41" s="15" t="s">
        <v>25</v>
      </c>
      <c r="AB41" s="15" t="s">
        <v>25</v>
      </c>
      <c r="AC41" s="15" t="s">
        <v>25</v>
      </c>
      <c r="AD41" s="15">
        <v>0.27906976744186046</v>
      </c>
      <c r="AE41" s="15">
        <v>0.66666666666666663</v>
      </c>
      <c r="AF41" s="15" t="s">
        <v>25</v>
      </c>
    </row>
    <row r="42" spans="2:32" x14ac:dyDescent="0.45">
      <c r="B42" s="36"/>
      <c r="C42" s="37"/>
      <c r="D42" s="12" t="s">
        <v>12</v>
      </c>
      <c r="E42" s="12"/>
      <c r="F42" s="12"/>
      <c r="G42" s="12"/>
      <c r="H42" s="12">
        <v>56</v>
      </c>
      <c r="I42" s="12">
        <v>13</v>
      </c>
      <c r="J42" s="12"/>
      <c r="M42" s="36"/>
      <c r="N42" s="37"/>
      <c r="O42" s="12" t="s">
        <v>12</v>
      </c>
      <c r="P42" s="12"/>
      <c r="Q42" s="12"/>
      <c r="R42" s="12"/>
      <c r="S42" s="12">
        <v>21</v>
      </c>
      <c r="T42" s="12">
        <v>7</v>
      </c>
      <c r="U42" s="12"/>
      <c r="X42" s="36"/>
      <c r="Y42" s="37"/>
      <c r="Z42" s="12" t="s">
        <v>12</v>
      </c>
      <c r="AA42" s="15" t="s">
        <v>25</v>
      </c>
      <c r="AB42" s="15" t="s">
        <v>25</v>
      </c>
      <c r="AC42" s="15" t="s">
        <v>25</v>
      </c>
      <c r="AD42" s="15">
        <v>0.375</v>
      </c>
      <c r="AE42" s="15">
        <v>0.53846153846153844</v>
      </c>
      <c r="AF42" s="15" t="s">
        <v>25</v>
      </c>
    </row>
    <row r="43" spans="2:32" x14ac:dyDescent="0.45">
      <c r="B43" s="36" t="s">
        <v>16</v>
      </c>
      <c r="C43" s="37" t="s">
        <v>10</v>
      </c>
      <c r="D43" s="12" t="s">
        <v>11</v>
      </c>
      <c r="E43" s="12">
        <v>70</v>
      </c>
      <c r="F43" s="12">
        <v>25</v>
      </c>
      <c r="G43" s="12">
        <v>51</v>
      </c>
      <c r="H43" s="12">
        <v>52</v>
      </c>
      <c r="I43" s="12">
        <v>73</v>
      </c>
      <c r="J43" s="12"/>
      <c r="M43" s="36" t="s">
        <v>16</v>
      </c>
      <c r="N43" s="37" t="s">
        <v>10</v>
      </c>
      <c r="O43" s="12" t="s">
        <v>11</v>
      </c>
      <c r="P43" s="12">
        <v>60</v>
      </c>
      <c r="Q43" s="12">
        <v>20</v>
      </c>
      <c r="R43" s="12">
        <v>38</v>
      </c>
      <c r="S43" s="12">
        <v>45</v>
      </c>
      <c r="T43" s="12">
        <v>48</v>
      </c>
      <c r="U43" s="12"/>
      <c r="X43" s="36" t="s">
        <v>16</v>
      </c>
      <c r="Y43" s="37" t="s">
        <v>10</v>
      </c>
      <c r="Z43" s="12" t="s">
        <v>11</v>
      </c>
      <c r="AA43" s="15">
        <v>0.8571428571428571</v>
      </c>
      <c r="AB43" s="15">
        <v>0.8</v>
      </c>
      <c r="AC43" s="15">
        <v>0.74509803921568629</v>
      </c>
      <c r="AD43" s="15">
        <v>0.86538461538461542</v>
      </c>
      <c r="AE43" s="15">
        <v>0.65753424657534243</v>
      </c>
      <c r="AF43" s="15" t="s">
        <v>25</v>
      </c>
    </row>
    <row r="44" spans="2:32" x14ac:dyDescent="0.45">
      <c r="B44" s="36"/>
      <c r="C44" s="37"/>
      <c r="D44" s="12" t="s">
        <v>12</v>
      </c>
      <c r="E44" s="12">
        <v>46</v>
      </c>
      <c r="F44" s="12">
        <v>19</v>
      </c>
      <c r="G44" s="12">
        <v>64</v>
      </c>
      <c r="H44" s="12">
        <v>53</v>
      </c>
      <c r="I44" s="12">
        <v>71</v>
      </c>
      <c r="J44" s="12"/>
      <c r="M44" s="36"/>
      <c r="N44" s="37"/>
      <c r="O44" s="12" t="s">
        <v>12</v>
      </c>
      <c r="P44" s="12">
        <v>37</v>
      </c>
      <c r="Q44" s="12">
        <v>11</v>
      </c>
      <c r="R44" s="12">
        <v>42</v>
      </c>
      <c r="S44" s="12">
        <v>43</v>
      </c>
      <c r="T44" s="12">
        <v>36</v>
      </c>
      <c r="U44" s="12"/>
      <c r="X44" s="36"/>
      <c r="Y44" s="37"/>
      <c r="Z44" s="12" t="s">
        <v>12</v>
      </c>
      <c r="AA44" s="15">
        <v>0.80434782608695654</v>
      </c>
      <c r="AB44" s="15">
        <v>0.57894736842105265</v>
      </c>
      <c r="AC44" s="15">
        <v>0.65625</v>
      </c>
      <c r="AD44" s="15">
        <v>0.81132075471698117</v>
      </c>
      <c r="AE44" s="15">
        <v>0.50704225352112675</v>
      </c>
      <c r="AF44" s="15" t="s">
        <v>25</v>
      </c>
    </row>
    <row r="45" spans="2:32" x14ac:dyDescent="0.45">
      <c r="B45" s="36"/>
      <c r="C45" s="37" t="s">
        <v>14</v>
      </c>
      <c r="D45" s="12" t="s">
        <v>11</v>
      </c>
      <c r="E45" s="12">
        <v>26</v>
      </c>
      <c r="F45" s="12">
        <v>2</v>
      </c>
      <c r="G45" s="12">
        <v>79</v>
      </c>
      <c r="H45" s="12">
        <v>156</v>
      </c>
      <c r="I45" s="12">
        <v>37</v>
      </c>
      <c r="J45" s="12">
        <v>5</v>
      </c>
      <c r="M45" s="36"/>
      <c r="N45" s="37" t="s">
        <v>14</v>
      </c>
      <c r="O45" s="12" t="s">
        <v>11</v>
      </c>
      <c r="P45" s="12">
        <v>20</v>
      </c>
      <c r="Q45" s="12">
        <v>2</v>
      </c>
      <c r="R45" s="12">
        <v>44</v>
      </c>
      <c r="S45" s="12">
        <v>127</v>
      </c>
      <c r="T45" s="12">
        <v>25</v>
      </c>
      <c r="U45" s="12">
        <v>3</v>
      </c>
      <c r="X45" s="36"/>
      <c r="Y45" s="37" t="s">
        <v>14</v>
      </c>
      <c r="Z45" s="12" t="s">
        <v>11</v>
      </c>
      <c r="AA45" s="15">
        <v>0.76923076923076927</v>
      </c>
      <c r="AB45" s="15">
        <v>1</v>
      </c>
      <c r="AC45" s="15">
        <v>0.55696202531645567</v>
      </c>
      <c r="AD45" s="15">
        <v>0.8141025641025641</v>
      </c>
      <c r="AE45" s="15">
        <v>0.67567567567567566</v>
      </c>
      <c r="AF45" s="15">
        <v>0.6</v>
      </c>
    </row>
    <row r="46" spans="2:32" x14ac:dyDescent="0.45">
      <c r="B46" s="36"/>
      <c r="C46" s="37"/>
      <c r="D46" s="12" t="s">
        <v>12</v>
      </c>
      <c r="E46" s="12">
        <v>30</v>
      </c>
      <c r="F46" s="12"/>
      <c r="G46" s="12">
        <v>65</v>
      </c>
      <c r="H46" s="12">
        <v>131</v>
      </c>
      <c r="I46" s="12">
        <v>47</v>
      </c>
      <c r="J46" s="12">
        <v>4</v>
      </c>
      <c r="M46" s="36"/>
      <c r="N46" s="37"/>
      <c r="O46" s="12" t="s">
        <v>12</v>
      </c>
      <c r="P46" s="12">
        <v>24</v>
      </c>
      <c r="Q46" s="12"/>
      <c r="R46" s="12">
        <v>41</v>
      </c>
      <c r="S46" s="12">
        <v>89</v>
      </c>
      <c r="T46" s="12">
        <v>32</v>
      </c>
      <c r="U46" s="12">
        <v>3</v>
      </c>
      <c r="X46" s="36"/>
      <c r="Y46" s="37"/>
      <c r="Z46" s="12" t="s">
        <v>12</v>
      </c>
      <c r="AA46" s="15">
        <v>0.8</v>
      </c>
      <c r="AB46" s="15" t="s">
        <v>25</v>
      </c>
      <c r="AC46" s="15">
        <v>0.63076923076923075</v>
      </c>
      <c r="AD46" s="15">
        <v>0.67938931297709926</v>
      </c>
      <c r="AE46" s="15">
        <v>0.68085106382978722</v>
      </c>
      <c r="AF46" s="15">
        <v>0.75</v>
      </c>
    </row>
    <row r="47" spans="2:32" x14ac:dyDescent="0.45">
      <c r="B47" s="36"/>
      <c r="C47" s="37" t="s">
        <v>15</v>
      </c>
      <c r="D47" s="12" t="s">
        <v>11</v>
      </c>
      <c r="E47" s="12"/>
      <c r="F47" s="12"/>
      <c r="G47" s="12"/>
      <c r="H47" s="12">
        <v>21</v>
      </c>
      <c r="I47" s="12"/>
      <c r="J47" s="12"/>
      <c r="M47" s="36"/>
      <c r="N47" s="37" t="s">
        <v>15</v>
      </c>
      <c r="O47" s="12" t="s">
        <v>11</v>
      </c>
      <c r="P47" s="12"/>
      <c r="Q47" s="12"/>
      <c r="R47" s="12"/>
      <c r="S47" s="12">
        <v>19</v>
      </c>
      <c r="T47" s="12"/>
      <c r="U47" s="12"/>
      <c r="X47" s="36"/>
      <c r="Y47" s="37" t="s">
        <v>15</v>
      </c>
      <c r="Z47" s="12" t="s">
        <v>11</v>
      </c>
      <c r="AA47" s="15" t="s">
        <v>25</v>
      </c>
      <c r="AB47" s="15" t="s">
        <v>25</v>
      </c>
      <c r="AC47" s="15" t="s">
        <v>25</v>
      </c>
      <c r="AD47" s="15">
        <v>0.90476190476190477</v>
      </c>
      <c r="AE47" s="15" t="s">
        <v>25</v>
      </c>
      <c r="AF47" s="15" t="s">
        <v>25</v>
      </c>
    </row>
    <row r="48" spans="2:32" x14ac:dyDescent="0.45">
      <c r="B48" s="36"/>
      <c r="C48" s="37"/>
      <c r="D48" s="12" t="s">
        <v>12</v>
      </c>
      <c r="E48" s="12"/>
      <c r="F48" s="12"/>
      <c r="G48" s="12"/>
      <c r="H48" s="12">
        <v>15</v>
      </c>
      <c r="I48" s="12"/>
      <c r="J48" s="12"/>
      <c r="M48" s="36"/>
      <c r="N48" s="37"/>
      <c r="O48" s="12" t="s">
        <v>12</v>
      </c>
      <c r="P48" s="12"/>
      <c r="Q48" s="12"/>
      <c r="R48" s="12"/>
      <c r="S48" s="12">
        <v>13</v>
      </c>
      <c r="T48" s="12"/>
      <c r="U48" s="12"/>
      <c r="X48" s="36"/>
      <c r="Y48" s="37"/>
      <c r="Z48" s="12" t="s">
        <v>12</v>
      </c>
      <c r="AA48" s="15" t="s">
        <v>25</v>
      </c>
      <c r="AB48" s="15" t="s">
        <v>25</v>
      </c>
      <c r="AC48" s="15" t="s">
        <v>25</v>
      </c>
      <c r="AD48" s="15">
        <v>0.8666666666666667</v>
      </c>
      <c r="AE48" s="15" t="s">
        <v>25</v>
      </c>
      <c r="AF48" s="15" t="s">
        <v>25</v>
      </c>
    </row>
    <row r="51" spans="2:32" x14ac:dyDescent="0.45">
      <c r="B51" s="10" t="s">
        <v>20</v>
      </c>
      <c r="C51" s="11" t="s">
        <v>1</v>
      </c>
      <c r="D51" s="12" t="s">
        <v>2</v>
      </c>
      <c r="E51" s="12" t="s">
        <v>3</v>
      </c>
      <c r="F51" s="12" t="s">
        <v>4</v>
      </c>
      <c r="G51" s="12" t="s">
        <v>5</v>
      </c>
      <c r="H51" s="12" t="s">
        <v>6</v>
      </c>
      <c r="I51" s="12" t="s">
        <v>7</v>
      </c>
      <c r="J51" s="12" t="s">
        <v>8</v>
      </c>
      <c r="M51" s="10" t="s">
        <v>20</v>
      </c>
      <c r="N51" s="11" t="s">
        <v>1</v>
      </c>
      <c r="O51" s="12" t="s">
        <v>2</v>
      </c>
      <c r="P51" s="12" t="s">
        <v>3</v>
      </c>
      <c r="Q51" s="12" t="s">
        <v>4</v>
      </c>
      <c r="R51" s="12" t="s">
        <v>5</v>
      </c>
      <c r="S51" s="12" t="s">
        <v>6</v>
      </c>
      <c r="T51" s="12" t="s">
        <v>7</v>
      </c>
      <c r="U51" s="12" t="s">
        <v>8</v>
      </c>
      <c r="X51" s="10" t="s">
        <v>20</v>
      </c>
      <c r="Y51" s="11" t="s">
        <v>1</v>
      </c>
      <c r="Z51" s="12" t="s">
        <v>2</v>
      </c>
      <c r="AA51" s="12" t="s">
        <v>3</v>
      </c>
      <c r="AB51" s="12" t="s">
        <v>4</v>
      </c>
      <c r="AC51" s="12" t="s">
        <v>5</v>
      </c>
      <c r="AD51" s="12" t="s">
        <v>6</v>
      </c>
      <c r="AE51" s="12" t="s">
        <v>7</v>
      </c>
      <c r="AF51" s="12" t="s">
        <v>8</v>
      </c>
    </row>
    <row r="52" spans="2:32" x14ac:dyDescent="0.45">
      <c r="B52" s="36" t="s">
        <v>9</v>
      </c>
      <c r="C52" s="37" t="s">
        <v>10</v>
      </c>
      <c r="D52" s="12" t="s">
        <v>11</v>
      </c>
      <c r="E52" s="12">
        <v>30</v>
      </c>
      <c r="F52" s="12">
        <v>101</v>
      </c>
      <c r="G52" s="12">
        <v>99</v>
      </c>
      <c r="H52" s="12">
        <v>128</v>
      </c>
      <c r="I52" s="12">
        <v>40</v>
      </c>
      <c r="J52" s="12">
        <v>23</v>
      </c>
      <c r="M52" s="36" t="s">
        <v>9</v>
      </c>
      <c r="N52" s="37" t="s">
        <v>10</v>
      </c>
      <c r="O52" s="12" t="s">
        <v>11</v>
      </c>
      <c r="P52" s="12">
        <v>11</v>
      </c>
      <c r="Q52" s="12">
        <v>62</v>
      </c>
      <c r="R52" s="12">
        <v>54</v>
      </c>
      <c r="S52" s="12">
        <v>80</v>
      </c>
      <c r="T52" s="12">
        <v>19</v>
      </c>
      <c r="U52" s="12">
        <v>10</v>
      </c>
      <c r="X52" s="36" t="s">
        <v>9</v>
      </c>
      <c r="Y52" s="37" t="s">
        <v>10</v>
      </c>
      <c r="Z52" s="12" t="s">
        <v>11</v>
      </c>
      <c r="AA52" s="15">
        <v>0.36666666666666664</v>
      </c>
      <c r="AB52" s="15">
        <v>0.61386138613861385</v>
      </c>
      <c r="AC52" s="15">
        <v>0.54545454545454541</v>
      </c>
      <c r="AD52" s="15">
        <v>0.625</v>
      </c>
      <c r="AE52" s="15">
        <v>0.47499999999999998</v>
      </c>
      <c r="AF52" s="15">
        <v>0.43478260869565216</v>
      </c>
    </row>
    <row r="53" spans="2:32" x14ac:dyDescent="0.45">
      <c r="B53" s="36"/>
      <c r="C53" s="37"/>
      <c r="D53" s="12" t="s">
        <v>12</v>
      </c>
      <c r="E53" s="12">
        <v>18</v>
      </c>
      <c r="F53" s="12">
        <v>98</v>
      </c>
      <c r="G53" s="12">
        <v>93</v>
      </c>
      <c r="H53" s="12">
        <v>128</v>
      </c>
      <c r="I53" s="12">
        <v>46</v>
      </c>
      <c r="J53" s="12">
        <v>19</v>
      </c>
      <c r="M53" s="36"/>
      <c r="N53" s="37"/>
      <c r="O53" s="12" t="s">
        <v>12</v>
      </c>
      <c r="P53" s="12">
        <v>10</v>
      </c>
      <c r="Q53" s="12">
        <v>43</v>
      </c>
      <c r="R53" s="12">
        <v>34</v>
      </c>
      <c r="S53" s="12">
        <v>52</v>
      </c>
      <c r="T53" s="12">
        <v>13</v>
      </c>
      <c r="U53" s="12">
        <v>6</v>
      </c>
      <c r="X53" s="36"/>
      <c r="Y53" s="37"/>
      <c r="Z53" s="12" t="s">
        <v>12</v>
      </c>
      <c r="AA53" s="15">
        <v>0.55555555555555558</v>
      </c>
      <c r="AB53" s="15">
        <v>0.43877551020408162</v>
      </c>
      <c r="AC53" s="15">
        <v>0.36559139784946237</v>
      </c>
      <c r="AD53" s="15">
        <v>0.40625</v>
      </c>
      <c r="AE53" s="15">
        <v>0.28260869565217389</v>
      </c>
      <c r="AF53" s="15">
        <v>0.31578947368421051</v>
      </c>
    </row>
    <row r="54" spans="2:32" x14ac:dyDescent="0.45">
      <c r="B54" s="36"/>
      <c r="C54" s="37" t="s">
        <v>13</v>
      </c>
      <c r="D54" s="12" t="s">
        <v>11</v>
      </c>
      <c r="E54" s="12">
        <v>9</v>
      </c>
      <c r="F54" s="12"/>
      <c r="G54" s="12"/>
      <c r="H54" s="12"/>
      <c r="I54" s="12"/>
      <c r="J54" s="12"/>
      <c r="M54" s="36"/>
      <c r="N54" s="37" t="s">
        <v>13</v>
      </c>
      <c r="O54" s="12" t="s">
        <v>11</v>
      </c>
      <c r="P54" s="12">
        <v>2</v>
      </c>
      <c r="Q54" s="12"/>
      <c r="R54" s="12"/>
      <c r="S54" s="12"/>
      <c r="T54" s="12"/>
      <c r="U54" s="12"/>
      <c r="X54" s="36"/>
      <c r="Y54" s="37" t="s">
        <v>13</v>
      </c>
      <c r="Z54" s="12" t="s">
        <v>11</v>
      </c>
      <c r="AA54" s="15">
        <v>0.22222222222222221</v>
      </c>
      <c r="AB54" s="15" t="s">
        <v>25</v>
      </c>
      <c r="AC54" s="15" t="s">
        <v>25</v>
      </c>
      <c r="AD54" s="15" t="s">
        <v>25</v>
      </c>
      <c r="AE54" s="15" t="s">
        <v>25</v>
      </c>
      <c r="AF54" s="15" t="s">
        <v>25</v>
      </c>
    </row>
    <row r="55" spans="2:32" x14ac:dyDescent="0.45">
      <c r="B55" s="36"/>
      <c r="C55" s="37"/>
      <c r="D55" s="12" t="s">
        <v>12</v>
      </c>
      <c r="E55" s="12">
        <v>12</v>
      </c>
      <c r="F55" s="12"/>
      <c r="G55" s="12"/>
      <c r="H55" s="12"/>
      <c r="I55" s="12"/>
      <c r="J55" s="12"/>
      <c r="M55" s="36"/>
      <c r="N55" s="37"/>
      <c r="O55" s="12" t="s">
        <v>12</v>
      </c>
      <c r="P55" s="12">
        <v>5</v>
      </c>
      <c r="Q55" s="12"/>
      <c r="R55" s="12"/>
      <c r="S55" s="12"/>
      <c r="T55" s="12"/>
      <c r="U55" s="12"/>
      <c r="X55" s="36"/>
      <c r="Y55" s="37"/>
      <c r="Z55" s="12" t="s">
        <v>12</v>
      </c>
      <c r="AA55" s="15">
        <v>0.41666666666666669</v>
      </c>
      <c r="AB55" s="15" t="s">
        <v>25</v>
      </c>
      <c r="AC55" s="15" t="s">
        <v>25</v>
      </c>
      <c r="AD55" s="15" t="s">
        <v>25</v>
      </c>
      <c r="AE55" s="15" t="s">
        <v>25</v>
      </c>
      <c r="AF55" s="15" t="s">
        <v>25</v>
      </c>
    </row>
    <row r="56" spans="2:32" x14ac:dyDescent="0.45">
      <c r="B56" s="36"/>
      <c r="C56" s="37" t="s">
        <v>14</v>
      </c>
      <c r="D56" s="12" t="s">
        <v>11</v>
      </c>
      <c r="E56" s="12">
        <v>117</v>
      </c>
      <c r="F56" s="12">
        <v>54</v>
      </c>
      <c r="G56" s="12">
        <v>181</v>
      </c>
      <c r="H56" s="12">
        <v>248</v>
      </c>
      <c r="I56" s="12">
        <v>75</v>
      </c>
      <c r="J56" s="12">
        <v>13</v>
      </c>
      <c r="M56" s="36"/>
      <c r="N56" s="37" t="s">
        <v>14</v>
      </c>
      <c r="O56" s="12" t="s">
        <v>11</v>
      </c>
      <c r="P56" s="12">
        <v>63</v>
      </c>
      <c r="Q56" s="12">
        <v>17</v>
      </c>
      <c r="R56" s="12">
        <v>84</v>
      </c>
      <c r="S56" s="12">
        <v>166</v>
      </c>
      <c r="T56" s="12">
        <v>31</v>
      </c>
      <c r="U56" s="12">
        <v>8</v>
      </c>
      <c r="X56" s="36"/>
      <c r="Y56" s="37" t="s">
        <v>14</v>
      </c>
      <c r="Z56" s="12" t="s">
        <v>11</v>
      </c>
      <c r="AA56" s="15">
        <v>0.53846153846153844</v>
      </c>
      <c r="AB56" s="15">
        <v>0.31481481481481483</v>
      </c>
      <c r="AC56" s="15">
        <v>0.46408839779005523</v>
      </c>
      <c r="AD56" s="15">
        <v>0.66935483870967738</v>
      </c>
      <c r="AE56" s="15">
        <v>0.41333333333333333</v>
      </c>
      <c r="AF56" s="15">
        <v>0.61538461538461542</v>
      </c>
    </row>
    <row r="57" spans="2:32" x14ac:dyDescent="0.45">
      <c r="B57" s="36"/>
      <c r="C57" s="37"/>
      <c r="D57" s="12" t="s">
        <v>12</v>
      </c>
      <c r="E57" s="12">
        <v>135</v>
      </c>
      <c r="F57" s="12">
        <v>64</v>
      </c>
      <c r="G57" s="12">
        <v>149</v>
      </c>
      <c r="H57" s="12">
        <v>206</v>
      </c>
      <c r="I57" s="12">
        <v>103</v>
      </c>
      <c r="J57" s="12">
        <v>14</v>
      </c>
      <c r="M57" s="36"/>
      <c r="N57" s="37"/>
      <c r="O57" s="12" t="s">
        <v>12</v>
      </c>
      <c r="P57" s="12">
        <v>75</v>
      </c>
      <c r="Q57" s="12">
        <v>24</v>
      </c>
      <c r="R57" s="12">
        <v>59</v>
      </c>
      <c r="S57" s="12">
        <v>122</v>
      </c>
      <c r="T57" s="12">
        <v>54</v>
      </c>
      <c r="U57" s="12">
        <v>10</v>
      </c>
      <c r="X57" s="36"/>
      <c r="Y57" s="37"/>
      <c r="Z57" s="12" t="s">
        <v>12</v>
      </c>
      <c r="AA57" s="15">
        <v>0.55555555555555558</v>
      </c>
      <c r="AB57" s="15">
        <v>0.375</v>
      </c>
      <c r="AC57" s="15">
        <v>0.39597315436241609</v>
      </c>
      <c r="AD57" s="15">
        <v>0.59223300970873782</v>
      </c>
      <c r="AE57" s="15">
        <v>0.52427184466019416</v>
      </c>
      <c r="AF57" s="15">
        <v>0.7142857142857143</v>
      </c>
    </row>
    <row r="58" spans="2:32" x14ac:dyDescent="0.45">
      <c r="B58" s="36"/>
      <c r="C58" s="37" t="s">
        <v>15</v>
      </c>
      <c r="D58" s="12" t="s">
        <v>11</v>
      </c>
      <c r="E58" s="12"/>
      <c r="F58" s="12"/>
      <c r="G58" s="12"/>
      <c r="H58" s="12">
        <v>35</v>
      </c>
      <c r="I58" s="12"/>
      <c r="J58" s="12"/>
      <c r="M58" s="36"/>
      <c r="N58" s="37" t="s">
        <v>15</v>
      </c>
      <c r="O58" s="12" t="s">
        <v>11</v>
      </c>
      <c r="P58" s="12"/>
      <c r="Q58" s="12"/>
      <c r="R58" s="12"/>
      <c r="S58" s="12">
        <v>23</v>
      </c>
      <c r="T58" s="12"/>
      <c r="U58" s="12"/>
      <c r="X58" s="36"/>
      <c r="Y58" s="37" t="s">
        <v>15</v>
      </c>
      <c r="Z58" s="12" t="s">
        <v>11</v>
      </c>
      <c r="AA58" s="15" t="s">
        <v>25</v>
      </c>
      <c r="AB58" s="15" t="s">
        <v>25</v>
      </c>
      <c r="AC58" s="15" t="s">
        <v>25</v>
      </c>
      <c r="AD58" s="15">
        <v>0.65714285714285714</v>
      </c>
      <c r="AE58" s="15" t="s">
        <v>25</v>
      </c>
      <c r="AF58" s="15" t="s">
        <v>25</v>
      </c>
    </row>
    <row r="59" spans="2:32" x14ac:dyDescent="0.45">
      <c r="B59" s="36"/>
      <c r="C59" s="37"/>
      <c r="D59" s="12" t="s">
        <v>12</v>
      </c>
      <c r="E59" s="12"/>
      <c r="F59" s="12"/>
      <c r="G59" s="12"/>
      <c r="H59" s="12">
        <v>43</v>
      </c>
      <c r="I59" s="12"/>
      <c r="J59" s="12"/>
      <c r="M59" s="36"/>
      <c r="N59" s="37"/>
      <c r="O59" s="12" t="s">
        <v>12</v>
      </c>
      <c r="P59" s="12"/>
      <c r="Q59" s="12"/>
      <c r="R59" s="12"/>
      <c r="S59" s="12">
        <v>14</v>
      </c>
      <c r="T59" s="12"/>
      <c r="U59" s="12"/>
      <c r="X59" s="36"/>
      <c r="Y59" s="37"/>
      <c r="Z59" s="12" t="s">
        <v>12</v>
      </c>
      <c r="AA59" s="15" t="s">
        <v>25</v>
      </c>
      <c r="AB59" s="15" t="s">
        <v>25</v>
      </c>
      <c r="AC59" s="15" t="s">
        <v>25</v>
      </c>
      <c r="AD59" s="15">
        <v>0.32558139534883723</v>
      </c>
      <c r="AE59" s="15" t="s">
        <v>25</v>
      </c>
      <c r="AF59" s="15" t="s">
        <v>25</v>
      </c>
    </row>
    <row r="60" spans="2:32" x14ac:dyDescent="0.45">
      <c r="B60" s="36" t="s">
        <v>16</v>
      </c>
      <c r="C60" s="37" t="s">
        <v>10</v>
      </c>
      <c r="D60" s="12" t="s">
        <v>11</v>
      </c>
      <c r="E60" s="12">
        <v>37</v>
      </c>
      <c r="F60" s="12">
        <v>19</v>
      </c>
      <c r="G60" s="12">
        <v>56</v>
      </c>
      <c r="H60" s="12">
        <v>49</v>
      </c>
      <c r="I60" s="12">
        <v>38</v>
      </c>
      <c r="J60" s="12"/>
      <c r="M60" s="36" t="s">
        <v>16</v>
      </c>
      <c r="N60" s="37" t="s">
        <v>10</v>
      </c>
      <c r="O60" s="12" t="s">
        <v>11</v>
      </c>
      <c r="P60" s="12">
        <v>29</v>
      </c>
      <c r="Q60" s="12">
        <v>18</v>
      </c>
      <c r="R60" s="12">
        <v>44</v>
      </c>
      <c r="S60" s="12">
        <v>39</v>
      </c>
      <c r="T60" s="12">
        <v>27</v>
      </c>
      <c r="U60" s="12"/>
      <c r="X60" s="36" t="s">
        <v>16</v>
      </c>
      <c r="Y60" s="37" t="s">
        <v>10</v>
      </c>
      <c r="Z60" s="12" t="s">
        <v>11</v>
      </c>
      <c r="AA60" s="15">
        <v>0.78378378378378377</v>
      </c>
      <c r="AB60" s="15">
        <v>0.94736842105263153</v>
      </c>
      <c r="AC60" s="15">
        <v>0.7857142857142857</v>
      </c>
      <c r="AD60" s="15">
        <v>0.79591836734693877</v>
      </c>
      <c r="AE60" s="15">
        <v>0.71052631578947367</v>
      </c>
      <c r="AF60" s="15" t="s">
        <v>25</v>
      </c>
    </row>
    <row r="61" spans="2:32" x14ac:dyDescent="0.45">
      <c r="B61" s="36"/>
      <c r="C61" s="37"/>
      <c r="D61" s="12" t="s">
        <v>12</v>
      </c>
      <c r="E61" s="12">
        <v>46</v>
      </c>
      <c r="F61" s="12">
        <v>13</v>
      </c>
      <c r="G61" s="12">
        <v>33</v>
      </c>
      <c r="H61" s="12">
        <v>35</v>
      </c>
      <c r="I61" s="12">
        <v>37</v>
      </c>
      <c r="J61" s="12"/>
      <c r="M61" s="36"/>
      <c r="N61" s="37"/>
      <c r="O61" s="12" t="s">
        <v>12</v>
      </c>
      <c r="P61" s="12">
        <v>40</v>
      </c>
      <c r="Q61" s="12">
        <v>12</v>
      </c>
      <c r="R61" s="12">
        <v>23</v>
      </c>
      <c r="S61" s="12">
        <v>32</v>
      </c>
      <c r="T61" s="12">
        <v>22</v>
      </c>
      <c r="U61" s="12"/>
      <c r="X61" s="36"/>
      <c r="Y61" s="37"/>
      <c r="Z61" s="12" t="s">
        <v>12</v>
      </c>
      <c r="AA61" s="15">
        <v>0.86956521739130432</v>
      </c>
      <c r="AB61" s="15">
        <v>0.92307692307692313</v>
      </c>
      <c r="AC61" s="15">
        <v>0.69696969696969702</v>
      </c>
      <c r="AD61" s="15">
        <v>0.91428571428571426</v>
      </c>
      <c r="AE61" s="15">
        <v>0.59459459459459463</v>
      </c>
      <c r="AF61" s="15" t="s">
        <v>25</v>
      </c>
    </row>
    <row r="62" spans="2:32" x14ac:dyDescent="0.45">
      <c r="B62" s="36"/>
      <c r="C62" s="37" t="s">
        <v>14</v>
      </c>
      <c r="D62" s="12" t="s">
        <v>11</v>
      </c>
      <c r="E62" s="12">
        <v>22</v>
      </c>
      <c r="F62" s="12">
        <v>3</v>
      </c>
      <c r="G62" s="12">
        <v>34</v>
      </c>
      <c r="H62" s="12">
        <v>121</v>
      </c>
      <c r="I62" s="12">
        <v>25</v>
      </c>
      <c r="J62" s="12">
        <v>1</v>
      </c>
      <c r="M62" s="36"/>
      <c r="N62" s="37" t="s">
        <v>14</v>
      </c>
      <c r="O62" s="12" t="s">
        <v>11</v>
      </c>
      <c r="P62" s="12">
        <v>16</v>
      </c>
      <c r="Q62" s="12">
        <v>2</v>
      </c>
      <c r="R62" s="12">
        <v>30</v>
      </c>
      <c r="S62" s="12">
        <v>94</v>
      </c>
      <c r="T62" s="12">
        <v>22</v>
      </c>
      <c r="U62" s="12">
        <v>0</v>
      </c>
      <c r="X62" s="36"/>
      <c r="Y62" s="37" t="s">
        <v>14</v>
      </c>
      <c r="Z62" s="12" t="s">
        <v>11</v>
      </c>
      <c r="AA62" s="15">
        <v>0.72727272727272729</v>
      </c>
      <c r="AB62" s="15">
        <v>0.66666666666666663</v>
      </c>
      <c r="AC62" s="15">
        <v>0.88235294117647056</v>
      </c>
      <c r="AD62" s="15">
        <v>0.77685950413223137</v>
      </c>
      <c r="AE62" s="15">
        <v>0.88</v>
      </c>
      <c r="AF62" s="15">
        <v>0</v>
      </c>
    </row>
    <row r="63" spans="2:32" x14ac:dyDescent="0.45">
      <c r="B63" s="36"/>
      <c r="C63" s="37"/>
      <c r="D63" s="12" t="s">
        <v>12</v>
      </c>
      <c r="E63" s="12">
        <v>20</v>
      </c>
      <c r="F63" s="12">
        <v>1</v>
      </c>
      <c r="G63" s="12">
        <v>31</v>
      </c>
      <c r="H63" s="12">
        <v>97</v>
      </c>
      <c r="I63" s="12">
        <v>26</v>
      </c>
      <c r="J63" s="12">
        <v>3</v>
      </c>
      <c r="M63" s="36"/>
      <c r="N63" s="37"/>
      <c r="O63" s="12" t="s">
        <v>12</v>
      </c>
      <c r="P63" s="12">
        <v>15</v>
      </c>
      <c r="Q63" s="12">
        <v>1</v>
      </c>
      <c r="R63" s="12">
        <v>25</v>
      </c>
      <c r="S63" s="12">
        <v>79</v>
      </c>
      <c r="T63" s="12">
        <v>23</v>
      </c>
      <c r="U63" s="12">
        <v>3</v>
      </c>
      <c r="X63" s="36"/>
      <c r="Y63" s="37"/>
      <c r="Z63" s="12" t="s">
        <v>12</v>
      </c>
      <c r="AA63" s="15">
        <v>0.75</v>
      </c>
      <c r="AB63" s="15">
        <v>1</v>
      </c>
      <c r="AC63" s="15">
        <v>0.80645161290322576</v>
      </c>
      <c r="AD63" s="15">
        <v>0.81443298969072164</v>
      </c>
      <c r="AE63" s="15">
        <v>0.88461538461538458</v>
      </c>
      <c r="AF63" s="15">
        <v>1</v>
      </c>
    </row>
    <row r="64" spans="2:32" x14ac:dyDescent="0.45">
      <c r="B64" s="36"/>
      <c r="C64" s="37" t="s">
        <v>15</v>
      </c>
      <c r="D64" s="12" t="s">
        <v>11</v>
      </c>
      <c r="E64" s="12"/>
      <c r="F64" s="12"/>
      <c r="G64" s="12"/>
      <c r="H64" s="12">
        <v>22</v>
      </c>
      <c r="I64" s="12"/>
      <c r="J64" s="12"/>
      <c r="M64" s="36"/>
      <c r="N64" s="37" t="s">
        <v>15</v>
      </c>
      <c r="O64" s="12" t="s">
        <v>11</v>
      </c>
      <c r="P64" s="12"/>
      <c r="Q64" s="12"/>
      <c r="R64" s="12"/>
      <c r="S64" s="12">
        <v>17</v>
      </c>
      <c r="T64" s="12"/>
      <c r="U64" s="12"/>
      <c r="X64" s="36"/>
      <c r="Y64" s="37" t="s">
        <v>15</v>
      </c>
      <c r="Z64" s="12" t="s">
        <v>11</v>
      </c>
      <c r="AA64" s="15" t="s">
        <v>25</v>
      </c>
      <c r="AB64" s="15" t="s">
        <v>25</v>
      </c>
      <c r="AC64" s="15" t="s">
        <v>25</v>
      </c>
      <c r="AD64" s="15">
        <v>0.77272727272727271</v>
      </c>
      <c r="AE64" s="15" t="s">
        <v>25</v>
      </c>
      <c r="AF64" s="15" t="s">
        <v>25</v>
      </c>
    </row>
    <row r="65" spans="2:32" x14ac:dyDescent="0.45">
      <c r="B65" s="36"/>
      <c r="C65" s="37"/>
      <c r="D65" s="12" t="s">
        <v>12</v>
      </c>
      <c r="E65" s="12"/>
      <c r="F65" s="12"/>
      <c r="G65" s="12"/>
      <c r="H65" s="12">
        <v>29</v>
      </c>
      <c r="I65" s="12"/>
      <c r="J65" s="12"/>
      <c r="M65" s="36"/>
      <c r="N65" s="37"/>
      <c r="O65" s="12" t="s">
        <v>12</v>
      </c>
      <c r="P65" s="12"/>
      <c r="Q65" s="12"/>
      <c r="R65" s="12"/>
      <c r="S65" s="12">
        <v>17</v>
      </c>
      <c r="T65" s="12"/>
      <c r="U65" s="12"/>
      <c r="X65" s="36"/>
      <c r="Y65" s="37"/>
      <c r="Z65" s="12" t="s">
        <v>12</v>
      </c>
      <c r="AA65" s="15" t="s">
        <v>25</v>
      </c>
      <c r="AB65" s="15" t="s">
        <v>25</v>
      </c>
      <c r="AC65" s="15" t="s">
        <v>25</v>
      </c>
      <c r="AD65" s="15">
        <v>0.58620689655172409</v>
      </c>
      <c r="AE65" s="15" t="s">
        <v>25</v>
      </c>
      <c r="AF65" s="15" t="s">
        <v>25</v>
      </c>
    </row>
    <row r="67" spans="2:32" x14ac:dyDescent="0.45">
      <c r="B67" s="10" t="s">
        <v>21</v>
      </c>
      <c r="C67" s="11" t="s">
        <v>1</v>
      </c>
      <c r="D67" s="12" t="s">
        <v>2</v>
      </c>
      <c r="E67" s="12" t="s">
        <v>3</v>
      </c>
      <c r="F67" s="12" t="s">
        <v>4</v>
      </c>
      <c r="G67" s="12" t="s">
        <v>5</v>
      </c>
      <c r="H67" s="12" t="s">
        <v>6</v>
      </c>
      <c r="I67" s="12" t="s">
        <v>7</v>
      </c>
      <c r="J67" s="12" t="s">
        <v>8</v>
      </c>
      <c r="M67" s="10" t="s">
        <v>21</v>
      </c>
      <c r="N67" s="11" t="s">
        <v>1</v>
      </c>
      <c r="O67" s="12" t="s">
        <v>2</v>
      </c>
      <c r="P67" s="12" t="s">
        <v>3</v>
      </c>
      <c r="Q67" s="12" t="s">
        <v>4</v>
      </c>
      <c r="R67" s="12" t="s">
        <v>5</v>
      </c>
      <c r="S67" s="12" t="s">
        <v>6</v>
      </c>
      <c r="T67" s="12" t="s">
        <v>7</v>
      </c>
      <c r="U67" s="12" t="s">
        <v>8</v>
      </c>
      <c r="X67" s="10" t="s">
        <v>21</v>
      </c>
      <c r="Y67" s="11" t="s">
        <v>1</v>
      </c>
      <c r="Z67" s="12" t="s">
        <v>2</v>
      </c>
      <c r="AA67" s="12" t="s">
        <v>3</v>
      </c>
      <c r="AB67" s="12" t="s">
        <v>4</v>
      </c>
      <c r="AC67" s="12" t="s">
        <v>5</v>
      </c>
      <c r="AD67" s="12" t="s">
        <v>6</v>
      </c>
      <c r="AE67" s="12" t="s">
        <v>7</v>
      </c>
      <c r="AF67" s="12" t="s">
        <v>8</v>
      </c>
    </row>
    <row r="68" spans="2:32" x14ac:dyDescent="0.45">
      <c r="B68" s="36" t="s">
        <v>9</v>
      </c>
      <c r="C68" s="37" t="s">
        <v>10</v>
      </c>
      <c r="D68" s="12" t="s">
        <v>11</v>
      </c>
      <c r="E68" s="12"/>
      <c r="F68" s="12">
        <v>62</v>
      </c>
      <c r="G68" s="12">
        <v>23</v>
      </c>
      <c r="H68" s="12">
        <v>118</v>
      </c>
      <c r="I68" s="12">
        <v>11</v>
      </c>
      <c r="J68" s="12"/>
      <c r="M68" s="36" t="s">
        <v>9</v>
      </c>
      <c r="N68" s="37" t="s">
        <v>10</v>
      </c>
      <c r="O68" s="12" t="s">
        <v>11</v>
      </c>
      <c r="P68" s="12"/>
      <c r="Q68" s="12">
        <v>45</v>
      </c>
      <c r="R68" s="12">
        <v>15</v>
      </c>
      <c r="S68" s="12">
        <v>96</v>
      </c>
      <c r="T68" s="12">
        <v>10</v>
      </c>
      <c r="U68" s="12"/>
      <c r="X68" s="36" t="s">
        <v>9</v>
      </c>
      <c r="Y68" s="37" t="s">
        <v>10</v>
      </c>
      <c r="Z68" s="12" t="s">
        <v>11</v>
      </c>
      <c r="AA68" s="15" t="s">
        <v>25</v>
      </c>
      <c r="AB68" s="15">
        <v>0.72580645161290325</v>
      </c>
      <c r="AC68" s="15">
        <v>0.65217391304347827</v>
      </c>
      <c r="AD68" s="15">
        <v>0.81355932203389836</v>
      </c>
      <c r="AE68" s="15">
        <v>0.90909090909090906</v>
      </c>
      <c r="AF68" s="15" t="s">
        <v>25</v>
      </c>
    </row>
    <row r="69" spans="2:32" x14ac:dyDescent="0.45">
      <c r="B69" s="36"/>
      <c r="C69" s="37"/>
      <c r="D69" s="12" t="s">
        <v>12</v>
      </c>
      <c r="E69" s="12"/>
      <c r="F69" s="12">
        <v>45</v>
      </c>
      <c r="G69" s="12">
        <v>27</v>
      </c>
      <c r="H69" s="12">
        <v>76</v>
      </c>
      <c r="I69" s="12">
        <v>15</v>
      </c>
      <c r="J69" s="12"/>
      <c r="M69" s="36"/>
      <c r="N69" s="37"/>
      <c r="O69" s="12" t="s">
        <v>12</v>
      </c>
      <c r="P69" s="12"/>
      <c r="Q69" s="12">
        <v>27</v>
      </c>
      <c r="R69" s="12">
        <v>21</v>
      </c>
      <c r="S69" s="12">
        <v>63</v>
      </c>
      <c r="T69" s="12">
        <v>8</v>
      </c>
      <c r="U69" s="12"/>
      <c r="X69" s="36"/>
      <c r="Y69" s="37"/>
      <c r="Z69" s="12" t="s">
        <v>12</v>
      </c>
      <c r="AA69" s="15" t="s">
        <v>25</v>
      </c>
      <c r="AB69" s="15">
        <v>0.6</v>
      </c>
      <c r="AC69" s="15">
        <v>0.77777777777777779</v>
      </c>
      <c r="AD69" s="15">
        <v>0.82894736842105265</v>
      </c>
      <c r="AE69" s="15">
        <v>0.53333333333333333</v>
      </c>
      <c r="AF69" s="15" t="s">
        <v>25</v>
      </c>
    </row>
    <row r="70" spans="2:32" x14ac:dyDescent="0.45">
      <c r="B70" s="36"/>
      <c r="C70" s="37" t="s">
        <v>13</v>
      </c>
      <c r="D70" s="12" t="s">
        <v>11</v>
      </c>
      <c r="E70" s="12"/>
      <c r="F70" s="12"/>
      <c r="G70" s="12"/>
      <c r="H70" s="12"/>
      <c r="I70" s="12"/>
      <c r="J70" s="12"/>
      <c r="M70" s="36"/>
      <c r="N70" s="37" t="s">
        <v>13</v>
      </c>
      <c r="O70" s="12" t="s">
        <v>11</v>
      </c>
      <c r="P70" s="12"/>
      <c r="Q70" s="12"/>
      <c r="R70" s="12"/>
      <c r="S70" s="12"/>
      <c r="T70" s="12"/>
      <c r="U70" s="12"/>
      <c r="X70" s="36"/>
      <c r="Y70" s="37" t="s">
        <v>13</v>
      </c>
      <c r="Z70" s="12" t="s">
        <v>11</v>
      </c>
      <c r="AA70" s="15" t="s">
        <v>25</v>
      </c>
      <c r="AB70" s="15" t="s">
        <v>25</v>
      </c>
      <c r="AC70" s="15" t="s">
        <v>25</v>
      </c>
      <c r="AD70" s="15" t="s">
        <v>25</v>
      </c>
      <c r="AE70" s="15" t="s">
        <v>25</v>
      </c>
      <c r="AF70" s="15" t="s">
        <v>25</v>
      </c>
    </row>
    <row r="71" spans="2:32" x14ac:dyDescent="0.45">
      <c r="B71" s="36"/>
      <c r="C71" s="37"/>
      <c r="D71" s="12" t="s">
        <v>12</v>
      </c>
      <c r="E71" s="12"/>
      <c r="F71" s="12"/>
      <c r="G71" s="12"/>
      <c r="H71" s="12"/>
      <c r="I71" s="12"/>
      <c r="J71" s="12"/>
      <c r="M71" s="36"/>
      <c r="N71" s="37"/>
      <c r="O71" s="12" t="s">
        <v>12</v>
      </c>
      <c r="P71" s="12"/>
      <c r="Q71" s="12"/>
      <c r="R71" s="12"/>
      <c r="S71" s="12"/>
      <c r="T71" s="12"/>
      <c r="U71" s="12"/>
      <c r="X71" s="36"/>
      <c r="Y71" s="37"/>
      <c r="Z71" s="12" t="s">
        <v>12</v>
      </c>
      <c r="AA71" s="15" t="s">
        <v>25</v>
      </c>
      <c r="AB71" s="15" t="s">
        <v>25</v>
      </c>
      <c r="AC71" s="15" t="s">
        <v>25</v>
      </c>
      <c r="AD71" s="15" t="s">
        <v>25</v>
      </c>
      <c r="AE71" s="15" t="s">
        <v>25</v>
      </c>
      <c r="AF71" s="15" t="s">
        <v>25</v>
      </c>
    </row>
    <row r="72" spans="2:32" x14ac:dyDescent="0.45">
      <c r="B72" s="36"/>
      <c r="C72" s="37" t="s">
        <v>14</v>
      </c>
      <c r="D72" s="12" t="s">
        <v>11</v>
      </c>
      <c r="E72" s="12">
        <v>35</v>
      </c>
      <c r="F72" s="12"/>
      <c r="G72" s="12">
        <v>160</v>
      </c>
      <c r="H72" s="12">
        <v>234</v>
      </c>
      <c r="I72" s="12">
        <v>52</v>
      </c>
      <c r="J72" s="12">
        <v>10</v>
      </c>
      <c r="M72" s="36"/>
      <c r="N72" s="37" t="s">
        <v>14</v>
      </c>
      <c r="O72" s="12" t="s">
        <v>11</v>
      </c>
      <c r="P72" s="12">
        <v>32</v>
      </c>
      <c r="Q72" s="12"/>
      <c r="R72" s="12">
        <v>115</v>
      </c>
      <c r="S72" s="12">
        <v>210</v>
      </c>
      <c r="T72" s="12">
        <v>29</v>
      </c>
      <c r="U72" s="12">
        <v>6</v>
      </c>
      <c r="X72" s="36"/>
      <c r="Y72" s="37" t="s">
        <v>14</v>
      </c>
      <c r="Z72" s="12" t="s">
        <v>11</v>
      </c>
      <c r="AA72" s="15">
        <v>0.91428571428571426</v>
      </c>
      <c r="AB72" s="15" t="s">
        <v>25</v>
      </c>
      <c r="AC72" s="15">
        <v>0.71875</v>
      </c>
      <c r="AD72" s="15">
        <v>0.89743589743589747</v>
      </c>
      <c r="AE72" s="15">
        <v>0.55769230769230771</v>
      </c>
      <c r="AF72" s="15">
        <v>0.6</v>
      </c>
    </row>
    <row r="73" spans="2:32" x14ac:dyDescent="0.45">
      <c r="B73" s="36"/>
      <c r="C73" s="37"/>
      <c r="D73" s="12" t="s">
        <v>12</v>
      </c>
      <c r="E73" s="12">
        <v>41</v>
      </c>
      <c r="F73" s="12"/>
      <c r="G73" s="12">
        <v>187</v>
      </c>
      <c r="H73" s="12">
        <v>157</v>
      </c>
      <c r="I73" s="12">
        <v>35</v>
      </c>
      <c r="J73" s="12">
        <v>7</v>
      </c>
      <c r="M73" s="36"/>
      <c r="N73" s="37"/>
      <c r="O73" s="12" t="s">
        <v>12</v>
      </c>
      <c r="P73" s="12">
        <v>34</v>
      </c>
      <c r="Q73" s="12"/>
      <c r="R73" s="12">
        <v>131</v>
      </c>
      <c r="S73" s="12">
        <v>145</v>
      </c>
      <c r="T73" s="12">
        <v>13</v>
      </c>
      <c r="U73" s="12">
        <v>2</v>
      </c>
      <c r="X73" s="36"/>
      <c r="Y73" s="37"/>
      <c r="Z73" s="12" t="s">
        <v>12</v>
      </c>
      <c r="AA73" s="15">
        <v>0.82926829268292679</v>
      </c>
      <c r="AB73" s="15" t="s">
        <v>25</v>
      </c>
      <c r="AC73" s="15">
        <v>0.70053475935828879</v>
      </c>
      <c r="AD73" s="15">
        <v>0.92356687898089174</v>
      </c>
      <c r="AE73" s="15">
        <v>0.37142857142857144</v>
      </c>
      <c r="AF73" s="15">
        <v>0.2857142857142857</v>
      </c>
    </row>
    <row r="74" spans="2:32" x14ac:dyDescent="0.45">
      <c r="B74" s="36"/>
      <c r="C74" s="37" t="s">
        <v>15</v>
      </c>
      <c r="D74" s="12" t="s">
        <v>11</v>
      </c>
      <c r="E74" s="12"/>
      <c r="F74" s="12"/>
      <c r="G74" s="12"/>
      <c r="H74" s="12">
        <v>21</v>
      </c>
      <c r="I74" s="12"/>
      <c r="J74" s="12"/>
      <c r="M74" s="36"/>
      <c r="N74" s="37" t="s">
        <v>15</v>
      </c>
      <c r="O74" s="12" t="s">
        <v>11</v>
      </c>
      <c r="P74" s="12"/>
      <c r="Q74" s="12"/>
      <c r="R74" s="12"/>
      <c r="S74" s="12">
        <v>10</v>
      </c>
      <c r="T74" s="12"/>
      <c r="U74" s="12"/>
      <c r="X74" s="36"/>
      <c r="Y74" s="37" t="s">
        <v>15</v>
      </c>
      <c r="Z74" s="12" t="s">
        <v>11</v>
      </c>
      <c r="AA74" s="15" t="s">
        <v>25</v>
      </c>
      <c r="AB74" s="15" t="s">
        <v>25</v>
      </c>
      <c r="AC74" s="15" t="s">
        <v>25</v>
      </c>
      <c r="AD74" s="15">
        <v>0.47619047619047616</v>
      </c>
      <c r="AE74" s="15" t="s">
        <v>25</v>
      </c>
      <c r="AF74" s="15" t="s">
        <v>25</v>
      </c>
    </row>
    <row r="75" spans="2:32" x14ac:dyDescent="0.45">
      <c r="B75" s="36"/>
      <c r="C75" s="37"/>
      <c r="D75" s="12" t="s">
        <v>12</v>
      </c>
      <c r="E75" s="12"/>
      <c r="F75" s="12"/>
      <c r="G75" s="12"/>
      <c r="H75" s="12">
        <v>28</v>
      </c>
      <c r="I75" s="12"/>
      <c r="J75" s="12"/>
      <c r="M75" s="36"/>
      <c r="N75" s="37"/>
      <c r="O75" s="12" t="s">
        <v>12</v>
      </c>
      <c r="P75" s="12"/>
      <c r="Q75" s="12"/>
      <c r="R75" s="12"/>
      <c r="S75" s="12">
        <v>9</v>
      </c>
      <c r="T75" s="12"/>
      <c r="U75" s="12"/>
      <c r="X75" s="36"/>
      <c r="Y75" s="37"/>
      <c r="Z75" s="12" t="s">
        <v>12</v>
      </c>
      <c r="AA75" s="15" t="s">
        <v>25</v>
      </c>
      <c r="AB75" s="15" t="s">
        <v>25</v>
      </c>
      <c r="AC75" s="15" t="s">
        <v>25</v>
      </c>
      <c r="AD75" s="15">
        <v>0.32142857142857145</v>
      </c>
      <c r="AE75" s="15" t="s">
        <v>25</v>
      </c>
      <c r="AF75" s="15" t="s">
        <v>25</v>
      </c>
    </row>
    <row r="76" spans="2:32" x14ac:dyDescent="0.45">
      <c r="B76" s="36" t="s">
        <v>16</v>
      </c>
      <c r="C76" s="37" t="s">
        <v>10</v>
      </c>
      <c r="D76" s="12" t="s">
        <v>11</v>
      </c>
      <c r="E76" s="12"/>
      <c r="F76" s="12">
        <v>10</v>
      </c>
      <c r="G76" s="12">
        <v>56</v>
      </c>
      <c r="H76" s="12">
        <v>38</v>
      </c>
      <c r="I76" s="12">
        <v>25</v>
      </c>
      <c r="J76" s="12"/>
      <c r="M76" s="36" t="s">
        <v>16</v>
      </c>
      <c r="N76" s="37" t="s">
        <v>10</v>
      </c>
      <c r="O76" s="12" t="s">
        <v>11</v>
      </c>
      <c r="P76" s="12"/>
      <c r="Q76" s="12">
        <v>8</v>
      </c>
      <c r="R76" s="12">
        <v>38</v>
      </c>
      <c r="S76" s="12">
        <v>38</v>
      </c>
      <c r="T76" s="12">
        <v>19</v>
      </c>
      <c r="U76" s="12"/>
      <c r="X76" s="36" t="s">
        <v>16</v>
      </c>
      <c r="Y76" s="37" t="s">
        <v>10</v>
      </c>
      <c r="Z76" s="12" t="s">
        <v>11</v>
      </c>
      <c r="AA76" s="15" t="s">
        <v>25</v>
      </c>
      <c r="AB76" s="15">
        <v>0.8</v>
      </c>
      <c r="AC76" s="15">
        <v>0.6785714285714286</v>
      </c>
      <c r="AD76" s="15">
        <v>1</v>
      </c>
      <c r="AE76" s="15">
        <v>0.76</v>
      </c>
      <c r="AF76" s="15" t="s">
        <v>25</v>
      </c>
    </row>
    <row r="77" spans="2:32" x14ac:dyDescent="0.45">
      <c r="B77" s="36"/>
      <c r="C77" s="37"/>
      <c r="D77" s="12" t="s">
        <v>12</v>
      </c>
      <c r="E77" s="12"/>
      <c r="F77" s="12">
        <v>12</v>
      </c>
      <c r="G77" s="12">
        <v>63</v>
      </c>
      <c r="H77" s="12">
        <v>30</v>
      </c>
      <c r="I77" s="12">
        <v>20</v>
      </c>
      <c r="J77" s="12"/>
      <c r="M77" s="36"/>
      <c r="N77" s="37"/>
      <c r="O77" s="12" t="s">
        <v>12</v>
      </c>
      <c r="P77" s="12"/>
      <c r="Q77" s="12">
        <v>5</v>
      </c>
      <c r="R77" s="12">
        <v>41</v>
      </c>
      <c r="S77" s="12">
        <v>26</v>
      </c>
      <c r="T77" s="12">
        <v>15</v>
      </c>
      <c r="U77" s="12"/>
      <c r="X77" s="36"/>
      <c r="Y77" s="37"/>
      <c r="Z77" s="12" t="s">
        <v>12</v>
      </c>
      <c r="AA77" s="15" t="s">
        <v>25</v>
      </c>
      <c r="AB77" s="15">
        <v>0.41666666666666669</v>
      </c>
      <c r="AC77" s="15">
        <v>0.65079365079365081</v>
      </c>
      <c r="AD77" s="15">
        <v>0.8666666666666667</v>
      </c>
      <c r="AE77" s="15">
        <v>0.75</v>
      </c>
      <c r="AF77" s="15" t="s">
        <v>25</v>
      </c>
    </row>
    <row r="78" spans="2:32" x14ac:dyDescent="0.45">
      <c r="B78" s="36"/>
      <c r="C78" s="37" t="s">
        <v>14</v>
      </c>
      <c r="D78" s="12" t="s">
        <v>11</v>
      </c>
      <c r="E78" s="12">
        <v>27</v>
      </c>
      <c r="F78" s="12"/>
      <c r="G78" s="12">
        <v>64</v>
      </c>
      <c r="H78" s="12">
        <v>95</v>
      </c>
      <c r="I78" s="12">
        <v>24</v>
      </c>
      <c r="J78" s="12"/>
      <c r="M78" s="36"/>
      <c r="N78" s="37" t="s">
        <v>14</v>
      </c>
      <c r="O78" s="12" t="s">
        <v>11</v>
      </c>
      <c r="P78" s="12">
        <v>26</v>
      </c>
      <c r="Q78" s="12"/>
      <c r="R78" s="12">
        <v>40</v>
      </c>
      <c r="S78" s="12">
        <v>77</v>
      </c>
      <c r="T78" s="12">
        <v>15</v>
      </c>
      <c r="U78" s="12"/>
      <c r="X78" s="36"/>
      <c r="Y78" s="37" t="s">
        <v>14</v>
      </c>
      <c r="Z78" s="12" t="s">
        <v>11</v>
      </c>
      <c r="AA78" s="15">
        <v>0.96296296296296291</v>
      </c>
      <c r="AB78" s="15" t="s">
        <v>25</v>
      </c>
      <c r="AC78" s="15">
        <v>0.625</v>
      </c>
      <c r="AD78" s="15">
        <v>0.81052631578947365</v>
      </c>
      <c r="AE78" s="15">
        <v>0.625</v>
      </c>
      <c r="AF78" s="15" t="s">
        <v>25</v>
      </c>
    </row>
    <row r="79" spans="2:32" x14ac:dyDescent="0.45">
      <c r="B79" s="36"/>
      <c r="C79" s="37"/>
      <c r="D79" s="12" t="s">
        <v>12</v>
      </c>
      <c r="E79" s="12">
        <v>24</v>
      </c>
      <c r="F79" s="12"/>
      <c r="G79" s="12">
        <v>53</v>
      </c>
      <c r="H79" s="12">
        <v>86</v>
      </c>
      <c r="I79" s="12">
        <v>29</v>
      </c>
      <c r="J79" s="12"/>
      <c r="M79" s="36"/>
      <c r="N79" s="37"/>
      <c r="O79" s="12" t="s">
        <v>12</v>
      </c>
      <c r="P79" s="12">
        <v>19</v>
      </c>
      <c r="Q79" s="12"/>
      <c r="R79" s="12">
        <v>20</v>
      </c>
      <c r="S79" s="12">
        <v>61</v>
      </c>
      <c r="T79" s="12">
        <v>20</v>
      </c>
      <c r="U79" s="12"/>
      <c r="X79" s="36"/>
      <c r="Y79" s="37"/>
      <c r="Z79" s="12" t="s">
        <v>12</v>
      </c>
      <c r="AA79" s="15">
        <v>0.79166666666666663</v>
      </c>
      <c r="AB79" s="15" t="s">
        <v>25</v>
      </c>
      <c r="AC79" s="15">
        <v>0.37735849056603776</v>
      </c>
      <c r="AD79" s="15">
        <v>0.70930232558139539</v>
      </c>
      <c r="AE79" s="15">
        <v>0.68965517241379315</v>
      </c>
      <c r="AF79" s="15" t="s">
        <v>25</v>
      </c>
    </row>
    <row r="80" spans="2:32" x14ac:dyDescent="0.45">
      <c r="B80" s="36"/>
      <c r="C80" s="37" t="s">
        <v>15</v>
      </c>
      <c r="D80" s="12" t="s">
        <v>11</v>
      </c>
      <c r="E80" s="12"/>
      <c r="F80" s="12"/>
      <c r="G80" s="12"/>
      <c r="H80" s="12">
        <v>14</v>
      </c>
      <c r="I80" s="12"/>
      <c r="J80" s="12"/>
      <c r="M80" s="36"/>
      <c r="N80" s="37" t="s">
        <v>15</v>
      </c>
      <c r="O80" s="12" t="s">
        <v>11</v>
      </c>
      <c r="P80" s="12"/>
      <c r="Q80" s="12"/>
      <c r="R80" s="12"/>
      <c r="S80" s="12">
        <v>9</v>
      </c>
      <c r="T80" s="12"/>
      <c r="U80" s="12"/>
      <c r="X80" s="36"/>
      <c r="Y80" s="37" t="s">
        <v>15</v>
      </c>
      <c r="Z80" s="12" t="s">
        <v>11</v>
      </c>
      <c r="AA80" s="15" t="s">
        <v>25</v>
      </c>
      <c r="AB80" s="15" t="s">
        <v>25</v>
      </c>
      <c r="AC80" s="15" t="s">
        <v>25</v>
      </c>
      <c r="AD80" s="15">
        <v>0.6428571428571429</v>
      </c>
      <c r="AE80" s="15" t="s">
        <v>25</v>
      </c>
      <c r="AF80" s="15" t="s">
        <v>25</v>
      </c>
    </row>
    <row r="81" spans="2:32" x14ac:dyDescent="0.45">
      <c r="B81" s="36"/>
      <c r="C81" s="37"/>
      <c r="D81" s="12" t="s">
        <v>12</v>
      </c>
      <c r="E81" s="12"/>
      <c r="F81" s="12"/>
      <c r="G81" s="12"/>
      <c r="H81" s="12">
        <v>17</v>
      </c>
      <c r="I81" s="12"/>
      <c r="J81" s="12"/>
      <c r="M81" s="36"/>
      <c r="N81" s="37"/>
      <c r="O81" s="12" t="s">
        <v>12</v>
      </c>
      <c r="P81" s="12"/>
      <c r="Q81" s="12"/>
      <c r="R81" s="12"/>
      <c r="S81" s="12">
        <v>13</v>
      </c>
      <c r="T81" s="12"/>
      <c r="U81" s="12"/>
      <c r="X81" s="36"/>
      <c r="Y81" s="37"/>
      <c r="Z81" s="12" t="s">
        <v>12</v>
      </c>
      <c r="AA81" s="15" t="s">
        <v>25</v>
      </c>
      <c r="AB81" s="15" t="s">
        <v>25</v>
      </c>
      <c r="AC81" s="15" t="s">
        <v>25</v>
      </c>
      <c r="AD81" s="15">
        <v>0.76470588235294112</v>
      </c>
      <c r="AE81" s="15" t="s">
        <v>25</v>
      </c>
      <c r="AF81" s="15" t="s">
        <v>25</v>
      </c>
    </row>
    <row r="83" spans="2:32" x14ac:dyDescent="0.45">
      <c r="B83" s="10" t="s">
        <v>22</v>
      </c>
      <c r="C83" s="11" t="s">
        <v>1</v>
      </c>
      <c r="D83" s="12" t="s">
        <v>2</v>
      </c>
      <c r="E83" s="12" t="s">
        <v>3</v>
      </c>
      <c r="F83" s="12" t="s">
        <v>4</v>
      </c>
      <c r="G83" s="12" t="s">
        <v>5</v>
      </c>
      <c r="H83" s="12" t="s">
        <v>6</v>
      </c>
      <c r="I83" s="12" t="s">
        <v>7</v>
      </c>
      <c r="J83" s="12" t="s">
        <v>8</v>
      </c>
      <c r="M83" s="10" t="s">
        <v>22</v>
      </c>
      <c r="N83" s="11" t="s">
        <v>1</v>
      </c>
      <c r="O83" s="12" t="s">
        <v>2</v>
      </c>
      <c r="P83" s="12" t="s">
        <v>3</v>
      </c>
      <c r="Q83" s="12" t="s">
        <v>4</v>
      </c>
      <c r="R83" s="12" t="s">
        <v>5</v>
      </c>
      <c r="S83" s="12" t="s">
        <v>6</v>
      </c>
      <c r="T83" s="12" t="s">
        <v>7</v>
      </c>
      <c r="U83" s="12" t="s">
        <v>8</v>
      </c>
      <c r="X83" s="10" t="s">
        <v>22</v>
      </c>
      <c r="Y83" s="11" t="s">
        <v>1</v>
      </c>
      <c r="Z83" s="12" t="s">
        <v>2</v>
      </c>
      <c r="AA83" s="12" t="s">
        <v>3</v>
      </c>
      <c r="AB83" s="12" t="s">
        <v>4</v>
      </c>
      <c r="AC83" s="12" t="s">
        <v>5</v>
      </c>
      <c r="AD83" s="12" t="s">
        <v>6</v>
      </c>
      <c r="AE83" s="12" t="s">
        <v>7</v>
      </c>
      <c r="AF83" s="12" t="s">
        <v>8</v>
      </c>
    </row>
    <row r="84" spans="2:32" x14ac:dyDescent="0.45">
      <c r="B84" s="36" t="s">
        <v>9</v>
      </c>
      <c r="C84" s="37" t="s">
        <v>10</v>
      </c>
      <c r="D84" s="12" t="s">
        <v>11</v>
      </c>
      <c r="E84" s="12"/>
      <c r="F84" s="12">
        <v>40</v>
      </c>
      <c r="G84" s="12">
        <v>18</v>
      </c>
      <c r="H84" s="12">
        <v>76</v>
      </c>
      <c r="I84" s="12">
        <v>13</v>
      </c>
      <c r="J84" s="12"/>
      <c r="M84" s="36" t="s">
        <v>9</v>
      </c>
      <c r="N84" s="37" t="s">
        <v>10</v>
      </c>
      <c r="O84" s="12" t="s">
        <v>11</v>
      </c>
      <c r="P84" s="12"/>
      <c r="Q84" s="12">
        <v>31</v>
      </c>
      <c r="R84" s="12">
        <v>13</v>
      </c>
      <c r="S84" s="12">
        <v>62</v>
      </c>
      <c r="T84" s="12">
        <v>8</v>
      </c>
      <c r="U84" s="12"/>
      <c r="X84" s="36" t="s">
        <v>9</v>
      </c>
      <c r="Y84" s="37" t="s">
        <v>10</v>
      </c>
      <c r="Z84" s="12" t="s">
        <v>11</v>
      </c>
      <c r="AA84" s="15" t="s">
        <v>25</v>
      </c>
      <c r="AB84" s="15">
        <v>0.77500000000000002</v>
      </c>
      <c r="AC84" s="15">
        <v>0.72222222222222221</v>
      </c>
      <c r="AD84" s="15">
        <v>0.81578947368421051</v>
      </c>
      <c r="AE84" s="15">
        <v>0.61538461538461542</v>
      </c>
      <c r="AF84" s="15" t="s">
        <v>25</v>
      </c>
    </row>
    <row r="85" spans="2:32" x14ac:dyDescent="0.45">
      <c r="B85" s="36"/>
      <c r="C85" s="37"/>
      <c r="D85" s="12" t="s">
        <v>12</v>
      </c>
      <c r="E85" s="12"/>
      <c r="F85" s="12">
        <v>36</v>
      </c>
      <c r="G85" s="12">
        <v>9</v>
      </c>
      <c r="H85" s="12">
        <v>75</v>
      </c>
      <c r="I85" s="12">
        <v>19</v>
      </c>
      <c r="J85" s="12"/>
      <c r="M85" s="36"/>
      <c r="N85" s="37"/>
      <c r="O85" s="12" t="s">
        <v>12</v>
      </c>
      <c r="P85" s="12"/>
      <c r="Q85" s="12">
        <v>27</v>
      </c>
      <c r="R85" s="12">
        <v>9</v>
      </c>
      <c r="S85" s="12">
        <v>55</v>
      </c>
      <c r="T85" s="12">
        <v>8</v>
      </c>
      <c r="U85" s="12"/>
      <c r="X85" s="36"/>
      <c r="Y85" s="37"/>
      <c r="Z85" s="12" t="s">
        <v>12</v>
      </c>
      <c r="AA85" s="15" t="s">
        <v>25</v>
      </c>
      <c r="AB85" s="15">
        <v>0.75</v>
      </c>
      <c r="AC85" s="15">
        <v>1</v>
      </c>
      <c r="AD85" s="15">
        <v>0.73333333333333328</v>
      </c>
      <c r="AE85" s="15">
        <v>0.42105263157894735</v>
      </c>
      <c r="AF85" s="15" t="s">
        <v>25</v>
      </c>
    </row>
    <row r="86" spans="2:32" x14ac:dyDescent="0.45">
      <c r="B86" s="36"/>
      <c r="C86" s="37" t="s">
        <v>13</v>
      </c>
      <c r="D86" s="12" t="s">
        <v>11</v>
      </c>
      <c r="E86" s="12"/>
      <c r="F86" s="12"/>
      <c r="G86" s="12"/>
      <c r="H86" s="12"/>
      <c r="I86" s="12"/>
      <c r="J86" s="12"/>
      <c r="M86" s="36"/>
      <c r="N86" s="37" t="s">
        <v>13</v>
      </c>
      <c r="O86" s="12" t="s">
        <v>11</v>
      </c>
      <c r="P86" s="12"/>
      <c r="Q86" s="12"/>
      <c r="R86" s="12"/>
      <c r="S86" s="12"/>
      <c r="T86" s="12"/>
      <c r="U86" s="12"/>
      <c r="X86" s="36"/>
      <c r="Y86" s="37" t="s">
        <v>13</v>
      </c>
      <c r="Z86" s="12" t="s">
        <v>11</v>
      </c>
      <c r="AA86" s="15" t="s">
        <v>25</v>
      </c>
      <c r="AB86" s="15" t="s">
        <v>25</v>
      </c>
      <c r="AC86" s="15" t="s">
        <v>25</v>
      </c>
      <c r="AD86" s="15" t="s">
        <v>25</v>
      </c>
      <c r="AE86" s="15" t="s">
        <v>25</v>
      </c>
      <c r="AF86" s="15" t="s">
        <v>25</v>
      </c>
    </row>
    <row r="87" spans="2:32" x14ac:dyDescent="0.45">
      <c r="B87" s="36"/>
      <c r="C87" s="37"/>
      <c r="D87" s="12" t="s">
        <v>12</v>
      </c>
      <c r="E87" s="12"/>
      <c r="F87" s="12"/>
      <c r="G87" s="12"/>
      <c r="H87" s="12"/>
      <c r="I87" s="12"/>
      <c r="J87" s="12"/>
      <c r="M87" s="36"/>
      <c r="N87" s="37"/>
      <c r="O87" s="12" t="s">
        <v>12</v>
      </c>
      <c r="P87" s="12"/>
      <c r="Q87" s="12"/>
      <c r="R87" s="12"/>
      <c r="S87" s="12"/>
      <c r="T87" s="12"/>
      <c r="U87" s="12"/>
      <c r="X87" s="36"/>
      <c r="Y87" s="37"/>
      <c r="Z87" s="12" t="s">
        <v>12</v>
      </c>
      <c r="AA87" s="15" t="s">
        <v>25</v>
      </c>
      <c r="AB87" s="15" t="s">
        <v>25</v>
      </c>
      <c r="AC87" s="15" t="s">
        <v>25</v>
      </c>
      <c r="AD87" s="15" t="s">
        <v>25</v>
      </c>
      <c r="AE87" s="15" t="s">
        <v>25</v>
      </c>
      <c r="AF87" s="15" t="s">
        <v>25</v>
      </c>
    </row>
    <row r="88" spans="2:32" x14ac:dyDescent="0.45">
      <c r="B88" s="36"/>
      <c r="C88" s="37" t="s">
        <v>14</v>
      </c>
      <c r="D88" s="12" t="s">
        <v>11</v>
      </c>
      <c r="E88" s="12">
        <v>30</v>
      </c>
      <c r="F88" s="12"/>
      <c r="G88" s="12">
        <v>153</v>
      </c>
      <c r="H88" s="12">
        <v>166</v>
      </c>
      <c r="I88" s="12">
        <v>22</v>
      </c>
      <c r="J88" s="12">
        <v>8</v>
      </c>
      <c r="M88" s="36"/>
      <c r="N88" s="37" t="s">
        <v>14</v>
      </c>
      <c r="O88" s="12" t="s">
        <v>11</v>
      </c>
      <c r="P88" s="12">
        <v>24</v>
      </c>
      <c r="Q88" s="12"/>
      <c r="R88" s="12">
        <v>120</v>
      </c>
      <c r="S88" s="12">
        <v>138</v>
      </c>
      <c r="T88" s="12">
        <v>19</v>
      </c>
      <c r="U88" s="12">
        <v>6</v>
      </c>
      <c r="X88" s="36"/>
      <c r="Y88" s="37" t="s">
        <v>14</v>
      </c>
      <c r="Z88" s="12" t="s">
        <v>11</v>
      </c>
      <c r="AA88" s="15">
        <v>0.8</v>
      </c>
      <c r="AB88" s="15" t="s">
        <v>25</v>
      </c>
      <c r="AC88" s="15">
        <v>0.78431372549019607</v>
      </c>
      <c r="AD88" s="15">
        <v>0.83132530120481929</v>
      </c>
      <c r="AE88" s="15">
        <v>0.86363636363636365</v>
      </c>
      <c r="AF88" s="15">
        <v>0.75</v>
      </c>
    </row>
    <row r="89" spans="2:32" x14ac:dyDescent="0.45">
      <c r="B89" s="36"/>
      <c r="C89" s="37"/>
      <c r="D89" s="12" t="s">
        <v>12</v>
      </c>
      <c r="E89" s="12">
        <v>21</v>
      </c>
      <c r="F89" s="12"/>
      <c r="G89" s="12">
        <v>116</v>
      </c>
      <c r="H89" s="12">
        <v>105</v>
      </c>
      <c r="I89" s="12">
        <v>20</v>
      </c>
      <c r="J89" s="12">
        <v>8</v>
      </c>
      <c r="M89" s="36"/>
      <c r="N89" s="37"/>
      <c r="O89" s="12" t="s">
        <v>12</v>
      </c>
      <c r="P89" s="12">
        <v>19</v>
      </c>
      <c r="Q89" s="12"/>
      <c r="R89" s="12">
        <v>87</v>
      </c>
      <c r="S89" s="12">
        <v>86</v>
      </c>
      <c r="T89" s="12">
        <v>16</v>
      </c>
      <c r="U89" s="12">
        <v>6</v>
      </c>
      <c r="X89" s="36"/>
      <c r="Y89" s="37"/>
      <c r="Z89" s="12" t="s">
        <v>12</v>
      </c>
      <c r="AA89" s="15">
        <v>0.90476190476190477</v>
      </c>
      <c r="AB89" s="15" t="s">
        <v>25</v>
      </c>
      <c r="AC89" s="15">
        <v>0.75</v>
      </c>
      <c r="AD89" s="15">
        <v>0.81904761904761902</v>
      </c>
      <c r="AE89" s="15">
        <v>0.8</v>
      </c>
      <c r="AF89" s="15">
        <v>0.75</v>
      </c>
    </row>
    <row r="90" spans="2:32" x14ac:dyDescent="0.45">
      <c r="B90" s="36"/>
      <c r="C90" s="37" t="s">
        <v>15</v>
      </c>
      <c r="D90" s="12" t="s">
        <v>11</v>
      </c>
      <c r="E90" s="12"/>
      <c r="F90" s="12"/>
      <c r="G90" s="12"/>
      <c r="H90" s="12">
        <v>9</v>
      </c>
      <c r="I90" s="12"/>
      <c r="J90" s="12"/>
      <c r="M90" s="36"/>
      <c r="N90" s="37" t="s">
        <v>15</v>
      </c>
      <c r="O90" s="12" t="s">
        <v>11</v>
      </c>
      <c r="P90" s="12"/>
      <c r="Q90" s="12"/>
      <c r="R90" s="12"/>
      <c r="S90" s="12">
        <v>3</v>
      </c>
      <c r="T90" s="12"/>
      <c r="U90" s="12"/>
      <c r="X90" s="36"/>
      <c r="Y90" s="37" t="s">
        <v>15</v>
      </c>
      <c r="Z90" s="12" t="s">
        <v>11</v>
      </c>
      <c r="AA90" s="15" t="s">
        <v>25</v>
      </c>
      <c r="AB90" s="15" t="s">
        <v>25</v>
      </c>
      <c r="AC90" s="15" t="s">
        <v>25</v>
      </c>
      <c r="AD90" s="15">
        <v>0.33333333333333331</v>
      </c>
      <c r="AE90" s="15" t="s">
        <v>25</v>
      </c>
      <c r="AF90" s="15" t="s">
        <v>25</v>
      </c>
    </row>
    <row r="91" spans="2:32" x14ac:dyDescent="0.45">
      <c r="B91" s="36"/>
      <c r="C91" s="37"/>
      <c r="D91" s="12" t="s">
        <v>12</v>
      </c>
      <c r="E91" s="12"/>
      <c r="F91" s="12"/>
      <c r="G91" s="12"/>
      <c r="H91" s="12">
        <v>15</v>
      </c>
      <c r="I91" s="12"/>
      <c r="J91" s="12"/>
      <c r="M91" s="36"/>
      <c r="N91" s="37"/>
      <c r="O91" s="12" t="s">
        <v>12</v>
      </c>
      <c r="P91" s="12"/>
      <c r="Q91" s="12"/>
      <c r="R91" s="12"/>
      <c r="S91" s="12">
        <v>7</v>
      </c>
      <c r="T91" s="12"/>
      <c r="U91" s="12"/>
      <c r="X91" s="36"/>
      <c r="Y91" s="37"/>
      <c r="Z91" s="12" t="s">
        <v>12</v>
      </c>
      <c r="AA91" s="15" t="s">
        <v>25</v>
      </c>
      <c r="AB91" s="15" t="s">
        <v>25</v>
      </c>
      <c r="AC91" s="15" t="s">
        <v>25</v>
      </c>
      <c r="AD91" s="15">
        <v>0.46666666666666667</v>
      </c>
      <c r="AE91" s="15" t="s">
        <v>25</v>
      </c>
      <c r="AF91" s="15" t="s">
        <v>25</v>
      </c>
    </row>
    <row r="92" spans="2:32" x14ac:dyDescent="0.45">
      <c r="B92" s="36" t="s">
        <v>16</v>
      </c>
      <c r="C92" s="37" t="s">
        <v>10</v>
      </c>
      <c r="D92" s="12" t="s">
        <v>11</v>
      </c>
      <c r="E92" s="12"/>
      <c r="F92" s="12">
        <v>7</v>
      </c>
      <c r="G92" s="12">
        <v>34</v>
      </c>
      <c r="H92" s="12">
        <v>34</v>
      </c>
      <c r="I92" s="12">
        <v>16</v>
      </c>
      <c r="J92" s="12"/>
      <c r="M92" s="36" t="s">
        <v>16</v>
      </c>
      <c r="N92" s="37" t="s">
        <v>10</v>
      </c>
      <c r="O92" s="12" t="s">
        <v>11</v>
      </c>
      <c r="P92" s="12"/>
      <c r="Q92" s="12">
        <v>5</v>
      </c>
      <c r="R92" s="12">
        <v>14</v>
      </c>
      <c r="S92" s="12">
        <v>30</v>
      </c>
      <c r="T92" s="12">
        <v>12</v>
      </c>
      <c r="U92" s="12"/>
      <c r="X92" s="36" t="s">
        <v>16</v>
      </c>
      <c r="Y92" s="37" t="s">
        <v>10</v>
      </c>
      <c r="Z92" s="12" t="s">
        <v>11</v>
      </c>
      <c r="AA92" s="15" t="s">
        <v>25</v>
      </c>
      <c r="AB92" s="15">
        <v>0.7142857142857143</v>
      </c>
      <c r="AC92" s="15">
        <v>0.41176470588235292</v>
      </c>
      <c r="AD92" s="15">
        <v>0.88235294117647056</v>
      </c>
      <c r="AE92" s="15">
        <v>0.75</v>
      </c>
      <c r="AF92" s="15" t="s">
        <v>25</v>
      </c>
    </row>
    <row r="93" spans="2:32" x14ac:dyDescent="0.45">
      <c r="B93" s="36"/>
      <c r="C93" s="37"/>
      <c r="D93" s="12" t="s">
        <v>12</v>
      </c>
      <c r="E93" s="12"/>
      <c r="F93" s="12">
        <v>6</v>
      </c>
      <c r="G93" s="12">
        <v>46</v>
      </c>
      <c r="H93" s="12">
        <v>27</v>
      </c>
      <c r="I93" s="12">
        <v>19</v>
      </c>
      <c r="J93" s="12"/>
      <c r="M93" s="36"/>
      <c r="N93" s="37"/>
      <c r="O93" s="12" t="s">
        <v>12</v>
      </c>
      <c r="P93" s="12"/>
      <c r="Q93" s="12">
        <v>5</v>
      </c>
      <c r="R93" s="12">
        <v>12</v>
      </c>
      <c r="S93" s="12">
        <v>23</v>
      </c>
      <c r="T93" s="12">
        <v>14</v>
      </c>
      <c r="U93" s="12"/>
      <c r="X93" s="36"/>
      <c r="Y93" s="37"/>
      <c r="Z93" s="12" t="s">
        <v>12</v>
      </c>
      <c r="AA93" s="15" t="s">
        <v>25</v>
      </c>
      <c r="AB93" s="15">
        <v>0.83333333333333337</v>
      </c>
      <c r="AC93" s="15">
        <v>0.2608695652173913</v>
      </c>
      <c r="AD93" s="15">
        <v>0.85185185185185186</v>
      </c>
      <c r="AE93" s="15">
        <v>0.73684210526315785</v>
      </c>
      <c r="AF93" s="15" t="s">
        <v>25</v>
      </c>
    </row>
    <row r="94" spans="2:32" x14ac:dyDescent="0.45">
      <c r="B94" s="36"/>
      <c r="C94" s="37" t="s">
        <v>14</v>
      </c>
      <c r="D94" s="12" t="s">
        <v>11</v>
      </c>
      <c r="E94" s="12">
        <v>31</v>
      </c>
      <c r="F94" s="12"/>
      <c r="G94" s="12">
        <v>54</v>
      </c>
      <c r="H94" s="12">
        <v>91</v>
      </c>
      <c r="I94" s="12">
        <v>24</v>
      </c>
      <c r="J94" s="12"/>
      <c r="M94" s="36"/>
      <c r="N94" s="37" t="s">
        <v>14</v>
      </c>
      <c r="O94" s="12" t="s">
        <v>11</v>
      </c>
      <c r="P94" s="12">
        <v>27</v>
      </c>
      <c r="Q94" s="12"/>
      <c r="R94" s="12">
        <v>29</v>
      </c>
      <c r="S94" s="12">
        <v>59</v>
      </c>
      <c r="T94" s="12">
        <v>13</v>
      </c>
      <c r="U94" s="12"/>
      <c r="X94" s="36"/>
      <c r="Y94" s="37" t="s">
        <v>14</v>
      </c>
      <c r="Z94" s="12" t="s">
        <v>11</v>
      </c>
      <c r="AA94" s="15">
        <v>0.87096774193548387</v>
      </c>
      <c r="AB94" s="15" t="s">
        <v>25</v>
      </c>
      <c r="AC94" s="15">
        <v>0.53703703703703709</v>
      </c>
      <c r="AD94" s="15">
        <v>0.64835164835164838</v>
      </c>
      <c r="AE94" s="15">
        <v>0.54166666666666663</v>
      </c>
      <c r="AF94" s="15" t="s">
        <v>25</v>
      </c>
    </row>
    <row r="95" spans="2:32" x14ac:dyDescent="0.45">
      <c r="B95" s="36"/>
      <c r="C95" s="37"/>
      <c r="D95" s="12" t="s">
        <v>12</v>
      </c>
      <c r="E95" s="12">
        <v>18</v>
      </c>
      <c r="F95" s="12"/>
      <c r="G95" s="12">
        <v>33</v>
      </c>
      <c r="H95" s="12">
        <v>63</v>
      </c>
      <c r="I95" s="12">
        <v>19</v>
      </c>
      <c r="J95" s="12"/>
      <c r="M95" s="36"/>
      <c r="N95" s="37"/>
      <c r="O95" s="12" t="s">
        <v>12</v>
      </c>
      <c r="P95" s="12">
        <v>11</v>
      </c>
      <c r="Q95" s="12"/>
      <c r="R95" s="12">
        <v>15</v>
      </c>
      <c r="S95" s="12">
        <v>48</v>
      </c>
      <c r="T95" s="12">
        <v>11</v>
      </c>
      <c r="U95" s="12"/>
      <c r="X95" s="36"/>
      <c r="Y95" s="37"/>
      <c r="Z95" s="12" t="s">
        <v>12</v>
      </c>
      <c r="AA95" s="15">
        <v>0.61111111111111116</v>
      </c>
      <c r="AB95" s="15" t="s">
        <v>25</v>
      </c>
      <c r="AC95" s="15">
        <v>0.45454545454545453</v>
      </c>
      <c r="AD95" s="15">
        <v>0.76190476190476186</v>
      </c>
      <c r="AE95" s="15">
        <v>0.57894736842105265</v>
      </c>
      <c r="AF95" s="15" t="s">
        <v>25</v>
      </c>
    </row>
    <row r="96" spans="2:32" x14ac:dyDescent="0.45">
      <c r="B96" s="36"/>
      <c r="C96" s="37" t="s">
        <v>15</v>
      </c>
      <c r="D96" s="12" t="s">
        <v>11</v>
      </c>
      <c r="E96" s="12"/>
      <c r="F96" s="12"/>
      <c r="G96" s="12"/>
      <c r="H96" s="12">
        <v>13</v>
      </c>
      <c r="I96" s="12"/>
      <c r="J96" s="12"/>
      <c r="M96" s="36"/>
      <c r="N96" s="37" t="s">
        <v>15</v>
      </c>
      <c r="O96" s="12" t="s">
        <v>11</v>
      </c>
      <c r="P96" s="12"/>
      <c r="Q96" s="12"/>
      <c r="R96" s="12"/>
      <c r="S96" s="12">
        <v>13</v>
      </c>
      <c r="T96" s="12"/>
      <c r="U96" s="12"/>
      <c r="X96" s="36"/>
      <c r="Y96" s="37" t="s">
        <v>15</v>
      </c>
      <c r="Z96" s="12" t="s">
        <v>11</v>
      </c>
      <c r="AA96" s="15" t="s">
        <v>25</v>
      </c>
      <c r="AB96" s="15" t="s">
        <v>25</v>
      </c>
      <c r="AC96" s="15" t="s">
        <v>25</v>
      </c>
      <c r="AD96" s="15">
        <v>1</v>
      </c>
      <c r="AE96" s="15" t="s">
        <v>25</v>
      </c>
      <c r="AF96" s="15" t="s">
        <v>25</v>
      </c>
    </row>
    <row r="97" spans="2:32" x14ac:dyDescent="0.45">
      <c r="B97" s="36"/>
      <c r="C97" s="37"/>
      <c r="D97" s="12" t="s">
        <v>12</v>
      </c>
      <c r="E97" s="12"/>
      <c r="F97" s="12"/>
      <c r="G97" s="12"/>
      <c r="H97" s="12">
        <v>11</v>
      </c>
      <c r="I97" s="12"/>
      <c r="J97" s="12"/>
      <c r="M97" s="36"/>
      <c r="N97" s="37"/>
      <c r="O97" s="12" t="s">
        <v>12</v>
      </c>
      <c r="P97" s="12"/>
      <c r="Q97" s="12"/>
      <c r="R97" s="12"/>
      <c r="S97" s="12">
        <v>11</v>
      </c>
      <c r="T97" s="12"/>
      <c r="U97" s="12"/>
      <c r="X97" s="36"/>
      <c r="Y97" s="37"/>
      <c r="Z97" s="12" t="s">
        <v>12</v>
      </c>
      <c r="AA97" s="15" t="s">
        <v>25</v>
      </c>
      <c r="AB97" s="15" t="s">
        <v>25</v>
      </c>
      <c r="AC97" s="15" t="s">
        <v>25</v>
      </c>
      <c r="AD97" s="15">
        <v>1</v>
      </c>
      <c r="AE97" s="15" t="s">
        <v>25</v>
      </c>
      <c r="AF97" s="15" t="s">
        <v>25</v>
      </c>
    </row>
    <row r="99" spans="2:32" x14ac:dyDescent="0.45">
      <c r="B99" s="10" t="s">
        <v>23</v>
      </c>
      <c r="C99" s="11" t="s">
        <v>1</v>
      </c>
      <c r="D99" s="12" t="s">
        <v>2</v>
      </c>
      <c r="E99" s="12" t="s">
        <v>3</v>
      </c>
      <c r="F99" s="12" t="s">
        <v>4</v>
      </c>
      <c r="G99" s="12" t="s">
        <v>5</v>
      </c>
      <c r="H99" s="12" t="s">
        <v>6</v>
      </c>
      <c r="I99" s="12" t="s">
        <v>7</v>
      </c>
      <c r="J99" s="12" t="s">
        <v>8</v>
      </c>
      <c r="M99" s="10" t="s">
        <v>23</v>
      </c>
      <c r="N99" s="11" t="s">
        <v>1</v>
      </c>
      <c r="O99" s="12" t="s">
        <v>2</v>
      </c>
      <c r="P99" s="12" t="s">
        <v>3</v>
      </c>
      <c r="Q99" s="12" t="s">
        <v>4</v>
      </c>
      <c r="R99" s="12" t="s">
        <v>5</v>
      </c>
      <c r="S99" s="12" t="s">
        <v>6</v>
      </c>
      <c r="T99" s="12" t="s">
        <v>7</v>
      </c>
      <c r="U99" s="12" t="s">
        <v>8</v>
      </c>
      <c r="X99" s="10" t="s">
        <v>23</v>
      </c>
      <c r="Y99" s="11" t="s">
        <v>1</v>
      </c>
      <c r="Z99" s="12" t="s">
        <v>2</v>
      </c>
      <c r="AA99" s="12" t="s">
        <v>3</v>
      </c>
      <c r="AB99" s="12" t="s">
        <v>4</v>
      </c>
      <c r="AC99" s="12" t="s">
        <v>5</v>
      </c>
      <c r="AD99" s="12" t="s">
        <v>6</v>
      </c>
      <c r="AE99" s="12" t="s">
        <v>7</v>
      </c>
      <c r="AF99" s="12" t="s">
        <v>8</v>
      </c>
    </row>
    <row r="100" spans="2:32" x14ac:dyDescent="0.45">
      <c r="B100" s="36" t="s">
        <v>9</v>
      </c>
      <c r="C100" s="37" t="s">
        <v>10</v>
      </c>
      <c r="D100" s="12" t="s">
        <v>11</v>
      </c>
      <c r="E100" s="12"/>
      <c r="F100" s="12">
        <v>39</v>
      </c>
      <c r="G100" s="12">
        <v>8</v>
      </c>
      <c r="H100" s="12">
        <v>43</v>
      </c>
      <c r="I100" s="12">
        <v>2</v>
      </c>
      <c r="J100" s="12"/>
      <c r="M100" s="36" t="s">
        <v>9</v>
      </c>
      <c r="N100" s="37" t="s">
        <v>10</v>
      </c>
      <c r="O100" s="12" t="s">
        <v>11</v>
      </c>
      <c r="P100" s="12"/>
      <c r="Q100" s="12">
        <v>0</v>
      </c>
      <c r="R100" s="12">
        <v>0</v>
      </c>
      <c r="S100" s="12">
        <v>0</v>
      </c>
      <c r="T100" s="12">
        <v>0</v>
      </c>
      <c r="U100" s="12"/>
      <c r="X100" s="36" t="s">
        <v>9</v>
      </c>
      <c r="Y100" s="37" t="s">
        <v>10</v>
      </c>
      <c r="Z100" s="12" t="s">
        <v>11</v>
      </c>
      <c r="AA100" s="15" t="s">
        <v>25</v>
      </c>
      <c r="AB100" s="15">
        <v>0</v>
      </c>
      <c r="AC100" s="15">
        <v>0</v>
      </c>
      <c r="AD100" s="15">
        <v>0</v>
      </c>
      <c r="AE100" s="15">
        <v>0</v>
      </c>
      <c r="AF100" s="15" t="s">
        <v>25</v>
      </c>
    </row>
    <row r="101" spans="2:32" x14ac:dyDescent="0.45">
      <c r="B101" s="36"/>
      <c r="C101" s="37"/>
      <c r="D101" s="12" t="s">
        <v>12</v>
      </c>
      <c r="E101" s="12"/>
      <c r="F101" s="12">
        <v>33</v>
      </c>
      <c r="G101" s="12">
        <v>12</v>
      </c>
      <c r="H101" s="12">
        <v>47</v>
      </c>
      <c r="I101" s="12">
        <v>4</v>
      </c>
      <c r="J101" s="12"/>
      <c r="M101" s="36"/>
      <c r="N101" s="37"/>
      <c r="O101" s="12" t="s">
        <v>12</v>
      </c>
      <c r="P101" s="12"/>
      <c r="Q101" s="12">
        <v>0</v>
      </c>
      <c r="R101" s="12">
        <v>0</v>
      </c>
      <c r="S101" s="12">
        <v>0</v>
      </c>
      <c r="T101" s="12">
        <v>0</v>
      </c>
      <c r="U101" s="12"/>
      <c r="X101" s="36"/>
      <c r="Y101" s="37"/>
      <c r="Z101" s="12" t="s">
        <v>12</v>
      </c>
      <c r="AA101" s="15" t="s">
        <v>25</v>
      </c>
      <c r="AB101" s="15">
        <v>0</v>
      </c>
      <c r="AC101" s="15">
        <v>0</v>
      </c>
      <c r="AD101" s="15">
        <v>0</v>
      </c>
      <c r="AE101" s="15">
        <v>0</v>
      </c>
      <c r="AF101" s="15" t="s">
        <v>25</v>
      </c>
    </row>
    <row r="102" spans="2:32" x14ac:dyDescent="0.45">
      <c r="B102" s="36"/>
      <c r="C102" s="37" t="s">
        <v>13</v>
      </c>
      <c r="D102" s="12" t="s">
        <v>11</v>
      </c>
      <c r="E102" s="12"/>
      <c r="F102" s="12"/>
      <c r="G102" s="12"/>
      <c r="H102" s="12"/>
      <c r="I102" s="12"/>
      <c r="J102" s="12"/>
      <c r="M102" s="36"/>
      <c r="N102" s="37" t="s">
        <v>13</v>
      </c>
      <c r="O102" s="12" t="s">
        <v>11</v>
      </c>
      <c r="P102" s="12"/>
      <c r="Q102" s="12"/>
      <c r="R102" s="12"/>
      <c r="S102" s="12"/>
      <c r="T102" s="12"/>
      <c r="U102" s="12"/>
      <c r="X102" s="36"/>
      <c r="Y102" s="37" t="s">
        <v>13</v>
      </c>
      <c r="Z102" s="12" t="s">
        <v>11</v>
      </c>
      <c r="AA102" s="15" t="s">
        <v>25</v>
      </c>
      <c r="AB102" s="15" t="s">
        <v>25</v>
      </c>
      <c r="AC102" s="15" t="s">
        <v>25</v>
      </c>
      <c r="AD102" s="15" t="s">
        <v>25</v>
      </c>
      <c r="AE102" s="15" t="s">
        <v>25</v>
      </c>
      <c r="AF102" s="15" t="s">
        <v>25</v>
      </c>
    </row>
    <row r="103" spans="2:32" x14ac:dyDescent="0.45">
      <c r="B103" s="36"/>
      <c r="C103" s="37"/>
      <c r="D103" s="12" t="s">
        <v>12</v>
      </c>
      <c r="E103" s="12"/>
      <c r="F103" s="12"/>
      <c r="G103" s="12"/>
      <c r="H103" s="12"/>
      <c r="I103" s="12"/>
      <c r="J103" s="12"/>
      <c r="M103" s="36"/>
      <c r="N103" s="37"/>
      <c r="O103" s="12" t="s">
        <v>12</v>
      </c>
      <c r="P103" s="12"/>
      <c r="Q103" s="12"/>
      <c r="R103" s="12"/>
      <c r="S103" s="12"/>
      <c r="T103" s="12"/>
      <c r="U103" s="12"/>
      <c r="X103" s="36"/>
      <c r="Y103" s="37"/>
      <c r="Z103" s="12" t="s">
        <v>12</v>
      </c>
      <c r="AA103" s="15" t="s">
        <v>25</v>
      </c>
      <c r="AB103" s="15" t="s">
        <v>25</v>
      </c>
      <c r="AC103" s="15" t="s">
        <v>25</v>
      </c>
      <c r="AD103" s="15" t="s">
        <v>25</v>
      </c>
      <c r="AE103" s="15" t="s">
        <v>25</v>
      </c>
      <c r="AF103" s="15" t="s">
        <v>25</v>
      </c>
    </row>
    <row r="104" spans="2:32" x14ac:dyDescent="0.45">
      <c r="B104" s="36"/>
      <c r="C104" s="37" t="s">
        <v>14</v>
      </c>
      <c r="D104" s="12" t="s">
        <v>11</v>
      </c>
      <c r="E104" s="12">
        <v>18</v>
      </c>
      <c r="F104" s="12"/>
      <c r="G104" s="12">
        <v>112</v>
      </c>
      <c r="H104" s="12">
        <v>151</v>
      </c>
      <c r="I104" s="12">
        <v>13</v>
      </c>
      <c r="J104" s="12">
        <v>8</v>
      </c>
      <c r="M104" s="36"/>
      <c r="N104" s="37" t="s">
        <v>14</v>
      </c>
      <c r="O104" s="12" t="s">
        <v>11</v>
      </c>
      <c r="P104" s="12">
        <v>0</v>
      </c>
      <c r="Q104" s="12"/>
      <c r="R104" s="12">
        <v>0</v>
      </c>
      <c r="S104" s="12">
        <v>0</v>
      </c>
      <c r="T104" s="12">
        <v>0</v>
      </c>
      <c r="U104" s="12">
        <v>0</v>
      </c>
      <c r="X104" s="36"/>
      <c r="Y104" s="37" t="s">
        <v>14</v>
      </c>
      <c r="Z104" s="12" t="s">
        <v>11</v>
      </c>
      <c r="AA104" s="15">
        <v>0</v>
      </c>
      <c r="AB104" s="15" t="s">
        <v>25</v>
      </c>
      <c r="AC104" s="15">
        <v>0</v>
      </c>
      <c r="AD104" s="15">
        <v>0</v>
      </c>
      <c r="AE104" s="15">
        <v>0</v>
      </c>
      <c r="AF104" s="15">
        <v>0</v>
      </c>
    </row>
    <row r="105" spans="2:32" x14ac:dyDescent="0.45">
      <c r="B105" s="36"/>
      <c r="C105" s="37"/>
      <c r="D105" s="12" t="s">
        <v>12</v>
      </c>
      <c r="E105" s="12">
        <v>17</v>
      </c>
      <c r="F105" s="12"/>
      <c r="G105" s="12">
        <v>91</v>
      </c>
      <c r="H105" s="12">
        <v>98</v>
      </c>
      <c r="I105" s="12">
        <v>11</v>
      </c>
      <c r="J105" s="12">
        <v>8</v>
      </c>
      <c r="M105" s="36"/>
      <c r="N105" s="37"/>
      <c r="O105" s="12" t="s">
        <v>12</v>
      </c>
      <c r="P105" s="12">
        <v>0</v>
      </c>
      <c r="Q105" s="12"/>
      <c r="R105" s="12">
        <v>0</v>
      </c>
      <c r="S105" s="12">
        <v>0</v>
      </c>
      <c r="T105" s="12">
        <v>0</v>
      </c>
      <c r="U105" s="12">
        <v>0</v>
      </c>
      <c r="X105" s="36"/>
      <c r="Y105" s="37"/>
      <c r="Z105" s="12" t="s">
        <v>12</v>
      </c>
      <c r="AA105" s="15">
        <v>0</v>
      </c>
      <c r="AB105" s="15" t="s">
        <v>25</v>
      </c>
      <c r="AC105" s="15">
        <v>0</v>
      </c>
      <c r="AD105" s="15">
        <v>0</v>
      </c>
      <c r="AE105" s="15">
        <v>0</v>
      </c>
      <c r="AF105" s="15">
        <v>0</v>
      </c>
    </row>
    <row r="106" spans="2:32" x14ac:dyDescent="0.45">
      <c r="B106" s="36"/>
      <c r="C106" s="37" t="s">
        <v>15</v>
      </c>
      <c r="D106" s="12" t="s">
        <v>11</v>
      </c>
      <c r="E106" s="12"/>
      <c r="F106" s="12"/>
      <c r="G106" s="12"/>
      <c r="H106" s="12"/>
      <c r="I106" s="12"/>
      <c r="J106" s="12"/>
      <c r="M106" s="36"/>
      <c r="N106" s="37" t="s">
        <v>15</v>
      </c>
      <c r="O106" s="12" t="s">
        <v>11</v>
      </c>
      <c r="P106" s="12"/>
      <c r="Q106" s="12"/>
      <c r="R106" s="12"/>
      <c r="S106" s="12"/>
      <c r="T106" s="12"/>
      <c r="U106" s="12"/>
      <c r="X106" s="36"/>
      <c r="Y106" s="37" t="s">
        <v>15</v>
      </c>
      <c r="Z106" s="12" t="s">
        <v>11</v>
      </c>
      <c r="AA106" s="15" t="s">
        <v>25</v>
      </c>
      <c r="AB106" s="15" t="s">
        <v>25</v>
      </c>
      <c r="AC106" s="15" t="s">
        <v>25</v>
      </c>
      <c r="AD106" s="15" t="s">
        <v>25</v>
      </c>
      <c r="AE106" s="15" t="s">
        <v>25</v>
      </c>
      <c r="AF106" s="15" t="s">
        <v>25</v>
      </c>
    </row>
    <row r="107" spans="2:32" x14ac:dyDescent="0.45">
      <c r="B107" s="36"/>
      <c r="C107" s="37"/>
      <c r="D107" s="12" t="s">
        <v>12</v>
      </c>
      <c r="E107" s="12"/>
      <c r="F107" s="12"/>
      <c r="G107" s="12"/>
      <c r="H107" s="12"/>
      <c r="I107" s="12"/>
      <c r="J107" s="12"/>
      <c r="M107" s="36"/>
      <c r="N107" s="37"/>
      <c r="O107" s="12" t="s">
        <v>12</v>
      </c>
      <c r="P107" s="12"/>
      <c r="Q107" s="12"/>
      <c r="R107" s="12"/>
      <c r="S107" s="12"/>
      <c r="T107" s="12"/>
      <c r="U107" s="12"/>
      <c r="X107" s="36"/>
      <c r="Y107" s="37"/>
      <c r="Z107" s="12" t="s">
        <v>12</v>
      </c>
      <c r="AA107" s="15" t="s">
        <v>25</v>
      </c>
      <c r="AB107" s="15" t="s">
        <v>25</v>
      </c>
      <c r="AC107" s="15" t="s">
        <v>25</v>
      </c>
      <c r="AD107" s="15" t="s">
        <v>25</v>
      </c>
      <c r="AE107" s="15" t="s">
        <v>25</v>
      </c>
      <c r="AF107" s="15" t="s">
        <v>25</v>
      </c>
    </row>
    <row r="108" spans="2:32" x14ac:dyDescent="0.45">
      <c r="B108" s="36" t="s">
        <v>16</v>
      </c>
      <c r="C108" s="37" t="s">
        <v>10</v>
      </c>
      <c r="D108" s="12" t="s">
        <v>11</v>
      </c>
      <c r="E108" s="12"/>
      <c r="F108" s="12"/>
      <c r="G108" s="12"/>
      <c r="H108" s="12">
        <v>37</v>
      </c>
      <c r="I108" s="12">
        <v>14</v>
      </c>
      <c r="J108" s="12"/>
      <c r="M108" s="36" t="s">
        <v>16</v>
      </c>
      <c r="N108" s="37" t="s">
        <v>10</v>
      </c>
      <c r="O108" s="12" t="s">
        <v>11</v>
      </c>
      <c r="P108" s="12"/>
      <c r="Q108" s="12"/>
      <c r="R108" s="12"/>
      <c r="S108" s="12">
        <v>30</v>
      </c>
      <c r="T108" s="12">
        <v>7</v>
      </c>
      <c r="U108" s="12"/>
      <c r="X108" s="36" t="s">
        <v>16</v>
      </c>
      <c r="Y108" s="37" t="s">
        <v>10</v>
      </c>
      <c r="Z108" s="12" t="s">
        <v>11</v>
      </c>
      <c r="AA108" s="15" t="s">
        <v>25</v>
      </c>
      <c r="AB108" s="15" t="s">
        <v>25</v>
      </c>
      <c r="AC108" s="15" t="s">
        <v>25</v>
      </c>
      <c r="AD108" s="15">
        <v>0.81081081081081086</v>
      </c>
      <c r="AE108" s="15">
        <v>0.5</v>
      </c>
      <c r="AF108" s="15" t="s">
        <v>25</v>
      </c>
    </row>
    <row r="109" spans="2:32" x14ac:dyDescent="0.45">
      <c r="B109" s="36"/>
      <c r="C109" s="37"/>
      <c r="D109" s="12" t="s">
        <v>12</v>
      </c>
      <c r="E109" s="12"/>
      <c r="F109" s="12"/>
      <c r="G109" s="12"/>
      <c r="H109" s="12">
        <v>26</v>
      </c>
      <c r="I109" s="12">
        <v>3</v>
      </c>
      <c r="J109" s="12"/>
      <c r="M109" s="36"/>
      <c r="N109" s="37"/>
      <c r="O109" s="12" t="s">
        <v>12</v>
      </c>
      <c r="P109" s="12"/>
      <c r="Q109" s="12"/>
      <c r="R109" s="12"/>
      <c r="S109" s="12">
        <v>22</v>
      </c>
      <c r="T109" s="12">
        <v>2</v>
      </c>
      <c r="U109" s="12"/>
      <c r="X109" s="36"/>
      <c r="Y109" s="37"/>
      <c r="Z109" s="12" t="s">
        <v>12</v>
      </c>
      <c r="AA109" s="15" t="s">
        <v>25</v>
      </c>
      <c r="AB109" s="15" t="s">
        <v>25</v>
      </c>
      <c r="AC109" s="15" t="s">
        <v>25</v>
      </c>
      <c r="AD109" s="15">
        <v>0.84615384615384615</v>
      </c>
      <c r="AE109" s="15">
        <v>0.66666666666666663</v>
      </c>
      <c r="AF109" s="15" t="s">
        <v>25</v>
      </c>
    </row>
    <row r="110" spans="2:32" x14ac:dyDescent="0.45">
      <c r="B110" s="36"/>
      <c r="C110" s="37" t="s">
        <v>14</v>
      </c>
      <c r="D110" s="12" t="s">
        <v>11</v>
      </c>
      <c r="E110" s="12">
        <v>10</v>
      </c>
      <c r="F110" s="12"/>
      <c r="G110" s="12">
        <v>33</v>
      </c>
      <c r="H110" s="12">
        <v>74</v>
      </c>
      <c r="I110" s="12">
        <v>11</v>
      </c>
      <c r="J110" s="12"/>
      <c r="M110" s="36"/>
      <c r="N110" s="37" t="s">
        <v>14</v>
      </c>
      <c r="O110" s="12" t="s">
        <v>11</v>
      </c>
      <c r="P110" s="12">
        <v>4</v>
      </c>
      <c r="Q110" s="12"/>
      <c r="R110" s="12">
        <v>12</v>
      </c>
      <c r="S110" s="12">
        <v>44</v>
      </c>
      <c r="T110" s="12">
        <v>6</v>
      </c>
      <c r="U110" s="12"/>
      <c r="X110" s="36"/>
      <c r="Y110" s="37" t="s">
        <v>14</v>
      </c>
      <c r="Z110" s="12" t="s">
        <v>11</v>
      </c>
      <c r="AA110" s="15">
        <v>0.4</v>
      </c>
      <c r="AB110" s="15" t="s">
        <v>25</v>
      </c>
      <c r="AC110" s="15">
        <v>0.36363636363636365</v>
      </c>
      <c r="AD110" s="15">
        <v>0.59459459459459463</v>
      </c>
      <c r="AE110" s="15">
        <v>0.54545454545454541</v>
      </c>
      <c r="AF110" s="15" t="s">
        <v>25</v>
      </c>
    </row>
    <row r="111" spans="2:32" x14ac:dyDescent="0.45">
      <c r="B111" s="36"/>
      <c r="C111" s="37"/>
      <c r="D111" s="12" t="s">
        <v>12</v>
      </c>
      <c r="E111" s="12">
        <v>5</v>
      </c>
      <c r="F111" s="12"/>
      <c r="G111" s="12">
        <v>30</v>
      </c>
      <c r="H111" s="12">
        <v>68</v>
      </c>
      <c r="I111" s="12">
        <v>5</v>
      </c>
      <c r="J111" s="12"/>
      <c r="M111" s="36"/>
      <c r="N111" s="37"/>
      <c r="O111" s="12" t="s">
        <v>12</v>
      </c>
      <c r="P111" s="12">
        <v>2</v>
      </c>
      <c r="Q111" s="12"/>
      <c r="R111" s="12">
        <v>16</v>
      </c>
      <c r="S111" s="12">
        <v>36</v>
      </c>
      <c r="T111" s="12">
        <v>2</v>
      </c>
      <c r="U111" s="12"/>
      <c r="X111" s="36"/>
      <c r="Y111" s="37"/>
      <c r="Z111" s="12" t="s">
        <v>12</v>
      </c>
      <c r="AA111" s="15">
        <v>0.4</v>
      </c>
      <c r="AB111" s="15" t="s">
        <v>25</v>
      </c>
      <c r="AC111" s="15">
        <v>0.53333333333333333</v>
      </c>
      <c r="AD111" s="15">
        <v>0.52941176470588236</v>
      </c>
      <c r="AE111" s="15">
        <v>0.4</v>
      </c>
      <c r="AF111" s="15" t="s">
        <v>25</v>
      </c>
    </row>
    <row r="112" spans="2:32" x14ac:dyDescent="0.45">
      <c r="B112" s="36"/>
      <c r="C112" s="37" t="s">
        <v>15</v>
      </c>
      <c r="D112" s="12" t="s">
        <v>11</v>
      </c>
      <c r="E112" s="12"/>
      <c r="F112" s="12"/>
      <c r="G112" s="12"/>
      <c r="H112" s="12">
        <v>13</v>
      </c>
      <c r="I112" s="12"/>
      <c r="J112" s="12"/>
      <c r="M112" s="36"/>
      <c r="N112" s="37" t="s">
        <v>15</v>
      </c>
      <c r="O112" s="12" t="s">
        <v>11</v>
      </c>
      <c r="P112" s="12"/>
      <c r="Q112" s="12"/>
      <c r="R112" s="12"/>
      <c r="S112" s="12">
        <v>0</v>
      </c>
      <c r="T112" s="12"/>
      <c r="U112" s="12"/>
      <c r="X112" s="36"/>
      <c r="Y112" s="37" t="s">
        <v>15</v>
      </c>
      <c r="Z112" s="12" t="s">
        <v>11</v>
      </c>
      <c r="AA112" s="15" t="s">
        <v>25</v>
      </c>
      <c r="AB112" s="15" t="s">
        <v>25</v>
      </c>
      <c r="AC112" s="15" t="s">
        <v>25</v>
      </c>
      <c r="AD112" s="15">
        <v>0</v>
      </c>
      <c r="AE112" s="15" t="s">
        <v>25</v>
      </c>
      <c r="AF112" s="15" t="s">
        <v>25</v>
      </c>
    </row>
    <row r="113" spans="2:32" x14ac:dyDescent="0.45">
      <c r="B113" s="36"/>
      <c r="C113" s="37"/>
      <c r="D113" s="12" t="s">
        <v>12</v>
      </c>
      <c r="E113" s="12"/>
      <c r="F113" s="12"/>
      <c r="G113" s="12"/>
      <c r="H113" s="12">
        <v>8</v>
      </c>
      <c r="I113" s="12"/>
      <c r="J113" s="12"/>
      <c r="M113" s="36"/>
      <c r="N113" s="37"/>
      <c r="O113" s="12" t="s">
        <v>12</v>
      </c>
      <c r="P113" s="12"/>
      <c r="Q113" s="12"/>
      <c r="R113" s="12"/>
      <c r="S113" s="12">
        <v>1</v>
      </c>
      <c r="T113" s="12"/>
      <c r="U113" s="12"/>
      <c r="X113" s="36"/>
      <c r="Y113" s="37"/>
      <c r="Z113" s="12" t="s">
        <v>12</v>
      </c>
      <c r="AA113" s="15" t="s">
        <v>25</v>
      </c>
      <c r="AB113" s="15" t="s">
        <v>25</v>
      </c>
      <c r="AC113" s="15" t="s">
        <v>25</v>
      </c>
      <c r="AD113" s="15">
        <v>0.125</v>
      </c>
      <c r="AE113" s="15" t="s">
        <v>25</v>
      </c>
      <c r="AF113" s="15" t="s">
        <v>25</v>
      </c>
    </row>
    <row r="115" spans="2:32" x14ac:dyDescent="0.45">
      <c r="B115" s="10" t="s">
        <v>24</v>
      </c>
      <c r="C115" s="11" t="s">
        <v>1</v>
      </c>
      <c r="D115" s="12" t="s">
        <v>2</v>
      </c>
      <c r="E115" s="12" t="s">
        <v>3</v>
      </c>
      <c r="F115" s="12" t="s">
        <v>4</v>
      </c>
      <c r="G115" s="12" t="s">
        <v>5</v>
      </c>
      <c r="H115" s="12" t="s">
        <v>6</v>
      </c>
      <c r="I115" s="12" t="s">
        <v>7</v>
      </c>
      <c r="J115" s="12" t="s">
        <v>8</v>
      </c>
      <c r="M115" s="10" t="s">
        <v>24</v>
      </c>
      <c r="N115" s="11" t="s">
        <v>1</v>
      </c>
      <c r="O115" s="12" t="s">
        <v>2</v>
      </c>
      <c r="P115" s="12" t="s">
        <v>3</v>
      </c>
      <c r="Q115" s="12" t="s">
        <v>4</v>
      </c>
      <c r="R115" s="12" t="s">
        <v>5</v>
      </c>
      <c r="S115" s="12" t="s">
        <v>6</v>
      </c>
      <c r="T115" s="12" t="s">
        <v>7</v>
      </c>
      <c r="U115" s="12" t="s">
        <v>8</v>
      </c>
      <c r="X115" s="10" t="s">
        <v>24</v>
      </c>
      <c r="Y115" s="11" t="s">
        <v>1</v>
      </c>
      <c r="Z115" s="12" t="s">
        <v>2</v>
      </c>
      <c r="AA115" s="12" t="s">
        <v>3</v>
      </c>
      <c r="AB115" s="12" t="s">
        <v>4</v>
      </c>
      <c r="AC115" s="12" t="s">
        <v>5</v>
      </c>
      <c r="AD115" s="12" t="s">
        <v>6</v>
      </c>
      <c r="AE115" s="12" t="s">
        <v>7</v>
      </c>
      <c r="AF115" s="12" t="s">
        <v>8</v>
      </c>
    </row>
    <row r="116" spans="2:32" x14ac:dyDescent="0.45">
      <c r="B116" s="36" t="s">
        <v>9</v>
      </c>
      <c r="C116" s="37" t="s">
        <v>10</v>
      </c>
      <c r="D116" s="12" t="s">
        <v>11</v>
      </c>
      <c r="E116" s="12"/>
      <c r="F116" s="12"/>
      <c r="G116" s="12"/>
      <c r="I116" s="12"/>
      <c r="J116" s="12"/>
      <c r="M116" s="36" t="s">
        <v>9</v>
      </c>
      <c r="N116" s="37" t="s">
        <v>10</v>
      </c>
      <c r="O116" s="12" t="s">
        <v>11</v>
      </c>
      <c r="P116" s="12"/>
      <c r="Q116" s="12"/>
      <c r="R116" s="12"/>
      <c r="T116" s="12"/>
      <c r="U116" s="12"/>
      <c r="X116" s="36" t="s">
        <v>9</v>
      </c>
      <c r="Y116" s="37" t="s">
        <v>10</v>
      </c>
      <c r="Z116" s="12" t="s">
        <v>11</v>
      </c>
      <c r="AA116" s="15" t="s">
        <v>25</v>
      </c>
      <c r="AB116" s="15" t="s">
        <v>25</v>
      </c>
      <c r="AC116" s="15" t="s">
        <v>25</v>
      </c>
      <c r="AD116" s="15" t="s">
        <v>25</v>
      </c>
      <c r="AE116" s="15" t="s">
        <v>25</v>
      </c>
      <c r="AF116" s="15" t="s">
        <v>25</v>
      </c>
    </row>
    <row r="117" spans="2:32" x14ac:dyDescent="0.45">
      <c r="B117" s="36"/>
      <c r="C117" s="37"/>
      <c r="D117" s="12" t="s">
        <v>12</v>
      </c>
      <c r="E117" s="12"/>
      <c r="F117" s="12"/>
      <c r="G117" s="12"/>
      <c r="I117" s="12"/>
      <c r="J117" s="12"/>
      <c r="M117" s="36"/>
      <c r="N117" s="37"/>
      <c r="O117" s="12" t="s">
        <v>12</v>
      </c>
      <c r="P117" s="12"/>
      <c r="Q117" s="12"/>
      <c r="R117" s="12"/>
      <c r="T117" s="12"/>
      <c r="U117" s="12"/>
      <c r="X117" s="36"/>
      <c r="Y117" s="37"/>
      <c r="Z117" s="12" t="s">
        <v>12</v>
      </c>
      <c r="AA117" s="15" t="s">
        <v>25</v>
      </c>
      <c r="AB117" s="15" t="s">
        <v>25</v>
      </c>
      <c r="AC117" s="15" t="s">
        <v>25</v>
      </c>
      <c r="AD117" s="15" t="s">
        <v>25</v>
      </c>
      <c r="AE117" s="15" t="s">
        <v>25</v>
      </c>
      <c r="AF117" s="15" t="s">
        <v>25</v>
      </c>
    </row>
    <row r="118" spans="2:32" x14ac:dyDescent="0.45">
      <c r="B118" s="36"/>
      <c r="C118" s="37" t="s">
        <v>13</v>
      </c>
      <c r="D118" s="12" t="s">
        <v>11</v>
      </c>
      <c r="E118" s="12"/>
      <c r="F118" s="12"/>
      <c r="G118" s="12"/>
      <c r="H118" s="12"/>
      <c r="I118" s="12"/>
      <c r="J118" s="12"/>
      <c r="M118" s="36"/>
      <c r="N118" s="37" t="s">
        <v>13</v>
      </c>
      <c r="O118" s="12" t="s">
        <v>11</v>
      </c>
      <c r="P118" s="12"/>
      <c r="Q118" s="12"/>
      <c r="R118" s="12"/>
      <c r="S118" s="12"/>
      <c r="T118" s="12"/>
      <c r="U118" s="12"/>
      <c r="X118" s="36"/>
      <c r="Y118" s="37" t="s">
        <v>13</v>
      </c>
      <c r="Z118" s="12" t="s">
        <v>11</v>
      </c>
      <c r="AA118" s="15" t="s">
        <v>25</v>
      </c>
      <c r="AB118" s="15" t="s">
        <v>25</v>
      </c>
      <c r="AC118" s="15" t="s">
        <v>25</v>
      </c>
      <c r="AD118" s="15" t="s">
        <v>25</v>
      </c>
      <c r="AE118" s="15" t="s">
        <v>25</v>
      </c>
      <c r="AF118" s="15" t="s">
        <v>25</v>
      </c>
    </row>
    <row r="119" spans="2:32" x14ac:dyDescent="0.45">
      <c r="B119" s="36"/>
      <c r="C119" s="37"/>
      <c r="D119" s="12" t="s">
        <v>12</v>
      </c>
      <c r="E119" s="12"/>
      <c r="F119" s="12"/>
      <c r="G119" s="12"/>
      <c r="H119" s="12"/>
      <c r="I119" s="12"/>
      <c r="J119" s="12"/>
      <c r="M119" s="36"/>
      <c r="N119" s="37"/>
      <c r="O119" s="12" t="s">
        <v>12</v>
      </c>
      <c r="P119" s="12"/>
      <c r="Q119" s="12"/>
      <c r="R119" s="12"/>
      <c r="S119" s="12"/>
      <c r="T119" s="12"/>
      <c r="U119" s="12"/>
      <c r="X119" s="36"/>
      <c r="Y119" s="37"/>
      <c r="Z119" s="12" t="s">
        <v>12</v>
      </c>
      <c r="AA119" s="15" t="s">
        <v>25</v>
      </c>
      <c r="AB119" s="15" t="s">
        <v>25</v>
      </c>
      <c r="AC119" s="15" t="s">
        <v>25</v>
      </c>
      <c r="AD119" s="15" t="s">
        <v>25</v>
      </c>
      <c r="AE119" s="15" t="s">
        <v>25</v>
      </c>
      <c r="AF119" s="15" t="s">
        <v>25</v>
      </c>
    </row>
    <row r="120" spans="2:32" x14ac:dyDescent="0.45">
      <c r="B120" s="36"/>
      <c r="C120" s="37" t="s">
        <v>14</v>
      </c>
      <c r="D120" s="12" t="s">
        <v>11</v>
      </c>
      <c r="E120" s="12"/>
      <c r="F120" s="12"/>
      <c r="G120" s="12"/>
      <c r="H120" s="12"/>
      <c r="I120" s="12"/>
      <c r="J120" s="12"/>
      <c r="M120" s="36"/>
      <c r="N120" s="37" t="s">
        <v>14</v>
      </c>
      <c r="O120" s="12" t="s">
        <v>11</v>
      </c>
      <c r="P120" s="12"/>
      <c r="Q120" s="12"/>
      <c r="R120" s="12"/>
      <c r="S120" s="12"/>
      <c r="T120" s="12"/>
      <c r="U120" s="12"/>
      <c r="X120" s="36"/>
      <c r="Y120" s="37" t="s">
        <v>14</v>
      </c>
      <c r="Z120" s="12" t="s">
        <v>11</v>
      </c>
      <c r="AA120" s="15" t="s">
        <v>25</v>
      </c>
      <c r="AB120" s="15" t="s">
        <v>25</v>
      </c>
      <c r="AC120" s="15" t="s">
        <v>25</v>
      </c>
      <c r="AD120" s="15" t="s">
        <v>25</v>
      </c>
      <c r="AE120" s="15" t="s">
        <v>25</v>
      </c>
      <c r="AF120" s="15" t="s">
        <v>25</v>
      </c>
    </row>
    <row r="121" spans="2:32" x14ac:dyDescent="0.45">
      <c r="B121" s="36"/>
      <c r="C121" s="37"/>
      <c r="D121" s="12" t="s">
        <v>12</v>
      </c>
      <c r="E121" s="12"/>
      <c r="F121" s="12"/>
      <c r="G121" s="12"/>
      <c r="H121" s="12"/>
      <c r="I121" s="12"/>
      <c r="J121" s="12"/>
      <c r="M121" s="36"/>
      <c r="N121" s="37"/>
      <c r="O121" s="12" t="s">
        <v>12</v>
      </c>
      <c r="P121" s="12"/>
      <c r="Q121" s="12"/>
      <c r="R121" s="12"/>
      <c r="S121" s="12"/>
      <c r="T121" s="12"/>
      <c r="U121" s="12"/>
      <c r="X121" s="36"/>
      <c r="Y121" s="37"/>
      <c r="Z121" s="12" t="s">
        <v>12</v>
      </c>
      <c r="AA121" s="15" t="s">
        <v>25</v>
      </c>
      <c r="AB121" s="15" t="s">
        <v>25</v>
      </c>
      <c r="AC121" s="15" t="s">
        <v>25</v>
      </c>
      <c r="AD121" s="15" t="s">
        <v>25</v>
      </c>
      <c r="AE121" s="15" t="s">
        <v>25</v>
      </c>
      <c r="AF121" s="15" t="s">
        <v>25</v>
      </c>
    </row>
    <row r="122" spans="2:32" x14ac:dyDescent="0.45">
      <c r="B122" s="36"/>
      <c r="C122" s="37" t="s">
        <v>15</v>
      </c>
      <c r="D122" s="12" t="s">
        <v>11</v>
      </c>
      <c r="E122" s="12"/>
      <c r="F122" s="12"/>
      <c r="G122" s="12"/>
      <c r="H122" s="12"/>
      <c r="I122" s="12"/>
      <c r="J122" s="12"/>
      <c r="M122" s="36"/>
      <c r="N122" s="37" t="s">
        <v>15</v>
      </c>
      <c r="O122" s="12" t="s">
        <v>11</v>
      </c>
      <c r="P122" s="12"/>
      <c r="Q122" s="12"/>
      <c r="R122" s="12"/>
      <c r="S122" s="12"/>
      <c r="T122" s="12"/>
      <c r="U122" s="12"/>
      <c r="X122" s="36"/>
      <c r="Y122" s="37" t="s">
        <v>15</v>
      </c>
      <c r="Z122" s="12" t="s">
        <v>11</v>
      </c>
      <c r="AA122" s="15" t="s">
        <v>25</v>
      </c>
      <c r="AB122" s="15" t="s">
        <v>25</v>
      </c>
      <c r="AC122" s="15" t="s">
        <v>25</v>
      </c>
      <c r="AD122" s="15" t="s">
        <v>25</v>
      </c>
      <c r="AE122" s="15" t="s">
        <v>25</v>
      </c>
      <c r="AF122" s="15" t="s">
        <v>25</v>
      </c>
    </row>
    <row r="123" spans="2:32" x14ac:dyDescent="0.45">
      <c r="B123" s="36"/>
      <c r="C123" s="37"/>
      <c r="D123" s="12" t="s">
        <v>12</v>
      </c>
      <c r="E123" s="12"/>
      <c r="F123" s="12"/>
      <c r="G123" s="12"/>
      <c r="H123" s="12"/>
      <c r="I123" s="12"/>
      <c r="J123" s="12"/>
      <c r="M123" s="36"/>
      <c r="N123" s="37"/>
      <c r="O123" s="12" t="s">
        <v>12</v>
      </c>
      <c r="P123" s="12"/>
      <c r="Q123" s="12"/>
      <c r="R123" s="12"/>
      <c r="S123" s="12"/>
      <c r="T123" s="12"/>
      <c r="U123" s="12"/>
      <c r="X123" s="36"/>
      <c r="Y123" s="37"/>
      <c r="Z123" s="12" t="s">
        <v>12</v>
      </c>
      <c r="AA123" s="15" t="s">
        <v>25</v>
      </c>
      <c r="AB123" s="15" t="s">
        <v>25</v>
      </c>
      <c r="AC123" s="15" t="s">
        <v>25</v>
      </c>
      <c r="AD123" s="15" t="s">
        <v>25</v>
      </c>
      <c r="AE123" s="15" t="s">
        <v>25</v>
      </c>
      <c r="AF123" s="15" t="s">
        <v>25</v>
      </c>
    </row>
    <row r="124" spans="2:32" x14ac:dyDescent="0.45">
      <c r="B124" s="36" t="s">
        <v>16</v>
      </c>
      <c r="C124" s="37" t="s">
        <v>10</v>
      </c>
      <c r="D124" s="12" t="s">
        <v>11</v>
      </c>
      <c r="E124" s="12"/>
      <c r="F124" s="12"/>
      <c r="G124" s="12"/>
      <c r="H124" s="12">
        <v>17</v>
      </c>
      <c r="I124" s="12"/>
      <c r="J124" s="12"/>
      <c r="M124" s="36" t="s">
        <v>16</v>
      </c>
      <c r="N124" s="37" t="s">
        <v>10</v>
      </c>
      <c r="O124" s="12" t="s">
        <v>11</v>
      </c>
      <c r="P124" s="12"/>
      <c r="Q124" s="12"/>
      <c r="R124" s="12"/>
      <c r="S124" s="12">
        <v>0</v>
      </c>
      <c r="T124" s="12"/>
      <c r="U124" s="12"/>
      <c r="X124" s="36" t="s">
        <v>16</v>
      </c>
      <c r="Y124" s="37" t="s">
        <v>10</v>
      </c>
      <c r="Z124" s="12" t="s">
        <v>11</v>
      </c>
      <c r="AA124" s="15" t="s">
        <v>25</v>
      </c>
      <c r="AB124" s="15" t="s">
        <v>25</v>
      </c>
      <c r="AC124" s="15" t="s">
        <v>25</v>
      </c>
      <c r="AD124" s="15">
        <v>0</v>
      </c>
      <c r="AE124" s="15" t="s">
        <v>25</v>
      </c>
      <c r="AF124" s="15" t="s">
        <v>25</v>
      </c>
    </row>
    <row r="125" spans="2:32" x14ac:dyDescent="0.45">
      <c r="B125" s="36"/>
      <c r="C125" s="37"/>
      <c r="D125" s="12" t="s">
        <v>12</v>
      </c>
      <c r="E125" s="12"/>
      <c r="F125" s="12"/>
      <c r="G125" s="12"/>
      <c r="H125" s="12">
        <v>17</v>
      </c>
      <c r="I125" s="12"/>
      <c r="J125" s="12"/>
      <c r="M125" s="36"/>
      <c r="N125" s="37"/>
      <c r="O125" s="12" t="s">
        <v>12</v>
      </c>
      <c r="P125" s="12"/>
      <c r="Q125" s="12"/>
      <c r="R125" s="12"/>
      <c r="S125" s="12">
        <v>0</v>
      </c>
      <c r="T125" s="12"/>
      <c r="U125" s="12"/>
      <c r="X125" s="36"/>
      <c r="Y125" s="37"/>
      <c r="Z125" s="12" t="s">
        <v>12</v>
      </c>
      <c r="AA125" s="15" t="s">
        <v>25</v>
      </c>
      <c r="AB125" s="15" t="s">
        <v>25</v>
      </c>
      <c r="AC125" s="15" t="s">
        <v>25</v>
      </c>
      <c r="AD125" s="15">
        <v>0</v>
      </c>
      <c r="AE125" s="15" t="s">
        <v>25</v>
      </c>
      <c r="AF125" s="15" t="s">
        <v>25</v>
      </c>
    </row>
    <row r="126" spans="2:32" x14ac:dyDescent="0.45">
      <c r="B126" s="36"/>
      <c r="C126" s="37" t="s">
        <v>14</v>
      </c>
      <c r="D126" s="12" t="s">
        <v>11</v>
      </c>
      <c r="E126" s="12"/>
      <c r="F126" s="12"/>
      <c r="G126" s="12">
        <v>38</v>
      </c>
      <c r="H126" s="12">
        <v>57</v>
      </c>
      <c r="I126" s="12"/>
      <c r="J126" s="12"/>
      <c r="M126" s="36"/>
      <c r="N126" s="37" t="s">
        <v>14</v>
      </c>
      <c r="O126" s="12" t="s">
        <v>11</v>
      </c>
      <c r="P126" s="12"/>
      <c r="Q126" s="12"/>
      <c r="R126" s="12">
        <v>0</v>
      </c>
      <c r="S126" s="12">
        <v>0</v>
      </c>
      <c r="T126" s="12"/>
      <c r="U126" s="12"/>
      <c r="X126" s="36"/>
      <c r="Y126" s="37" t="s">
        <v>14</v>
      </c>
      <c r="Z126" s="12" t="s">
        <v>11</v>
      </c>
      <c r="AA126" s="15" t="s">
        <v>25</v>
      </c>
      <c r="AB126" s="15" t="s">
        <v>25</v>
      </c>
      <c r="AC126" s="15">
        <v>0</v>
      </c>
      <c r="AD126" s="15">
        <v>0</v>
      </c>
      <c r="AE126" s="15" t="s">
        <v>25</v>
      </c>
      <c r="AF126" s="15" t="s">
        <v>25</v>
      </c>
    </row>
    <row r="127" spans="2:32" x14ac:dyDescent="0.45">
      <c r="B127" s="36"/>
      <c r="C127" s="37"/>
      <c r="D127" s="12" t="s">
        <v>12</v>
      </c>
      <c r="E127" s="12"/>
      <c r="F127" s="12"/>
      <c r="G127" s="12">
        <v>13</v>
      </c>
      <c r="H127" s="12">
        <v>58</v>
      </c>
      <c r="I127" s="12"/>
      <c r="J127" s="12"/>
      <c r="M127" s="36"/>
      <c r="N127" s="37"/>
      <c r="O127" s="12" t="s">
        <v>12</v>
      </c>
      <c r="P127" s="12"/>
      <c r="Q127" s="12"/>
      <c r="R127" s="12">
        <v>0</v>
      </c>
      <c r="S127" s="12">
        <v>0</v>
      </c>
      <c r="T127" s="12"/>
      <c r="U127" s="12"/>
      <c r="X127" s="36"/>
      <c r="Y127" s="37"/>
      <c r="Z127" s="12" t="s">
        <v>12</v>
      </c>
      <c r="AA127" s="15" t="s">
        <v>25</v>
      </c>
      <c r="AB127" s="15" t="s">
        <v>25</v>
      </c>
      <c r="AC127" s="15">
        <v>0</v>
      </c>
      <c r="AD127" s="15">
        <v>0</v>
      </c>
      <c r="AE127" s="15" t="s">
        <v>25</v>
      </c>
      <c r="AF127" s="15" t="s">
        <v>25</v>
      </c>
    </row>
    <row r="128" spans="2:32" x14ac:dyDescent="0.45">
      <c r="B128" s="36"/>
      <c r="C128" s="37" t="s">
        <v>15</v>
      </c>
      <c r="D128" s="12" t="s">
        <v>11</v>
      </c>
      <c r="E128" s="12"/>
      <c r="F128" s="12"/>
      <c r="G128" s="12"/>
      <c r="H128" s="12"/>
      <c r="I128" s="12"/>
      <c r="J128" s="12"/>
      <c r="M128" s="36"/>
      <c r="N128" s="37" t="s">
        <v>15</v>
      </c>
      <c r="O128" s="12" t="s">
        <v>11</v>
      </c>
      <c r="P128" s="12"/>
      <c r="Q128" s="12"/>
      <c r="R128" s="12"/>
      <c r="S128" s="12"/>
      <c r="T128" s="12"/>
      <c r="U128" s="12"/>
      <c r="X128" s="36"/>
      <c r="Y128" s="37" t="s">
        <v>15</v>
      </c>
      <c r="Z128" s="12" t="s">
        <v>11</v>
      </c>
      <c r="AA128" s="15" t="s">
        <v>25</v>
      </c>
      <c r="AB128" s="15" t="s">
        <v>25</v>
      </c>
      <c r="AC128" s="15" t="s">
        <v>25</v>
      </c>
      <c r="AD128" s="15" t="s">
        <v>25</v>
      </c>
      <c r="AE128" s="15" t="s">
        <v>25</v>
      </c>
      <c r="AF128" s="15" t="s">
        <v>25</v>
      </c>
    </row>
    <row r="129" spans="2:32" x14ac:dyDescent="0.45">
      <c r="B129" s="36"/>
      <c r="C129" s="37"/>
      <c r="D129" s="12" t="s">
        <v>12</v>
      </c>
      <c r="E129" s="12"/>
      <c r="F129" s="12"/>
      <c r="G129" s="12"/>
      <c r="H129" s="12"/>
      <c r="I129" s="12"/>
      <c r="J129" s="12"/>
      <c r="M129" s="36"/>
      <c r="N129" s="37"/>
      <c r="O129" s="12" t="s">
        <v>12</v>
      </c>
      <c r="P129" s="12"/>
      <c r="Q129" s="12"/>
      <c r="R129" s="12"/>
      <c r="S129" s="12"/>
      <c r="T129" s="12"/>
      <c r="U129" s="12"/>
      <c r="X129" s="36"/>
      <c r="Y129" s="37"/>
      <c r="Z129" s="12" t="s">
        <v>12</v>
      </c>
      <c r="AA129" s="15" t="s">
        <v>25</v>
      </c>
      <c r="AB129" s="15" t="s">
        <v>25</v>
      </c>
      <c r="AC129" s="15" t="s">
        <v>25</v>
      </c>
      <c r="AD129" s="15" t="s">
        <v>25</v>
      </c>
      <c r="AE129" s="15" t="s">
        <v>25</v>
      </c>
      <c r="AF129" s="15" t="s">
        <v>25</v>
      </c>
    </row>
  </sheetData>
  <mergeCells count="216">
    <mergeCell ref="X116:X123"/>
    <mergeCell ref="Y116:Y117"/>
    <mergeCell ref="Y118:Y119"/>
    <mergeCell ref="Y120:Y121"/>
    <mergeCell ref="Y122:Y123"/>
    <mergeCell ref="X124:X129"/>
    <mergeCell ref="Y124:Y125"/>
    <mergeCell ref="Y126:Y127"/>
    <mergeCell ref="Y128:Y129"/>
    <mergeCell ref="X100:X107"/>
    <mergeCell ref="Y100:Y101"/>
    <mergeCell ref="Y102:Y103"/>
    <mergeCell ref="Y104:Y105"/>
    <mergeCell ref="Y106:Y107"/>
    <mergeCell ref="X108:X113"/>
    <mergeCell ref="Y108:Y109"/>
    <mergeCell ref="Y110:Y111"/>
    <mergeCell ref="Y112:Y113"/>
    <mergeCell ref="X84:X91"/>
    <mergeCell ref="Y84:Y85"/>
    <mergeCell ref="Y86:Y87"/>
    <mergeCell ref="Y88:Y89"/>
    <mergeCell ref="Y90:Y91"/>
    <mergeCell ref="X92:X97"/>
    <mergeCell ref="Y92:Y93"/>
    <mergeCell ref="Y94:Y95"/>
    <mergeCell ref="Y96:Y97"/>
    <mergeCell ref="X68:X75"/>
    <mergeCell ref="Y68:Y69"/>
    <mergeCell ref="Y70:Y71"/>
    <mergeCell ref="Y72:Y73"/>
    <mergeCell ref="Y74:Y75"/>
    <mergeCell ref="X76:X81"/>
    <mergeCell ref="Y76:Y77"/>
    <mergeCell ref="Y78:Y79"/>
    <mergeCell ref="Y80:Y81"/>
    <mergeCell ref="X52:X59"/>
    <mergeCell ref="Y52:Y53"/>
    <mergeCell ref="Y54:Y55"/>
    <mergeCell ref="Y56:Y57"/>
    <mergeCell ref="Y58:Y59"/>
    <mergeCell ref="X60:X65"/>
    <mergeCell ref="Y60:Y61"/>
    <mergeCell ref="Y62:Y63"/>
    <mergeCell ref="Y64:Y65"/>
    <mergeCell ref="X35:X42"/>
    <mergeCell ref="Y35:Y36"/>
    <mergeCell ref="Y37:Y38"/>
    <mergeCell ref="Y39:Y40"/>
    <mergeCell ref="Y41:Y42"/>
    <mergeCell ref="X43:X48"/>
    <mergeCell ref="Y43:Y44"/>
    <mergeCell ref="Y45:Y46"/>
    <mergeCell ref="Y47:Y48"/>
    <mergeCell ref="X19:X26"/>
    <mergeCell ref="Y19:Y20"/>
    <mergeCell ref="Y21:Y22"/>
    <mergeCell ref="Y23:Y24"/>
    <mergeCell ref="Y25:Y26"/>
    <mergeCell ref="X27:X32"/>
    <mergeCell ref="Y27:Y28"/>
    <mergeCell ref="Y29:Y30"/>
    <mergeCell ref="Y31:Y32"/>
    <mergeCell ref="X3:X10"/>
    <mergeCell ref="Y3:Y4"/>
    <mergeCell ref="Y5:Y6"/>
    <mergeCell ref="Y7:Y8"/>
    <mergeCell ref="Y9:Y10"/>
    <mergeCell ref="X11:X16"/>
    <mergeCell ref="Y11:Y12"/>
    <mergeCell ref="Y13:Y14"/>
    <mergeCell ref="Y15:Y16"/>
    <mergeCell ref="M116:M123"/>
    <mergeCell ref="N116:N117"/>
    <mergeCell ref="N118:N119"/>
    <mergeCell ref="N120:N121"/>
    <mergeCell ref="N122:N123"/>
    <mergeCell ref="M124:M129"/>
    <mergeCell ref="N124:N125"/>
    <mergeCell ref="N126:N127"/>
    <mergeCell ref="N128:N129"/>
    <mergeCell ref="M100:M107"/>
    <mergeCell ref="N100:N101"/>
    <mergeCell ref="N102:N103"/>
    <mergeCell ref="N104:N105"/>
    <mergeCell ref="N106:N107"/>
    <mergeCell ref="M108:M113"/>
    <mergeCell ref="N108:N109"/>
    <mergeCell ref="N110:N111"/>
    <mergeCell ref="N112:N113"/>
    <mergeCell ref="M84:M91"/>
    <mergeCell ref="N84:N85"/>
    <mergeCell ref="N86:N87"/>
    <mergeCell ref="N88:N89"/>
    <mergeCell ref="N90:N91"/>
    <mergeCell ref="M92:M97"/>
    <mergeCell ref="N92:N93"/>
    <mergeCell ref="N94:N95"/>
    <mergeCell ref="N96:N97"/>
    <mergeCell ref="M68:M75"/>
    <mergeCell ref="N68:N69"/>
    <mergeCell ref="N70:N71"/>
    <mergeCell ref="N72:N73"/>
    <mergeCell ref="N74:N75"/>
    <mergeCell ref="M76:M81"/>
    <mergeCell ref="N76:N77"/>
    <mergeCell ref="N78:N79"/>
    <mergeCell ref="N80:N81"/>
    <mergeCell ref="M52:M59"/>
    <mergeCell ref="N52:N53"/>
    <mergeCell ref="N54:N55"/>
    <mergeCell ref="N56:N57"/>
    <mergeCell ref="N58:N59"/>
    <mergeCell ref="M60:M65"/>
    <mergeCell ref="N60:N61"/>
    <mergeCell ref="N62:N63"/>
    <mergeCell ref="N64:N65"/>
    <mergeCell ref="M35:M42"/>
    <mergeCell ref="N35:N36"/>
    <mergeCell ref="N37:N38"/>
    <mergeCell ref="N39:N40"/>
    <mergeCell ref="N41:N42"/>
    <mergeCell ref="M43:M48"/>
    <mergeCell ref="N43:N44"/>
    <mergeCell ref="N45:N46"/>
    <mergeCell ref="N47:N48"/>
    <mergeCell ref="M19:M26"/>
    <mergeCell ref="N19:N20"/>
    <mergeCell ref="N21:N22"/>
    <mergeCell ref="N23:N24"/>
    <mergeCell ref="N25:N26"/>
    <mergeCell ref="M27:M32"/>
    <mergeCell ref="N27:N28"/>
    <mergeCell ref="N29:N30"/>
    <mergeCell ref="N31:N32"/>
    <mergeCell ref="M3:M10"/>
    <mergeCell ref="N3:N4"/>
    <mergeCell ref="N5:N6"/>
    <mergeCell ref="N7:N8"/>
    <mergeCell ref="N9:N10"/>
    <mergeCell ref="M11:M16"/>
    <mergeCell ref="N11:N12"/>
    <mergeCell ref="N13:N14"/>
    <mergeCell ref="N15:N16"/>
    <mergeCell ref="B116:B123"/>
    <mergeCell ref="C116:C117"/>
    <mergeCell ref="C118:C119"/>
    <mergeCell ref="C120:C121"/>
    <mergeCell ref="C122:C123"/>
    <mergeCell ref="B124:B129"/>
    <mergeCell ref="C124:C125"/>
    <mergeCell ref="C126:C127"/>
    <mergeCell ref="C128:C129"/>
    <mergeCell ref="B100:B107"/>
    <mergeCell ref="C100:C101"/>
    <mergeCell ref="C102:C103"/>
    <mergeCell ref="C104:C105"/>
    <mergeCell ref="C106:C107"/>
    <mergeCell ref="B108:B113"/>
    <mergeCell ref="C108:C109"/>
    <mergeCell ref="C110:C111"/>
    <mergeCell ref="C112:C113"/>
    <mergeCell ref="B84:B91"/>
    <mergeCell ref="C84:C85"/>
    <mergeCell ref="C86:C87"/>
    <mergeCell ref="C88:C89"/>
    <mergeCell ref="C90:C91"/>
    <mergeCell ref="B92:B97"/>
    <mergeCell ref="C92:C93"/>
    <mergeCell ref="C94:C95"/>
    <mergeCell ref="C96:C97"/>
    <mergeCell ref="B68:B75"/>
    <mergeCell ref="C68:C69"/>
    <mergeCell ref="C70:C71"/>
    <mergeCell ref="C72:C73"/>
    <mergeCell ref="C74:C75"/>
    <mergeCell ref="B76:B81"/>
    <mergeCell ref="C76:C77"/>
    <mergeCell ref="C78:C79"/>
    <mergeCell ref="C80:C81"/>
    <mergeCell ref="B52:B59"/>
    <mergeCell ref="C52:C53"/>
    <mergeCell ref="C54:C55"/>
    <mergeCell ref="C56:C57"/>
    <mergeCell ref="C58:C59"/>
    <mergeCell ref="B60:B65"/>
    <mergeCell ref="C60:C61"/>
    <mergeCell ref="C62:C63"/>
    <mergeCell ref="C64:C65"/>
    <mergeCell ref="B35:B42"/>
    <mergeCell ref="C35:C36"/>
    <mergeCell ref="C37:C38"/>
    <mergeCell ref="C39:C40"/>
    <mergeCell ref="C41:C42"/>
    <mergeCell ref="B43:B48"/>
    <mergeCell ref="C43:C44"/>
    <mergeCell ref="C45:C46"/>
    <mergeCell ref="C47:C48"/>
    <mergeCell ref="B19:B26"/>
    <mergeCell ref="C19:C20"/>
    <mergeCell ref="C21:C22"/>
    <mergeCell ref="C23:C24"/>
    <mergeCell ref="C25:C26"/>
    <mergeCell ref="B27:B32"/>
    <mergeCell ref="C27:C28"/>
    <mergeCell ref="C29:C30"/>
    <mergeCell ref="C31:C32"/>
    <mergeCell ref="B3:B10"/>
    <mergeCell ref="C3:C4"/>
    <mergeCell ref="C5:C6"/>
    <mergeCell ref="C7:C8"/>
    <mergeCell ref="C9:C10"/>
    <mergeCell ref="B11:B16"/>
    <mergeCell ref="C11:C12"/>
    <mergeCell ref="C13:C14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1D83-2087-41EC-9894-159D0903C44C}">
  <dimension ref="A1:AF129"/>
  <sheetViews>
    <sheetView topLeftCell="O1" zoomScale="85" zoomScaleNormal="85" workbookViewId="0">
      <selection activeCell="Y7" sqref="Y7:Y8"/>
    </sheetView>
  </sheetViews>
  <sheetFormatPr defaultColWidth="8.86328125" defaultRowHeight="14.25" x14ac:dyDescent="0.45"/>
  <cols>
    <col min="1" max="1" width="13.53125" style="1" customWidth="1"/>
    <col min="2" max="2" width="8.86328125" style="1"/>
    <col min="3" max="3" width="24.86328125" style="2" customWidth="1"/>
    <col min="4" max="11" width="8.86328125" style="1"/>
    <col min="12" max="12" width="13.53125" style="1" customWidth="1"/>
    <col min="13" max="13" width="8.86328125" style="1"/>
    <col min="14" max="14" width="24.86328125" style="2" customWidth="1"/>
    <col min="15" max="22" width="8.86328125" style="1"/>
    <col min="23" max="23" width="13.53125" style="1" customWidth="1"/>
    <col min="24" max="24" width="8.86328125" style="1"/>
    <col min="25" max="25" width="24.86328125" style="2" customWidth="1"/>
    <col min="26" max="16384" width="8.86328125" style="1"/>
  </cols>
  <sheetData>
    <row r="1" spans="1:32" ht="28.5" x14ac:dyDescent="0.45">
      <c r="A1" s="5" t="s">
        <v>0</v>
      </c>
      <c r="L1" s="5" t="s">
        <v>26</v>
      </c>
      <c r="W1" s="5" t="s">
        <v>27</v>
      </c>
    </row>
    <row r="2" spans="1:32" x14ac:dyDescent="0.45">
      <c r="B2" s="10" t="s">
        <v>17</v>
      </c>
      <c r="C2" s="11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M2" s="10" t="s">
        <v>17</v>
      </c>
      <c r="N2" s="11" t="s">
        <v>1</v>
      </c>
      <c r="O2" s="12" t="s">
        <v>2</v>
      </c>
      <c r="P2" s="12" t="s">
        <v>3</v>
      </c>
      <c r="Q2" s="12" t="s">
        <v>4</v>
      </c>
      <c r="R2" s="12" t="s">
        <v>5</v>
      </c>
      <c r="S2" s="12" t="s">
        <v>6</v>
      </c>
      <c r="T2" s="12" t="s">
        <v>7</v>
      </c>
      <c r="U2" s="12" t="s">
        <v>8</v>
      </c>
      <c r="X2" s="10" t="s">
        <v>17</v>
      </c>
      <c r="Y2" s="11" t="s">
        <v>1</v>
      </c>
      <c r="Z2" s="12" t="s">
        <v>2</v>
      </c>
      <c r="AA2" s="12" t="s">
        <v>3</v>
      </c>
      <c r="AB2" s="12" t="s">
        <v>4</v>
      </c>
      <c r="AC2" s="12" t="s">
        <v>5</v>
      </c>
      <c r="AD2" s="12" t="s">
        <v>6</v>
      </c>
      <c r="AE2" s="12" t="s">
        <v>7</v>
      </c>
      <c r="AF2" s="12" t="s">
        <v>8</v>
      </c>
    </row>
    <row r="3" spans="1:32" x14ac:dyDescent="0.45">
      <c r="B3" s="36" t="s">
        <v>9</v>
      </c>
      <c r="C3" s="37" t="s">
        <v>10</v>
      </c>
      <c r="D3" s="12" t="s">
        <v>11</v>
      </c>
      <c r="E3" s="12">
        <v>39</v>
      </c>
      <c r="F3" s="12">
        <v>151</v>
      </c>
      <c r="G3" s="12">
        <v>97</v>
      </c>
      <c r="H3" s="12">
        <v>130</v>
      </c>
      <c r="I3" s="12">
        <v>68</v>
      </c>
      <c r="J3" s="12">
        <v>52</v>
      </c>
      <c r="M3" s="36" t="s">
        <v>9</v>
      </c>
      <c r="N3" s="37" t="s">
        <v>10</v>
      </c>
      <c r="O3" s="12" t="s">
        <v>11</v>
      </c>
      <c r="P3" s="12">
        <v>32</v>
      </c>
      <c r="Q3" s="12">
        <v>133</v>
      </c>
      <c r="R3" s="12">
        <v>79</v>
      </c>
      <c r="S3" s="12">
        <v>98</v>
      </c>
      <c r="T3" s="12">
        <v>58</v>
      </c>
      <c r="U3" s="12">
        <v>42</v>
      </c>
      <c r="X3" s="36" t="s">
        <v>9</v>
      </c>
      <c r="Y3" s="37" t="s">
        <v>10</v>
      </c>
      <c r="Z3" s="12" t="s">
        <v>11</v>
      </c>
      <c r="AA3" s="15">
        <v>0.82051282051282048</v>
      </c>
      <c r="AB3" s="15">
        <v>0.88079470198675491</v>
      </c>
      <c r="AC3" s="15">
        <v>0.81443298969072164</v>
      </c>
      <c r="AD3" s="15">
        <v>0.75384615384615383</v>
      </c>
      <c r="AE3" s="15">
        <v>0.8529411764705882</v>
      </c>
      <c r="AF3" s="15">
        <v>0.80769230769230771</v>
      </c>
    </row>
    <row r="4" spans="1:32" x14ac:dyDescent="0.45">
      <c r="B4" s="36"/>
      <c r="C4" s="37"/>
      <c r="D4" s="12" t="s">
        <v>12</v>
      </c>
      <c r="E4" s="12">
        <v>48</v>
      </c>
      <c r="F4" s="12">
        <v>133</v>
      </c>
      <c r="G4" s="12">
        <v>108</v>
      </c>
      <c r="H4" s="12">
        <v>167</v>
      </c>
      <c r="I4" s="12">
        <v>66</v>
      </c>
      <c r="J4" s="12">
        <v>61</v>
      </c>
      <c r="M4" s="36"/>
      <c r="N4" s="37"/>
      <c r="O4" s="12" t="s">
        <v>12</v>
      </c>
      <c r="P4" s="12">
        <v>35</v>
      </c>
      <c r="Q4" s="12">
        <v>107</v>
      </c>
      <c r="R4" s="12">
        <v>84</v>
      </c>
      <c r="S4" s="12">
        <v>110</v>
      </c>
      <c r="T4" s="12">
        <v>61</v>
      </c>
      <c r="U4" s="12">
        <v>39</v>
      </c>
      <c r="X4" s="36"/>
      <c r="Y4" s="37"/>
      <c r="Z4" s="12" t="s">
        <v>12</v>
      </c>
      <c r="AA4" s="15">
        <v>0.72916666666666663</v>
      </c>
      <c r="AB4" s="15">
        <v>0.80451127819548873</v>
      </c>
      <c r="AC4" s="15">
        <v>0.77777777777777779</v>
      </c>
      <c r="AD4" s="15">
        <v>0.6586826347305389</v>
      </c>
      <c r="AE4" s="15">
        <v>0.9242424242424242</v>
      </c>
      <c r="AF4" s="15">
        <v>0.63934426229508201</v>
      </c>
    </row>
    <row r="5" spans="1:32" x14ac:dyDescent="0.45">
      <c r="B5" s="36"/>
      <c r="C5" s="37" t="s">
        <v>13</v>
      </c>
      <c r="D5" s="12" t="s">
        <v>11</v>
      </c>
      <c r="E5" s="12">
        <v>16</v>
      </c>
      <c r="F5" s="12"/>
      <c r="G5" s="12"/>
      <c r="H5" s="12">
        <v>8</v>
      </c>
      <c r="I5" s="12"/>
      <c r="J5" s="12"/>
      <c r="M5" s="36"/>
      <c r="N5" s="37" t="s">
        <v>13</v>
      </c>
      <c r="O5" s="12" t="s">
        <v>11</v>
      </c>
      <c r="P5" s="12">
        <v>5</v>
      </c>
      <c r="Q5" s="12"/>
      <c r="R5" s="12"/>
      <c r="S5" s="12">
        <v>8</v>
      </c>
      <c r="T5" s="12"/>
      <c r="U5" s="12"/>
      <c r="X5" s="36"/>
      <c r="Y5" s="37" t="s">
        <v>13</v>
      </c>
      <c r="Z5" s="12" t="s">
        <v>11</v>
      </c>
      <c r="AA5" s="15">
        <v>0.3125</v>
      </c>
      <c r="AB5" s="15" t="s">
        <v>25</v>
      </c>
      <c r="AC5" s="15" t="s">
        <v>25</v>
      </c>
      <c r="AD5" s="15">
        <v>1</v>
      </c>
      <c r="AE5" s="15" t="s">
        <v>25</v>
      </c>
      <c r="AF5" s="15" t="s">
        <v>25</v>
      </c>
    </row>
    <row r="6" spans="1:32" x14ac:dyDescent="0.45">
      <c r="B6" s="36"/>
      <c r="C6" s="37"/>
      <c r="D6" s="12" t="s">
        <v>12</v>
      </c>
      <c r="E6" s="12">
        <v>17</v>
      </c>
      <c r="F6" s="12"/>
      <c r="G6" s="12"/>
      <c r="H6" s="12">
        <v>7</v>
      </c>
      <c r="I6" s="12"/>
      <c r="J6" s="12"/>
      <c r="M6" s="36"/>
      <c r="N6" s="37"/>
      <c r="O6" s="12" t="s">
        <v>12</v>
      </c>
      <c r="P6" s="12">
        <v>7</v>
      </c>
      <c r="Q6" s="12"/>
      <c r="R6" s="12"/>
      <c r="S6" s="12">
        <v>7</v>
      </c>
      <c r="T6" s="12"/>
      <c r="U6" s="12"/>
      <c r="X6" s="36"/>
      <c r="Y6" s="37"/>
      <c r="Z6" s="12" t="s">
        <v>12</v>
      </c>
      <c r="AA6" s="15">
        <v>0.41176470588235292</v>
      </c>
      <c r="AB6" s="15" t="s">
        <v>25</v>
      </c>
      <c r="AC6" s="15" t="s">
        <v>25</v>
      </c>
      <c r="AD6" s="15">
        <v>1</v>
      </c>
      <c r="AE6" s="15" t="s">
        <v>25</v>
      </c>
      <c r="AF6" s="15" t="s">
        <v>25</v>
      </c>
    </row>
    <row r="7" spans="1:32" x14ac:dyDescent="0.45">
      <c r="B7" s="36"/>
      <c r="C7" s="37" t="s">
        <v>14</v>
      </c>
      <c r="D7" s="12" t="s">
        <v>11</v>
      </c>
      <c r="E7" s="12">
        <v>241</v>
      </c>
      <c r="F7" s="12">
        <v>82</v>
      </c>
      <c r="G7" s="12">
        <v>345</v>
      </c>
      <c r="H7" s="12">
        <v>448</v>
      </c>
      <c r="I7" s="12">
        <v>229</v>
      </c>
      <c r="J7" s="12">
        <v>20</v>
      </c>
      <c r="M7" s="36"/>
      <c r="N7" s="37" t="s">
        <v>14</v>
      </c>
      <c r="O7" s="12" t="s">
        <v>11</v>
      </c>
      <c r="P7" s="12">
        <v>212</v>
      </c>
      <c r="Q7" s="12">
        <v>69</v>
      </c>
      <c r="R7" s="12">
        <v>297</v>
      </c>
      <c r="S7" s="12">
        <v>377</v>
      </c>
      <c r="T7" s="12">
        <v>180</v>
      </c>
      <c r="U7" s="12">
        <v>17</v>
      </c>
      <c r="X7" s="36"/>
      <c r="Y7" s="37" t="s">
        <v>14</v>
      </c>
      <c r="Z7" s="12" t="s">
        <v>11</v>
      </c>
      <c r="AA7" s="15">
        <v>0.8796680497925311</v>
      </c>
      <c r="AB7" s="15">
        <v>0.84146341463414631</v>
      </c>
      <c r="AC7" s="15">
        <v>0.86086956521739133</v>
      </c>
      <c r="AD7" s="15">
        <v>0.8415178571428571</v>
      </c>
      <c r="AE7" s="15">
        <v>0.78602620087336239</v>
      </c>
      <c r="AF7" s="15">
        <v>0.85</v>
      </c>
    </row>
    <row r="8" spans="1:32" x14ac:dyDescent="0.45">
      <c r="B8" s="36"/>
      <c r="C8" s="37"/>
      <c r="D8" s="12" t="s">
        <v>12</v>
      </c>
      <c r="E8" s="12">
        <v>264</v>
      </c>
      <c r="F8" s="12">
        <v>82</v>
      </c>
      <c r="G8" s="12">
        <v>359</v>
      </c>
      <c r="H8" s="12">
        <v>482</v>
      </c>
      <c r="I8" s="12">
        <v>221</v>
      </c>
      <c r="J8" s="12">
        <v>17</v>
      </c>
      <c r="M8" s="36"/>
      <c r="N8" s="37"/>
      <c r="O8" s="12" t="s">
        <v>12</v>
      </c>
      <c r="P8" s="12">
        <v>220</v>
      </c>
      <c r="Q8" s="12">
        <v>65</v>
      </c>
      <c r="R8" s="12">
        <v>292</v>
      </c>
      <c r="S8" s="12">
        <v>387</v>
      </c>
      <c r="T8" s="12">
        <v>175</v>
      </c>
      <c r="U8" s="12">
        <v>13</v>
      </c>
      <c r="X8" s="36"/>
      <c r="Y8" s="37"/>
      <c r="Z8" s="12" t="s">
        <v>12</v>
      </c>
      <c r="AA8" s="15">
        <v>0.83333333333333337</v>
      </c>
      <c r="AB8" s="15">
        <v>0.79268292682926833</v>
      </c>
      <c r="AC8" s="15">
        <v>0.8133704735376045</v>
      </c>
      <c r="AD8" s="15">
        <v>0.80290456431535273</v>
      </c>
      <c r="AE8" s="15">
        <v>0.79185520361990946</v>
      </c>
      <c r="AF8" s="15">
        <v>0.76470588235294112</v>
      </c>
    </row>
    <row r="9" spans="1:32" x14ac:dyDescent="0.45">
      <c r="B9" s="36"/>
      <c r="C9" s="37" t="s">
        <v>15</v>
      </c>
      <c r="D9" s="12" t="s">
        <v>11</v>
      </c>
      <c r="E9" s="12"/>
      <c r="F9" s="12"/>
      <c r="G9" s="12"/>
      <c r="H9" s="12">
        <v>100</v>
      </c>
      <c r="I9" s="12">
        <v>11</v>
      </c>
      <c r="J9" s="12"/>
      <c r="M9" s="36"/>
      <c r="N9" s="37" t="s">
        <v>15</v>
      </c>
      <c r="O9" s="12" t="s">
        <v>11</v>
      </c>
      <c r="P9" s="12"/>
      <c r="Q9" s="12"/>
      <c r="R9" s="12"/>
      <c r="S9" s="12">
        <v>86</v>
      </c>
      <c r="T9" s="12">
        <v>6</v>
      </c>
      <c r="U9" s="12"/>
      <c r="X9" s="36"/>
      <c r="Y9" s="37" t="s">
        <v>15</v>
      </c>
      <c r="Z9" s="12" t="s">
        <v>11</v>
      </c>
      <c r="AA9" s="15" t="s">
        <v>25</v>
      </c>
      <c r="AB9" s="15" t="s">
        <v>25</v>
      </c>
      <c r="AC9" s="15" t="s">
        <v>25</v>
      </c>
      <c r="AD9" s="15">
        <v>0.86</v>
      </c>
      <c r="AE9" s="15">
        <v>0.54545454545454541</v>
      </c>
      <c r="AF9" s="15" t="s">
        <v>25</v>
      </c>
    </row>
    <row r="10" spans="1:32" x14ac:dyDescent="0.45">
      <c r="B10" s="36"/>
      <c r="C10" s="37"/>
      <c r="D10" s="12" t="s">
        <v>12</v>
      </c>
      <c r="E10" s="12"/>
      <c r="F10" s="12"/>
      <c r="G10" s="12">
        <v>1</v>
      </c>
      <c r="H10" s="12">
        <v>111</v>
      </c>
      <c r="I10" s="12">
        <v>14</v>
      </c>
      <c r="J10" s="12"/>
      <c r="M10" s="36"/>
      <c r="N10" s="37"/>
      <c r="O10" s="12" t="s">
        <v>12</v>
      </c>
      <c r="P10" s="12"/>
      <c r="Q10" s="12"/>
      <c r="R10" s="12">
        <v>0</v>
      </c>
      <c r="S10" s="12">
        <v>93</v>
      </c>
      <c r="T10" s="12">
        <v>11</v>
      </c>
      <c r="U10" s="12"/>
      <c r="X10" s="36"/>
      <c r="Y10" s="37"/>
      <c r="Z10" s="12" t="s">
        <v>12</v>
      </c>
      <c r="AA10" s="15" t="s">
        <v>25</v>
      </c>
      <c r="AB10" s="15" t="s">
        <v>25</v>
      </c>
      <c r="AC10" s="15">
        <v>0</v>
      </c>
      <c r="AD10" s="15">
        <v>0.83783783783783783</v>
      </c>
      <c r="AE10" s="15">
        <v>0.7857142857142857</v>
      </c>
      <c r="AF10" s="15" t="s">
        <v>25</v>
      </c>
    </row>
    <row r="11" spans="1:32" x14ac:dyDescent="0.45">
      <c r="B11" s="36" t="s">
        <v>16</v>
      </c>
      <c r="C11" s="37" t="s">
        <v>10</v>
      </c>
      <c r="D11" s="12" t="s">
        <v>11</v>
      </c>
      <c r="E11" s="12">
        <v>105</v>
      </c>
      <c r="F11" s="12">
        <v>48</v>
      </c>
      <c r="G11" s="12">
        <v>123</v>
      </c>
      <c r="H11" s="12">
        <v>121</v>
      </c>
      <c r="I11" s="12">
        <v>60</v>
      </c>
      <c r="J11" s="12"/>
      <c r="M11" s="36" t="s">
        <v>16</v>
      </c>
      <c r="N11" s="37" t="s">
        <v>10</v>
      </c>
      <c r="O11" s="12" t="s">
        <v>11</v>
      </c>
      <c r="P11" s="12">
        <v>90</v>
      </c>
      <c r="Q11" s="12">
        <v>34</v>
      </c>
      <c r="R11" s="12">
        <v>86</v>
      </c>
      <c r="S11" s="12">
        <v>102</v>
      </c>
      <c r="T11" s="12">
        <v>39</v>
      </c>
      <c r="U11" s="12"/>
      <c r="X11" s="36" t="s">
        <v>16</v>
      </c>
      <c r="Y11" s="37" t="s">
        <v>10</v>
      </c>
      <c r="Z11" s="12" t="s">
        <v>11</v>
      </c>
      <c r="AA11" s="15">
        <v>0.8571428571428571</v>
      </c>
      <c r="AB11" s="15">
        <v>0.70833333333333337</v>
      </c>
      <c r="AC11" s="15">
        <v>0.69918699186991873</v>
      </c>
      <c r="AD11" s="15">
        <v>0.84297520661157022</v>
      </c>
      <c r="AE11" s="15">
        <v>0.65</v>
      </c>
      <c r="AF11" s="15" t="s">
        <v>25</v>
      </c>
    </row>
    <row r="12" spans="1:32" x14ac:dyDescent="0.45">
      <c r="B12" s="36"/>
      <c r="C12" s="37"/>
      <c r="D12" s="12" t="s">
        <v>12</v>
      </c>
      <c r="E12" s="12">
        <v>103</v>
      </c>
      <c r="F12" s="12">
        <v>57</v>
      </c>
      <c r="G12" s="12">
        <v>119</v>
      </c>
      <c r="H12" s="12">
        <v>107</v>
      </c>
      <c r="I12" s="12">
        <v>66</v>
      </c>
      <c r="J12" s="12"/>
      <c r="M12" s="36"/>
      <c r="N12" s="37"/>
      <c r="O12" s="12" t="s">
        <v>12</v>
      </c>
      <c r="P12" s="12">
        <v>80</v>
      </c>
      <c r="Q12" s="12">
        <v>33</v>
      </c>
      <c r="R12" s="12">
        <v>76</v>
      </c>
      <c r="S12" s="12">
        <v>70</v>
      </c>
      <c r="T12" s="12">
        <v>38</v>
      </c>
      <c r="U12" s="12"/>
      <c r="X12" s="36"/>
      <c r="Y12" s="37"/>
      <c r="Z12" s="12" t="s">
        <v>12</v>
      </c>
      <c r="AA12" s="15">
        <v>0.77669902912621358</v>
      </c>
      <c r="AB12" s="15">
        <v>0.57894736842105265</v>
      </c>
      <c r="AC12" s="15">
        <v>0.6386554621848739</v>
      </c>
      <c r="AD12" s="15">
        <v>0.65420560747663548</v>
      </c>
      <c r="AE12" s="15">
        <v>0.5757575757575758</v>
      </c>
      <c r="AF12" s="15" t="s">
        <v>25</v>
      </c>
    </row>
    <row r="13" spans="1:32" x14ac:dyDescent="0.45">
      <c r="B13" s="36"/>
      <c r="C13" s="37" t="s">
        <v>14</v>
      </c>
      <c r="D13" s="12" t="s">
        <v>11</v>
      </c>
      <c r="E13" s="12">
        <v>48</v>
      </c>
      <c r="F13" s="12">
        <v>6</v>
      </c>
      <c r="G13" s="12">
        <v>48</v>
      </c>
      <c r="H13" s="12">
        <v>142</v>
      </c>
      <c r="I13" s="12">
        <v>53</v>
      </c>
      <c r="J13" s="12">
        <v>11</v>
      </c>
      <c r="M13" s="36"/>
      <c r="N13" s="37" t="s">
        <v>14</v>
      </c>
      <c r="O13" s="12" t="s">
        <v>11</v>
      </c>
      <c r="P13" s="12">
        <v>38</v>
      </c>
      <c r="Q13" s="12">
        <v>5</v>
      </c>
      <c r="R13" s="12">
        <v>39</v>
      </c>
      <c r="S13" s="12">
        <v>122</v>
      </c>
      <c r="T13" s="12">
        <v>42</v>
      </c>
      <c r="U13" s="12">
        <v>8</v>
      </c>
      <c r="X13" s="36"/>
      <c r="Y13" s="37" t="s">
        <v>14</v>
      </c>
      <c r="Z13" s="12" t="s">
        <v>11</v>
      </c>
      <c r="AA13" s="15">
        <v>0.79166666666666663</v>
      </c>
      <c r="AB13" s="15">
        <v>0.83333333333333337</v>
      </c>
      <c r="AC13" s="15">
        <v>0.8125</v>
      </c>
      <c r="AD13" s="15">
        <v>0.85915492957746475</v>
      </c>
      <c r="AE13" s="15">
        <v>0.79245283018867929</v>
      </c>
      <c r="AF13" s="15">
        <v>0.72727272727272729</v>
      </c>
    </row>
    <row r="14" spans="1:32" x14ac:dyDescent="0.45">
      <c r="B14" s="36"/>
      <c r="C14" s="37"/>
      <c r="D14" s="12" t="s">
        <v>12</v>
      </c>
      <c r="E14" s="12">
        <v>31</v>
      </c>
      <c r="F14" s="12">
        <v>5</v>
      </c>
      <c r="G14" s="12">
        <v>42</v>
      </c>
      <c r="H14" s="12">
        <v>139</v>
      </c>
      <c r="I14" s="12">
        <v>54</v>
      </c>
      <c r="J14" s="12">
        <v>15</v>
      </c>
      <c r="M14" s="36"/>
      <c r="N14" s="37"/>
      <c r="O14" s="12" t="s">
        <v>12</v>
      </c>
      <c r="P14" s="12">
        <v>23</v>
      </c>
      <c r="Q14" s="12">
        <v>5</v>
      </c>
      <c r="R14" s="12">
        <v>31</v>
      </c>
      <c r="S14" s="12">
        <v>109</v>
      </c>
      <c r="T14" s="12">
        <v>39</v>
      </c>
      <c r="U14" s="12">
        <v>10</v>
      </c>
      <c r="X14" s="36"/>
      <c r="Y14" s="37"/>
      <c r="Z14" s="12" t="s">
        <v>12</v>
      </c>
      <c r="AA14" s="15">
        <v>0.74193548387096775</v>
      </c>
      <c r="AB14" s="15">
        <v>1</v>
      </c>
      <c r="AC14" s="15">
        <v>0.73809523809523814</v>
      </c>
      <c r="AD14" s="15">
        <v>0.78417266187050361</v>
      </c>
      <c r="AE14" s="15">
        <v>0.72222222222222221</v>
      </c>
      <c r="AF14" s="15">
        <v>0.66666666666666663</v>
      </c>
    </row>
    <row r="15" spans="1:32" x14ac:dyDescent="0.45">
      <c r="B15" s="36"/>
      <c r="C15" s="37" t="s">
        <v>15</v>
      </c>
      <c r="D15" s="12" t="s">
        <v>11</v>
      </c>
      <c r="E15" s="12"/>
      <c r="F15" s="12"/>
      <c r="G15" s="12"/>
      <c r="H15" s="12">
        <v>21</v>
      </c>
      <c r="I15" s="12"/>
      <c r="J15" s="12"/>
      <c r="M15" s="36"/>
      <c r="N15" s="37" t="s">
        <v>15</v>
      </c>
      <c r="O15" s="12" t="s">
        <v>11</v>
      </c>
      <c r="P15" s="12"/>
      <c r="Q15" s="12"/>
      <c r="R15" s="12"/>
      <c r="S15" s="12">
        <v>21</v>
      </c>
      <c r="T15" s="12"/>
      <c r="U15" s="12"/>
      <c r="X15" s="36"/>
      <c r="Y15" s="37" t="s">
        <v>15</v>
      </c>
      <c r="Z15" s="12" t="s">
        <v>11</v>
      </c>
      <c r="AA15" s="15" t="s">
        <v>25</v>
      </c>
      <c r="AB15" s="15" t="s">
        <v>25</v>
      </c>
      <c r="AC15" s="15" t="s">
        <v>25</v>
      </c>
      <c r="AD15" s="15">
        <v>1</v>
      </c>
      <c r="AE15" s="15" t="s">
        <v>25</v>
      </c>
      <c r="AF15" s="15" t="s">
        <v>25</v>
      </c>
    </row>
    <row r="16" spans="1:32" x14ac:dyDescent="0.45">
      <c r="B16" s="36"/>
      <c r="C16" s="37"/>
      <c r="D16" s="12" t="s">
        <v>12</v>
      </c>
      <c r="E16" s="12"/>
      <c r="F16" s="12"/>
      <c r="G16" s="12"/>
      <c r="H16" s="12">
        <v>26</v>
      </c>
      <c r="I16" s="12"/>
      <c r="J16" s="12"/>
      <c r="M16" s="36"/>
      <c r="N16" s="37"/>
      <c r="O16" s="12" t="s">
        <v>12</v>
      </c>
      <c r="P16" s="12"/>
      <c r="Q16" s="12"/>
      <c r="R16" s="12"/>
      <c r="S16" s="12">
        <v>26</v>
      </c>
      <c r="T16" s="12"/>
      <c r="U16" s="12"/>
      <c r="X16" s="36"/>
      <c r="Y16" s="37"/>
      <c r="Z16" s="12" t="s">
        <v>12</v>
      </c>
      <c r="AA16" s="15" t="s">
        <v>25</v>
      </c>
      <c r="AB16" s="15" t="s">
        <v>25</v>
      </c>
      <c r="AC16" s="15" t="s">
        <v>25</v>
      </c>
      <c r="AD16" s="15">
        <v>1</v>
      </c>
      <c r="AE16" s="15" t="s">
        <v>25</v>
      </c>
      <c r="AF16" s="15" t="s">
        <v>25</v>
      </c>
    </row>
    <row r="18" spans="2:32" x14ac:dyDescent="0.45">
      <c r="B18" s="10" t="s">
        <v>18</v>
      </c>
      <c r="C18" s="11" t="s">
        <v>1</v>
      </c>
      <c r="D18" s="12" t="s">
        <v>2</v>
      </c>
      <c r="E18" s="12" t="s">
        <v>3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M18" s="10" t="s">
        <v>18</v>
      </c>
      <c r="N18" s="11" t="s">
        <v>1</v>
      </c>
      <c r="O18" s="12" t="s">
        <v>2</v>
      </c>
      <c r="P18" s="12" t="s">
        <v>3</v>
      </c>
      <c r="Q18" s="12" t="s">
        <v>4</v>
      </c>
      <c r="R18" s="12" t="s">
        <v>5</v>
      </c>
      <c r="S18" s="12" t="s">
        <v>6</v>
      </c>
      <c r="T18" s="12" t="s">
        <v>7</v>
      </c>
      <c r="U18" s="12" t="s">
        <v>8</v>
      </c>
      <c r="X18" s="10" t="s">
        <v>18</v>
      </c>
      <c r="Y18" s="11" t="s">
        <v>1</v>
      </c>
      <c r="Z18" s="12" t="s">
        <v>2</v>
      </c>
      <c r="AA18" s="12" t="s">
        <v>3</v>
      </c>
      <c r="AB18" s="12" t="s">
        <v>4</v>
      </c>
      <c r="AC18" s="12" t="s">
        <v>5</v>
      </c>
      <c r="AD18" s="12" t="s">
        <v>6</v>
      </c>
      <c r="AE18" s="12" t="s">
        <v>7</v>
      </c>
      <c r="AF18" s="12" t="s">
        <v>8</v>
      </c>
    </row>
    <row r="19" spans="2:32" x14ac:dyDescent="0.45">
      <c r="B19" s="36" t="s">
        <v>9</v>
      </c>
      <c r="C19" s="37" t="s">
        <v>10</v>
      </c>
      <c r="D19" s="12" t="s">
        <v>11</v>
      </c>
      <c r="E19" s="12">
        <v>29</v>
      </c>
      <c r="F19" s="12">
        <v>125</v>
      </c>
      <c r="G19" s="12">
        <v>91</v>
      </c>
      <c r="H19" s="12">
        <v>123</v>
      </c>
      <c r="I19" s="12">
        <v>77</v>
      </c>
      <c r="J19" s="12">
        <v>60</v>
      </c>
      <c r="M19" s="36" t="s">
        <v>9</v>
      </c>
      <c r="N19" s="37" t="s">
        <v>10</v>
      </c>
      <c r="O19" s="12" t="s">
        <v>11</v>
      </c>
      <c r="P19" s="12">
        <v>27</v>
      </c>
      <c r="Q19" s="12">
        <v>105</v>
      </c>
      <c r="R19" s="12">
        <v>74</v>
      </c>
      <c r="S19" s="12">
        <v>83</v>
      </c>
      <c r="T19" s="12">
        <v>70</v>
      </c>
      <c r="U19" s="12">
        <v>40</v>
      </c>
      <c r="X19" s="36" t="s">
        <v>9</v>
      </c>
      <c r="Y19" s="37" t="s">
        <v>10</v>
      </c>
      <c r="Z19" s="12" t="s">
        <v>11</v>
      </c>
      <c r="AA19" s="15">
        <v>0.93103448275862066</v>
      </c>
      <c r="AB19" s="15">
        <v>0.84</v>
      </c>
      <c r="AC19" s="15">
        <v>0.81318681318681318</v>
      </c>
      <c r="AD19" s="15">
        <v>0.67479674796747968</v>
      </c>
      <c r="AE19" s="15">
        <v>0.90909090909090906</v>
      </c>
      <c r="AF19" s="15">
        <v>0.66666666666666663</v>
      </c>
    </row>
    <row r="20" spans="2:32" x14ac:dyDescent="0.45">
      <c r="B20" s="36"/>
      <c r="C20" s="37"/>
      <c r="D20" s="12" t="s">
        <v>12</v>
      </c>
      <c r="E20" s="12">
        <v>30</v>
      </c>
      <c r="F20" s="12">
        <v>113</v>
      </c>
      <c r="G20" s="12">
        <v>84</v>
      </c>
      <c r="H20" s="12">
        <v>119</v>
      </c>
      <c r="I20" s="12">
        <v>70</v>
      </c>
      <c r="J20" s="12">
        <v>48</v>
      </c>
      <c r="M20" s="36"/>
      <c r="N20" s="37"/>
      <c r="O20" s="12" t="s">
        <v>12</v>
      </c>
      <c r="P20" s="12">
        <v>26</v>
      </c>
      <c r="Q20" s="12">
        <v>89</v>
      </c>
      <c r="R20" s="12">
        <v>65</v>
      </c>
      <c r="S20" s="12">
        <v>66</v>
      </c>
      <c r="T20" s="12">
        <v>63</v>
      </c>
      <c r="U20" s="12">
        <v>29</v>
      </c>
      <c r="X20" s="36"/>
      <c r="Y20" s="37"/>
      <c r="Z20" s="12" t="s">
        <v>12</v>
      </c>
      <c r="AA20" s="15">
        <v>0.8666666666666667</v>
      </c>
      <c r="AB20" s="15">
        <v>0.78761061946902655</v>
      </c>
      <c r="AC20" s="15">
        <v>0.77380952380952384</v>
      </c>
      <c r="AD20" s="15">
        <v>0.55462184873949583</v>
      </c>
      <c r="AE20" s="15">
        <v>0.9</v>
      </c>
      <c r="AF20" s="15">
        <v>0.60416666666666663</v>
      </c>
    </row>
    <row r="21" spans="2:32" x14ac:dyDescent="0.45">
      <c r="B21" s="36"/>
      <c r="C21" s="37" t="s">
        <v>13</v>
      </c>
      <c r="D21" s="12" t="s">
        <v>11</v>
      </c>
      <c r="E21" s="12">
        <v>10</v>
      </c>
      <c r="F21" s="12"/>
      <c r="G21" s="12"/>
      <c r="H21" s="12">
        <v>5</v>
      </c>
      <c r="I21" s="12"/>
      <c r="J21" s="12"/>
      <c r="M21" s="36"/>
      <c r="N21" s="37" t="s">
        <v>13</v>
      </c>
      <c r="O21" s="12" t="s">
        <v>11</v>
      </c>
      <c r="P21" s="12">
        <v>6</v>
      </c>
      <c r="Q21" s="12"/>
      <c r="R21" s="12"/>
      <c r="S21" s="12">
        <v>5</v>
      </c>
      <c r="T21" s="12"/>
      <c r="U21" s="12"/>
      <c r="X21" s="36"/>
      <c r="Y21" s="37" t="s">
        <v>13</v>
      </c>
      <c r="Z21" s="12" t="s">
        <v>11</v>
      </c>
      <c r="AA21" s="15">
        <v>0.6</v>
      </c>
      <c r="AB21" s="15" t="s">
        <v>25</v>
      </c>
      <c r="AC21" s="15" t="s">
        <v>25</v>
      </c>
      <c r="AD21" s="15">
        <v>1</v>
      </c>
      <c r="AE21" s="15" t="s">
        <v>25</v>
      </c>
      <c r="AF21" s="15" t="s">
        <v>25</v>
      </c>
    </row>
    <row r="22" spans="2:32" x14ac:dyDescent="0.45">
      <c r="B22" s="36"/>
      <c r="C22" s="37"/>
      <c r="D22" s="12" t="s">
        <v>12</v>
      </c>
      <c r="E22" s="12">
        <v>12</v>
      </c>
      <c r="F22" s="12"/>
      <c r="G22" s="12"/>
      <c r="H22" s="12">
        <v>11</v>
      </c>
      <c r="I22" s="12"/>
      <c r="J22" s="12"/>
      <c r="M22" s="36"/>
      <c r="N22" s="37"/>
      <c r="O22" s="12" t="s">
        <v>12</v>
      </c>
      <c r="P22" s="12">
        <v>9</v>
      </c>
      <c r="Q22" s="12"/>
      <c r="R22" s="12"/>
      <c r="S22" s="12">
        <v>10</v>
      </c>
      <c r="T22" s="12"/>
      <c r="U22" s="12"/>
      <c r="X22" s="36"/>
      <c r="Y22" s="37"/>
      <c r="Z22" s="12" t="s">
        <v>12</v>
      </c>
      <c r="AA22" s="15">
        <v>0.75</v>
      </c>
      <c r="AB22" s="15" t="s">
        <v>25</v>
      </c>
      <c r="AC22" s="15" t="s">
        <v>25</v>
      </c>
      <c r="AD22" s="15">
        <v>0.90909090909090906</v>
      </c>
      <c r="AE22" s="15" t="s">
        <v>25</v>
      </c>
      <c r="AF22" s="15" t="s">
        <v>25</v>
      </c>
    </row>
    <row r="23" spans="2:32" x14ac:dyDescent="0.45">
      <c r="B23" s="36"/>
      <c r="C23" s="37" t="s">
        <v>14</v>
      </c>
      <c r="D23" s="12" t="s">
        <v>11</v>
      </c>
      <c r="E23" s="12">
        <v>231</v>
      </c>
      <c r="F23" s="12">
        <v>60</v>
      </c>
      <c r="G23" s="12">
        <v>287</v>
      </c>
      <c r="H23" s="12">
        <v>428</v>
      </c>
      <c r="I23" s="12">
        <v>202</v>
      </c>
      <c r="J23" s="12">
        <v>12</v>
      </c>
      <c r="M23" s="36"/>
      <c r="N23" s="37" t="s">
        <v>14</v>
      </c>
      <c r="O23" s="12" t="s">
        <v>11</v>
      </c>
      <c r="P23" s="12">
        <v>183</v>
      </c>
      <c r="Q23" s="12">
        <v>51</v>
      </c>
      <c r="R23" s="12">
        <v>254</v>
      </c>
      <c r="S23" s="12">
        <v>339</v>
      </c>
      <c r="T23" s="12">
        <v>141</v>
      </c>
      <c r="U23" s="12">
        <v>9</v>
      </c>
      <c r="X23" s="36"/>
      <c r="Y23" s="37" t="s">
        <v>14</v>
      </c>
      <c r="Z23" s="12" t="s">
        <v>11</v>
      </c>
      <c r="AA23" s="15">
        <v>0.79220779220779225</v>
      </c>
      <c r="AB23" s="15">
        <v>0.85</v>
      </c>
      <c r="AC23" s="15">
        <v>0.8850174216027874</v>
      </c>
      <c r="AD23" s="15">
        <v>0.79205607476635509</v>
      </c>
      <c r="AE23" s="15">
        <v>0.69801980198019797</v>
      </c>
      <c r="AF23" s="15">
        <v>0.75</v>
      </c>
    </row>
    <row r="24" spans="2:32" x14ac:dyDescent="0.45">
      <c r="B24" s="36"/>
      <c r="C24" s="37"/>
      <c r="D24" s="12" t="s">
        <v>12</v>
      </c>
      <c r="E24" s="12">
        <v>208</v>
      </c>
      <c r="F24" s="12">
        <v>66</v>
      </c>
      <c r="G24" s="12">
        <v>304</v>
      </c>
      <c r="H24" s="12">
        <v>474</v>
      </c>
      <c r="I24" s="12">
        <v>217</v>
      </c>
      <c r="J24" s="12">
        <v>13</v>
      </c>
      <c r="M24" s="36"/>
      <c r="N24" s="37"/>
      <c r="O24" s="12" t="s">
        <v>12</v>
      </c>
      <c r="P24" s="12">
        <v>152</v>
      </c>
      <c r="Q24" s="12">
        <v>52</v>
      </c>
      <c r="R24" s="12">
        <v>244</v>
      </c>
      <c r="S24" s="12">
        <v>369</v>
      </c>
      <c r="T24" s="12">
        <v>154</v>
      </c>
      <c r="U24" s="12">
        <v>10</v>
      </c>
      <c r="X24" s="36"/>
      <c r="Y24" s="37"/>
      <c r="Z24" s="12" t="s">
        <v>12</v>
      </c>
      <c r="AA24" s="15">
        <v>0.73076923076923073</v>
      </c>
      <c r="AB24" s="15">
        <v>0.78787878787878785</v>
      </c>
      <c r="AC24" s="15">
        <v>0.80263157894736847</v>
      </c>
      <c r="AD24" s="15">
        <v>0.77848101265822789</v>
      </c>
      <c r="AE24" s="15">
        <v>0.70967741935483875</v>
      </c>
      <c r="AF24" s="15">
        <v>0.76923076923076927</v>
      </c>
    </row>
    <row r="25" spans="2:32" x14ac:dyDescent="0.45">
      <c r="B25" s="36"/>
      <c r="C25" s="37" t="s">
        <v>15</v>
      </c>
      <c r="D25" s="12" t="s">
        <v>11</v>
      </c>
      <c r="E25" s="12"/>
      <c r="F25" s="12"/>
      <c r="G25" s="12">
        <v>1</v>
      </c>
      <c r="H25" s="12">
        <v>69</v>
      </c>
      <c r="I25" s="12">
        <v>17</v>
      </c>
      <c r="J25" s="12"/>
      <c r="M25" s="36"/>
      <c r="N25" s="37" t="s">
        <v>15</v>
      </c>
      <c r="O25" s="12" t="s">
        <v>11</v>
      </c>
      <c r="P25" s="12"/>
      <c r="Q25" s="12"/>
      <c r="R25" s="12">
        <v>0</v>
      </c>
      <c r="S25" s="12">
        <v>60</v>
      </c>
      <c r="T25" s="12">
        <v>11</v>
      </c>
      <c r="U25" s="12"/>
      <c r="X25" s="36"/>
      <c r="Y25" s="37" t="s">
        <v>15</v>
      </c>
      <c r="Z25" s="12" t="s">
        <v>11</v>
      </c>
      <c r="AA25" s="15" t="s">
        <v>25</v>
      </c>
      <c r="AB25" s="15" t="s">
        <v>25</v>
      </c>
      <c r="AC25" s="15">
        <v>0</v>
      </c>
      <c r="AD25" s="15">
        <v>0.86956521739130432</v>
      </c>
      <c r="AE25" s="15">
        <v>0.6470588235294118</v>
      </c>
      <c r="AF25" s="15" t="s">
        <v>25</v>
      </c>
    </row>
    <row r="26" spans="2:32" x14ac:dyDescent="0.45">
      <c r="B26" s="36"/>
      <c r="C26" s="37"/>
      <c r="D26" s="12" t="s">
        <v>12</v>
      </c>
      <c r="E26" s="12"/>
      <c r="F26" s="12"/>
      <c r="G26" s="12">
        <v>2</v>
      </c>
      <c r="H26" s="12">
        <v>75</v>
      </c>
      <c r="I26" s="12">
        <v>33</v>
      </c>
      <c r="J26" s="12"/>
      <c r="M26" s="36"/>
      <c r="N26" s="37"/>
      <c r="O26" s="12" t="s">
        <v>12</v>
      </c>
      <c r="P26" s="12"/>
      <c r="Q26" s="12"/>
      <c r="R26" s="12">
        <v>0</v>
      </c>
      <c r="S26" s="12">
        <v>57</v>
      </c>
      <c r="T26" s="12">
        <v>13</v>
      </c>
      <c r="U26" s="12"/>
      <c r="X26" s="36"/>
      <c r="Y26" s="37"/>
      <c r="Z26" s="12" t="s">
        <v>12</v>
      </c>
      <c r="AA26" s="15" t="s">
        <v>25</v>
      </c>
      <c r="AB26" s="15" t="s">
        <v>25</v>
      </c>
      <c r="AC26" s="15">
        <v>0</v>
      </c>
      <c r="AD26" s="15">
        <v>0.76</v>
      </c>
      <c r="AE26" s="15">
        <v>0.39393939393939392</v>
      </c>
      <c r="AF26" s="15" t="s">
        <v>25</v>
      </c>
    </row>
    <row r="27" spans="2:32" x14ac:dyDescent="0.45">
      <c r="B27" s="36" t="s">
        <v>16</v>
      </c>
      <c r="C27" s="37" t="s">
        <v>10</v>
      </c>
      <c r="D27" s="12" t="s">
        <v>11</v>
      </c>
      <c r="E27" s="12">
        <v>83</v>
      </c>
      <c r="F27" s="12">
        <v>27</v>
      </c>
      <c r="G27" s="12">
        <v>76</v>
      </c>
      <c r="H27" s="12">
        <v>121</v>
      </c>
      <c r="I27" s="12">
        <v>75</v>
      </c>
      <c r="J27" s="12"/>
      <c r="M27" s="36" t="s">
        <v>16</v>
      </c>
      <c r="N27" s="37" t="s">
        <v>10</v>
      </c>
      <c r="O27" s="12" t="s">
        <v>11</v>
      </c>
      <c r="P27" s="12">
        <v>72</v>
      </c>
      <c r="Q27" s="12">
        <v>19</v>
      </c>
      <c r="R27" s="12">
        <v>61</v>
      </c>
      <c r="S27" s="12">
        <v>103</v>
      </c>
      <c r="T27" s="12">
        <v>43</v>
      </c>
      <c r="U27" s="12"/>
      <c r="X27" s="36" t="s">
        <v>16</v>
      </c>
      <c r="Y27" s="37" t="s">
        <v>10</v>
      </c>
      <c r="Z27" s="12" t="s">
        <v>11</v>
      </c>
      <c r="AA27" s="15">
        <v>0.86746987951807231</v>
      </c>
      <c r="AB27" s="15">
        <v>0.70370370370370372</v>
      </c>
      <c r="AC27" s="15">
        <v>0.80263157894736847</v>
      </c>
      <c r="AD27" s="15">
        <v>0.85123966942148765</v>
      </c>
      <c r="AE27" s="15">
        <v>0.57333333333333336</v>
      </c>
      <c r="AF27" s="15" t="s">
        <v>25</v>
      </c>
    </row>
    <row r="28" spans="2:32" x14ac:dyDescent="0.45">
      <c r="B28" s="36"/>
      <c r="C28" s="37"/>
      <c r="D28" s="12" t="s">
        <v>12</v>
      </c>
      <c r="E28" s="12">
        <v>106</v>
      </c>
      <c r="F28" s="12">
        <v>16</v>
      </c>
      <c r="G28" s="12">
        <v>86</v>
      </c>
      <c r="H28" s="12">
        <v>96</v>
      </c>
      <c r="I28" s="12">
        <v>66</v>
      </c>
      <c r="J28" s="12"/>
      <c r="M28" s="36"/>
      <c r="N28" s="37"/>
      <c r="O28" s="12" t="s">
        <v>12</v>
      </c>
      <c r="P28" s="12">
        <v>85</v>
      </c>
      <c r="Q28" s="12">
        <v>10</v>
      </c>
      <c r="R28" s="12">
        <v>71</v>
      </c>
      <c r="S28" s="12">
        <v>59</v>
      </c>
      <c r="T28" s="12">
        <v>45</v>
      </c>
      <c r="U28" s="12"/>
      <c r="X28" s="36"/>
      <c r="Y28" s="37"/>
      <c r="Z28" s="12" t="s">
        <v>12</v>
      </c>
      <c r="AA28" s="15">
        <v>0.80188679245283023</v>
      </c>
      <c r="AB28" s="15">
        <v>0.625</v>
      </c>
      <c r="AC28" s="15">
        <v>0.82558139534883723</v>
      </c>
      <c r="AD28" s="15">
        <v>0.61458333333333337</v>
      </c>
      <c r="AE28" s="15">
        <v>0.68181818181818177</v>
      </c>
      <c r="AF28" s="15" t="s">
        <v>25</v>
      </c>
    </row>
    <row r="29" spans="2:32" x14ac:dyDescent="0.45">
      <c r="B29" s="36"/>
      <c r="C29" s="37" t="s">
        <v>14</v>
      </c>
      <c r="D29" s="12" t="s">
        <v>11</v>
      </c>
      <c r="E29" s="12">
        <v>33</v>
      </c>
      <c r="F29" s="12">
        <v>7</v>
      </c>
      <c r="G29" s="12">
        <v>61</v>
      </c>
      <c r="H29" s="12">
        <v>104</v>
      </c>
      <c r="I29" s="12">
        <v>41</v>
      </c>
      <c r="J29" s="12">
        <v>6</v>
      </c>
      <c r="M29" s="36"/>
      <c r="N29" s="37" t="s">
        <v>14</v>
      </c>
      <c r="O29" s="12" t="s">
        <v>11</v>
      </c>
      <c r="P29" s="12">
        <v>25</v>
      </c>
      <c r="Q29" s="12">
        <v>6</v>
      </c>
      <c r="R29" s="12">
        <v>57</v>
      </c>
      <c r="S29" s="12">
        <v>82</v>
      </c>
      <c r="T29" s="12">
        <v>29</v>
      </c>
      <c r="U29" s="12">
        <v>5</v>
      </c>
      <c r="X29" s="36"/>
      <c r="Y29" s="37" t="s">
        <v>14</v>
      </c>
      <c r="Z29" s="12" t="s">
        <v>11</v>
      </c>
      <c r="AA29" s="15">
        <v>0.75757575757575757</v>
      </c>
      <c r="AB29" s="15">
        <v>0.8571428571428571</v>
      </c>
      <c r="AC29" s="15">
        <v>0.93442622950819676</v>
      </c>
      <c r="AD29" s="15">
        <v>0.78846153846153844</v>
      </c>
      <c r="AE29" s="15">
        <v>0.70731707317073167</v>
      </c>
      <c r="AF29" s="15">
        <v>0.83333333333333337</v>
      </c>
    </row>
    <row r="30" spans="2:32" x14ac:dyDescent="0.45">
      <c r="B30" s="36"/>
      <c r="C30" s="37"/>
      <c r="D30" s="12" t="s">
        <v>12</v>
      </c>
      <c r="E30" s="12">
        <v>24</v>
      </c>
      <c r="F30" s="12">
        <v>3</v>
      </c>
      <c r="G30" s="12">
        <v>40</v>
      </c>
      <c r="H30" s="12">
        <v>111</v>
      </c>
      <c r="I30" s="12">
        <v>62</v>
      </c>
      <c r="J30" s="12">
        <v>5</v>
      </c>
      <c r="M30" s="36"/>
      <c r="N30" s="37"/>
      <c r="O30" s="12" t="s">
        <v>12</v>
      </c>
      <c r="P30" s="12">
        <v>18</v>
      </c>
      <c r="Q30" s="12">
        <v>3</v>
      </c>
      <c r="R30" s="12">
        <v>36</v>
      </c>
      <c r="S30" s="12">
        <v>86</v>
      </c>
      <c r="T30" s="12">
        <v>42</v>
      </c>
      <c r="U30" s="12">
        <v>4</v>
      </c>
      <c r="X30" s="36"/>
      <c r="Y30" s="37"/>
      <c r="Z30" s="12" t="s">
        <v>12</v>
      </c>
      <c r="AA30" s="15">
        <v>0.75</v>
      </c>
      <c r="AB30" s="15">
        <v>1</v>
      </c>
      <c r="AC30" s="15">
        <v>0.9</v>
      </c>
      <c r="AD30" s="15">
        <v>0.77477477477477474</v>
      </c>
      <c r="AE30" s="15">
        <v>0.67741935483870963</v>
      </c>
      <c r="AF30" s="15">
        <v>0.8</v>
      </c>
    </row>
    <row r="31" spans="2:32" x14ac:dyDescent="0.45">
      <c r="B31" s="36"/>
      <c r="C31" s="37" t="s">
        <v>15</v>
      </c>
      <c r="D31" s="12" t="s">
        <v>11</v>
      </c>
      <c r="E31" s="12"/>
      <c r="F31" s="12"/>
      <c r="G31" s="12"/>
      <c r="H31" s="12">
        <v>29</v>
      </c>
      <c r="I31" s="12"/>
      <c r="J31" s="12"/>
      <c r="M31" s="36"/>
      <c r="N31" s="37" t="s">
        <v>15</v>
      </c>
      <c r="O31" s="12" t="s">
        <v>11</v>
      </c>
      <c r="P31" s="12"/>
      <c r="Q31" s="12"/>
      <c r="R31" s="12"/>
      <c r="S31" s="12">
        <v>29</v>
      </c>
      <c r="T31" s="12"/>
      <c r="U31" s="12"/>
      <c r="X31" s="36"/>
      <c r="Y31" s="37" t="s">
        <v>15</v>
      </c>
      <c r="Z31" s="12" t="s">
        <v>11</v>
      </c>
      <c r="AA31" s="15" t="s">
        <v>25</v>
      </c>
      <c r="AB31" s="15" t="s">
        <v>25</v>
      </c>
      <c r="AC31" s="15" t="s">
        <v>25</v>
      </c>
      <c r="AD31" s="15">
        <v>1</v>
      </c>
      <c r="AE31" s="15" t="s">
        <v>25</v>
      </c>
      <c r="AF31" s="15" t="s">
        <v>25</v>
      </c>
    </row>
    <row r="32" spans="2:32" x14ac:dyDescent="0.45">
      <c r="B32" s="36"/>
      <c r="C32" s="37"/>
      <c r="D32" s="12" t="s">
        <v>12</v>
      </c>
      <c r="E32" s="12"/>
      <c r="F32" s="12"/>
      <c r="G32" s="12"/>
      <c r="H32" s="12">
        <v>26</v>
      </c>
      <c r="I32" s="12"/>
      <c r="J32" s="12"/>
      <c r="M32" s="36"/>
      <c r="N32" s="37"/>
      <c r="O32" s="12" t="s">
        <v>12</v>
      </c>
      <c r="P32" s="12"/>
      <c r="Q32" s="12"/>
      <c r="R32" s="12"/>
      <c r="S32" s="12">
        <v>26</v>
      </c>
      <c r="T32" s="12"/>
      <c r="U32" s="12"/>
      <c r="X32" s="36"/>
      <c r="Y32" s="37"/>
      <c r="Z32" s="12" t="s">
        <v>12</v>
      </c>
      <c r="AA32" s="15" t="s">
        <v>25</v>
      </c>
      <c r="AB32" s="15" t="s">
        <v>25</v>
      </c>
      <c r="AC32" s="15" t="s">
        <v>25</v>
      </c>
      <c r="AD32" s="15">
        <v>1</v>
      </c>
      <c r="AE32" s="15" t="s">
        <v>25</v>
      </c>
      <c r="AF32" s="15" t="s">
        <v>25</v>
      </c>
    </row>
    <row r="34" spans="2:32" x14ac:dyDescent="0.45">
      <c r="B34" s="10" t="s">
        <v>19</v>
      </c>
      <c r="C34" s="11" t="s">
        <v>1</v>
      </c>
      <c r="D34" s="12" t="s">
        <v>2</v>
      </c>
      <c r="E34" s="12" t="s">
        <v>3</v>
      </c>
      <c r="F34" s="12" t="s">
        <v>4</v>
      </c>
      <c r="G34" s="12" t="s">
        <v>5</v>
      </c>
      <c r="H34" s="12" t="s">
        <v>6</v>
      </c>
      <c r="I34" s="12" t="s">
        <v>7</v>
      </c>
      <c r="J34" s="12" t="s">
        <v>8</v>
      </c>
      <c r="M34" s="10" t="s">
        <v>19</v>
      </c>
      <c r="N34" s="11" t="s">
        <v>1</v>
      </c>
      <c r="O34" s="12" t="s">
        <v>2</v>
      </c>
      <c r="P34" s="12" t="s">
        <v>3</v>
      </c>
      <c r="Q34" s="12" t="s">
        <v>4</v>
      </c>
      <c r="R34" s="12" t="s">
        <v>5</v>
      </c>
      <c r="S34" s="12" t="s">
        <v>6</v>
      </c>
      <c r="T34" s="12" t="s">
        <v>7</v>
      </c>
      <c r="U34" s="12" t="s">
        <v>8</v>
      </c>
      <c r="X34" s="10" t="s">
        <v>19</v>
      </c>
      <c r="Y34" s="11" t="s">
        <v>1</v>
      </c>
      <c r="Z34" s="12" t="s">
        <v>2</v>
      </c>
      <c r="AA34" s="12" t="s">
        <v>3</v>
      </c>
      <c r="AB34" s="12" t="s">
        <v>4</v>
      </c>
      <c r="AC34" s="12" t="s">
        <v>5</v>
      </c>
      <c r="AD34" s="12" t="s">
        <v>6</v>
      </c>
      <c r="AE34" s="12" t="s">
        <v>7</v>
      </c>
      <c r="AF34" s="12" t="s">
        <v>8</v>
      </c>
    </row>
    <row r="35" spans="2:32" x14ac:dyDescent="0.45">
      <c r="B35" s="36" t="s">
        <v>9</v>
      </c>
      <c r="C35" s="37" t="s">
        <v>10</v>
      </c>
      <c r="D35" s="12" t="s">
        <v>11</v>
      </c>
      <c r="E35" s="12">
        <v>31</v>
      </c>
      <c r="F35" s="12">
        <v>91</v>
      </c>
      <c r="G35" s="12">
        <v>146</v>
      </c>
      <c r="H35" s="12">
        <v>142</v>
      </c>
      <c r="I35" s="12">
        <v>68</v>
      </c>
      <c r="J35" s="12">
        <v>26</v>
      </c>
      <c r="M35" s="36" t="s">
        <v>9</v>
      </c>
      <c r="N35" s="37" t="s">
        <v>10</v>
      </c>
      <c r="O35" s="12" t="s">
        <v>11</v>
      </c>
      <c r="P35" s="12">
        <v>21</v>
      </c>
      <c r="Q35" s="12">
        <v>79</v>
      </c>
      <c r="R35" s="12">
        <v>102</v>
      </c>
      <c r="S35" s="12">
        <v>111</v>
      </c>
      <c r="T35" s="12">
        <v>54</v>
      </c>
      <c r="U35" s="12">
        <v>16</v>
      </c>
      <c r="X35" s="36" t="s">
        <v>9</v>
      </c>
      <c r="Y35" s="37" t="s">
        <v>10</v>
      </c>
      <c r="Z35" s="12" t="s">
        <v>11</v>
      </c>
      <c r="AA35" s="15">
        <v>0.67741935483870963</v>
      </c>
      <c r="AB35" s="15">
        <v>0.86813186813186816</v>
      </c>
      <c r="AC35" s="15">
        <v>0.69863013698630139</v>
      </c>
      <c r="AD35" s="15">
        <v>0.78169014084507038</v>
      </c>
      <c r="AE35" s="15">
        <v>0.79411764705882348</v>
      </c>
      <c r="AF35" s="15">
        <v>0.61538461538461542</v>
      </c>
    </row>
    <row r="36" spans="2:32" x14ac:dyDescent="0.45">
      <c r="B36" s="36"/>
      <c r="C36" s="37"/>
      <c r="D36" s="12" t="s">
        <v>12</v>
      </c>
      <c r="E36" s="12">
        <v>35</v>
      </c>
      <c r="F36" s="12">
        <v>85</v>
      </c>
      <c r="G36" s="12">
        <v>137</v>
      </c>
      <c r="H36" s="12">
        <v>126</v>
      </c>
      <c r="I36" s="12">
        <v>88</v>
      </c>
      <c r="J36" s="12">
        <v>18</v>
      </c>
      <c r="M36" s="36"/>
      <c r="N36" s="37"/>
      <c r="O36" s="12" t="s">
        <v>12</v>
      </c>
      <c r="P36" s="12">
        <v>21</v>
      </c>
      <c r="Q36" s="12">
        <v>72</v>
      </c>
      <c r="R36" s="12">
        <v>94</v>
      </c>
      <c r="S36" s="12">
        <v>90</v>
      </c>
      <c r="T36" s="12">
        <v>71</v>
      </c>
      <c r="U36" s="12">
        <v>9</v>
      </c>
      <c r="X36" s="36"/>
      <c r="Y36" s="37"/>
      <c r="Z36" s="12" t="s">
        <v>12</v>
      </c>
      <c r="AA36" s="15">
        <v>0.6</v>
      </c>
      <c r="AB36" s="15">
        <v>0.84705882352941175</v>
      </c>
      <c r="AC36" s="15">
        <v>0.68613138686131392</v>
      </c>
      <c r="AD36" s="15">
        <v>0.7142857142857143</v>
      </c>
      <c r="AE36" s="15">
        <v>0.80681818181818177</v>
      </c>
      <c r="AF36" s="15">
        <v>0.5</v>
      </c>
    </row>
    <row r="37" spans="2:32" x14ac:dyDescent="0.45">
      <c r="B37" s="36"/>
      <c r="C37" s="37" t="s">
        <v>13</v>
      </c>
      <c r="D37" s="12" t="s">
        <v>11</v>
      </c>
      <c r="E37" s="12">
        <v>8</v>
      </c>
      <c r="F37" s="12"/>
      <c r="G37" s="12"/>
      <c r="H37" s="12"/>
      <c r="I37" s="12"/>
      <c r="J37" s="12"/>
      <c r="M37" s="36"/>
      <c r="N37" s="37" t="s">
        <v>13</v>
      </c>
      <c r="O37" s="12" t="s">
        <v>11</v>
      </c>
      <c r="P37" s="12">
        <v>5</v>
      </c>
      <c r="Q37" s="12"/>
      <c r="R37" s="12"/>
      <c r="S37" s="12"/>
      <c r="T37" s="12"/>
      <c r="U37" s="12"/>
      <c r="X37" s="36"/>
      <c r="Y37" s="37" t="s">
        <v>13</v>
      </c>
      <c r="Z37" s="12" t="s">
        <v>11</v>
      </c>
      <c r="AA37" s="15">
        <v>0.625</v>
      </c>
      <c r="AB37" s="15" t="s">
        <v>25</v>
      </c>
      <c r="AC37" s="15" t="s">
        <v>25</v>
      </c>
      <c r="AD37" s="15" t="s">
        <v>25</v>
      </c>
      <c r="AE37" s="15" t="s">
        <v>25</v>
      </c>
      <c r="AF37" s="15" t="s">
        <v>25</v>
      </c>
    </row>
    <row r="38" spans="2:32" x14ac:dyDescent="0.45">
      <c r="B38" s="36"/>
      <c r="C38" s="37"/>
      <c r="D38" s="12" t="s">
        <v>12</v>
      </c>
      <c r="E38" s="12">
        <v>6</v>
      </c>
      <c r="F38" s="12"/>
      <c r="G38" s="12"/>
      <c r="H38" s="12"/>
      <c r="I38" s="12"/>
      <c r="J38" s="12"/>
      <c r="M38" s="36"/>
      <c r="N38" s="37"/>
      <c r="O38" s="12" t="s">
        <v>12</v>
      </c>
      <c r="P38" s="12">
        <v>2</v>
      </c>
      <c r="Q38" s="12"/>
      <c r="R38" s="12"/>
      <c r="S38" s="12"/>
      <c r="T38" s="12"/>
      <c r="U38" s="12"/>
      <c r="X38" s="36"/>
      <c r="Y38" s="37"/>
      <c r="Z38" s="12" t="s">
        <v>12</v>
      </c>
      <c r="AA38" s="15">
        <v>0.33333333333333331</v>
      </c>
      <c r="AB38" s="15" t="s">
        <v>25</v>
      </c>
      <c r="AC38" s="15" t="s">
        <v>25</v>
      </c>
      <c r="AD38" s="15" t="s">
        <v>25</v>
      </c>
      <c r="AE38" s="15" t="s">
        <v>25</v>
      </c>
      <c r="AF38" s="15" t="s">
        <v>25</v>
      </c>
    </row>
    <row r="39" spans="2:32" x14ac:dyDescent="0.45">
      <c r="B39" s="36"/>
      <c r="C39" s="37" t="s">
        <v>14</v>
      </c>
      <c r="D39" s="12" t="s">
        <v>11</v>
      </c>
      <c r="E39" s="12">
        <v>183</v>
      </c>
      <c r="F39" s="12">
        <v>77</v>
      </c>
      <c r="G39" s="12">
        <v>194</v>
      </c>
      <c r="H39" s="12">
        <v>359</v>
      </c>
      <c r="I39" s="12">
        <v>108</v>
      </c>
      <c r="J39" s="12">
        <v>16</v>
      </c>
      <c r="M39" s="36"/>
      <c r="N39" s="37" t="s">
        <v>14</v>
      </c>
      <c r="O39" s="12" t="s">
        <v>11</v>
      </c>
      <c r="P39" s="12">
        <v>137</v>
      </c>
      <c r="Q39" s="12">
        <v>52</v>
      </c>
      <c r="R39" s="12">
        <v>162</v>
      </c>
      <c r="S39" s="12">
        <v>310</v>
      </c>
      <c r="T39" s="12">
        <v>67</v>
      </c>
      <c r="U39" s="12">
        <v>13</v>
      </c>
      <c r="X39" s="36"/>
      <c r="Y39" s="37" t="s">
        <v>14</v>
      </c>
      <c r="Z39" s="12" t="s">
        <v>11</v>
      </c>
      <c r="AA39" s="15">
        <v>0.74863387978142082</v>
      </c>
      <c r="AB39" s="15">
        <v>0.67532467532467533</v>
      </c>
      <c r="AC39" s="15">
        <v>0.83505154639175261</v>
      </c>
      <c r="AD39" s="15">
        <v>0.86350974930362112</v>
      </c>
      <c r="AE39" s="15">
        <v>0.62037037037037035</v>
      </c>
      <c r="AF39" s="15">
        <v>0.8125</v>
      </c>
    </row>
    <row r="40" spans="2:32" x14ac:dyDescent="0.45">
      <c r="B40" s="36"/>
      <c r="C40" s="37"/>
      <c r="D40" s="12" t="s">
        <v>12</v>
      </c>
      <c r="E40" s="12">
        <v>135</v>
      </c>
      <c r="F40" s="12">
        <v>81</v>
      </c>
      <c r="G40" s="12">
        <v>180</v>
      </c>
      <c r="H40" s="12">
        <v>347</v>
      </c>
      <c r="I40" s="12">
        <v>154</v>
      </c>
      <c r="J40" s="12">
        <v>16</v>
      </c>
      <c r="M40" s="36"/>
      <c r="N40" s="37"/>
      <c r="O40" s="12" t="s">
        <v>12</v>
      </c>
      <c r="P40" s="12">
        <v>92</v>
      </c>
      <c r="Q40" s="12">
        <v>52</v>
      </c>
      <c r="R40" s="12">
        <v>139</v>
      </c>
      <c r="S40" s="12">
        <v>271</v>
      </c>
      <c r="T40" s="12">
        <v>97</v>
      </c>
      <c r="U40" s="12">
        <v>13</v>
      </c>
      <c r="X40" s="36"/>
      <c r="Y40" s="37"/>
      <c r="Z40" s="12" t="s">
        <v>12</v>
      </c>
      <c r="AA40" s="15">
        <v>0.68148148148148147</v>
      </c>
      <c r="AB40" s="15">
        <v>0.64197530864197527</v>
      </c>
      <c r="AC40" s="15">
        <v>0.77222222222222225</v>
      </c>
      <c r="AD40" s="15">
        <v>0.78097982708933722</v>
      </c>
      <c r="AE40" s="15">
        <v>0.62987012987012991</v>
      </c>
      <c r="AF40" s="15">
        <v>0.8125</v>
      </c>
    </row>
    <row r="41" spans="2:32" x14ac:dyDescent="0.45">
      <c r="B41" s="36"/>
      <c r="C41" s="37" t="s">
        <v>15</v>
      </c>
      <c r="D41" s="12" t="s">
        <v>11</v>
      </c>
      <c r="E41" s="12"/>
      <c r="F41" s="12"/>
      <c r="G41" s="12"/>
      <c r="H41" s="12">
        <v>77</v>
      </c>
      <c r="I41" s="12">
        <v>10</v>
      </c>
      <c r="J41" s="12"/>
      <c r="M41" s="36"/>
      <c r="N41" s="37" t="s">
        <v>15</v>
      </c>
      <c r="O41" s="12" t="s">
        <v>11</v>
      </c>
      <c r="P41" s="12"/>
      <c r="Q41" s="12"/>
      <c r="R41" s="12"/>
      <c r="S41" s="12">
        <v>56</v>
      </c>
      <c r="T41" s="12">
        <v>3</v>
      </c>
      <c r="U41" s="12"/>
      <c r="X41" s="36"/>
      <c r="Y41" s="37" t="s">
        <v>15</v>
      </c>
      <c r="Z41" s="12" t="s">
        <v>11</v>
      </c>
      <c r="AA41" s="15" t="s">
        <v>25</v>
      </c>
      <c r="AB41" s="15" t="s">
        <v>25</v>
      </c>
      <c r="AC41" s="15" t="s">
        <v>25</v>
      </c>
      <c r="AD41" s="15">
        <v>0.72727272727272729</v>
      </c>
      <c r="AE41" s="15">
        <v>0.3</v>
      </c>
      <c r="AF41" s="15" t="s">
        <v>25</v>
      </c>
    </row>
    <row r="42" spans="2:32" x14ac:dyDescent="0.45">
      <c r="B42" s="36"/>
      <c r="C42" s="37"/>
      <c r="D42" s="12" t="s">
        <v>12</v>
      </c>
      <c r="E42" s="12"/>
      <c r="F42" s="12"/>
      <c r="G42" s="12"/>
      <c r="H42" s="12">
        <v>76</v>
      </c>
      <c r="I42" s="12">
        <v>21</v>
      </c>
      <c r="J42" s="12"/>
      <c r="M42" s="36"/>
      <c r="N42" s="37"/>
      <c r="O42" s="12" t="s">
        <v>12</v>
      </c>
      <c r="P42" s="12"/>
      <c r="Q42" s="12"/>
      <c r="R42" s="12"/>
      <c r="S42" s="12">
        <v>52</v>
      </c>
      <c r="T42" s="12">
        <v>11</v>
      </c>
      <c r="U42" s="12"/>
      <c r="X42" s="36"/>
      <c r="Y42" s="37"/>
      <c r="Z42" s="12" t="s">
        <v>12</v>
      </c>
      <c r="AA42" s="15" t="s">
        <v>25</v>
      </c>
      <c r="AB42" s="15" t="s">
        <v>25</v>
      </c>
      <c r="AC42" s="15" t="s">
        <v>25</v>
      </c>
      <c r="AD42" s="15">
        <v>0.68421052631578949</v>
      </c>
      <c r="AE42" s="15">
        <v>0.52380952380952384</v>
      </c>
      <c r="AF42" s="15" t="s">
        <v>25</v>
      </c>
    </row>
    <row r="43" spans="2:32" x14ac:dyDescent="0.45">
      <c r="B43" s="36" t="s">
        <v>16</v>
      </c>
      <c r="C43" s="37" t="s">
        <v>10</v>
      </c>
      <c r="D43" s="12" t="s">
        <v>11</v>
      </c>
      <c r="E43" s="12">
        <v>80</v>
      </c>
      <c r="F43" s="12">
        <v>29</v>
      </c>
      <c r="G43" s="12">
        <v>60</v>
      </c>
      <c r="H43" s="12">
        <v>50</v>
      </c>
      <c r="I43" s="12">
        <v>54</v>
      </c>
      <c r="J43" s="12"/>
      <c r="M43" s="36" t="s">
        <v>16</v>
      </c>
      <c r="N43" s="37" t="s">
        <v>10</v>
      </c>
      <c r="O43" s="12" t="s">
        <v>11</v>
      </c>
      <c r="P43" s="12">
        <v>71</v>
      </c>
      <c r="Q43" s="12">
        <v>24</v>
      </c>
      <c r="R43" s="12">
        <v>42</v>
      </c>
      <c r="S43" s="12">
        <v>45</v>
      </c>
      <c r="T43" s="12">
        <v>25</v>
      </c>
      <c r="U43" s="12"/>
      <c r="X43" s="36" t="s">
        <v>16</v>
      </c>
      <c r="Y43" s="37" t="s">
        <v>10</v>
      </c>
      <c r="Z43" s="12" t="s">
        <v>11</v>
      </c>
      <c r="AA43" s="15">
        <v>0.88749999999999996</v>
      </c>
      <c r="AB43" s="15">
        <v>0.82758620689655171</v>
      </c>
      <c r="AC43" s="15">
        <v>0.7</v>
      </c>
      <c r="AD43" s="15">
        <v>0.9</v>
      </c>
      <c r="AE43" s="15">
        <v>0.46296296296296297</v>
      </c>
      <c r="AF43" s="15" t="s">
        <v>25</v>
      </c>
    </row>
    <row r="44" spans="2:32" x14ac:dyDescent="0.45">
      <c r="B44" s="36"/>
      <c r="C44" s="37"/>
      <c r="D44" s="12" t="s">
        <v>12</v>
      </c>
      <c r="E44" s="12">
        <v>57</v>
      </c>
      <c r="F44" s="12">
        <v>11</v>
      </c>
      <c r="G44" s="12">
        <v>53</v>
      </c>
      <c r="H44" s="12">
        <v>38</v>
      </c>
      <c r="I44" s="12">
        <v>53</v>
      </c>
      <c r="J44" s="12"/>
      <c r="M44" s="36"/>
      <c r="N44" s="37"/>
      <c r="O44" s="12" t="s">
        <v>12</v>
      </c>
      <c r="P44" s="12">
        <v>40</v>
      </c>
      <c r="Q44" s="12">
        <v>9</v>
      </c>
      <c r="R44" s="12">
        <v>30</v>
      </c>
      <c r="S44" s="12">
        <v>25</v>
      </c>
      <c r="T44" s="12">
        <v>26</v>
      </c>
      <c r="U44" s="12"/>
      <c r="X44" s="36"/>
      <c r="Y44" s="37"/>
      <c r="Z44" s="12" t="s">
        <v>12</v>
      </c>
      <c r="AA44" s="15">
        <v>0.70175438596491224</v>
      </c>
      <c r="AB44" s="15">
        <v>0.81818181818181823</v>
      </c>
      <c r="AC44" s="15">
        <v>0.56603773584905659</v>
      </c>
      <c r="AD44" s="15">
        <v>0.65789473684210531</v>
      </c>
      <c r="AE44" s="15">
        <v>0.49056603773584906</v>
      </c>
      <c r="AF44" s="15" t="s">
        <v>25</v>
      </c>
    </row>
    <row r="45" spans="2:32" x14ac:dyDescent="0.45">
      <c r="B45" s="36"/>
      <c r="C45" s="37" t="s">
        <v>14</v>
      </c>
      <c r="D45" s="12" t="s">
        <v>11</v>
      </c>
      <c r="E45" s="12">
        <v>30</v>
      </c>
      <c r="F45" s="12">
        <v>5</v>
      </c>
      <c r="G45" s="12">
        <v>58</v>
      </c>
      <c r="H45" s="12">
        <v>140</v>
      </c>
      <c r="I45" s="12">
        <v>50</v>
      </c>
      <c r="J45" s="12">
        <v>7</v>
      </c>
      <c r="M45" s="36"/>
      <c r="N45" s="37" t="s">
        <v>14</v>
      </c>
      <c r="O45" s="12" t="s">
        <v>11</v>
      </c>
      <c r="P45" s="12">
        <v>28</v>
      </c>
      <c r="Q45" s="12">
        <v>3</v>
      </c>
      <c r="R45" s="12">
        <v>50</v>
      </c>
      <c r="S45" s="12">
        <v>109</v>
      </c>
      <c r="T45" s="12">
        <v>29</v>
      </c>
      <c r="U45" s="12">
        <v>4</v>
      </c>
      <c r="X45" s="36"/>
      <c r="Y45" s="37" t="s">
        <v>14</v>
      </c>
      <c r="Z45" s="12" t="s">
        <v>11</v>
      </c>
      <c r="AA45" s="15">
        <v>0.93333333333333335</v>
      </c>
      <c r="AB45" s="15">
        <v>0.6</v>
      </c>
      <c r="AC45" s="15">
        <v>0.86206896551724133</v>
      </c>
      <c r="AD45" s="15">
        <v>0.77857142857142858</v>
      </c>
      <c r="AE45" s="15">
        <v>0.57999999999999996</v>
      </c>
      <c r="AF45" s="15">
        <v>0.5714285714285714</v>
      </c>
    </row>
    <row r="46" spans="2:32" x14ac:dyDescent="0.45">
      <c r="B46" s="36"/>
      <c r="C46" s="37"/>
      <c r="D46" s="12" t="s">
        <v>12</v>
      </c>
      <c r="E46" s="12">
        <v>17</v>
      </c>
      <c r="F46" s="12">
        <v>2</v>
      </c>
      <c r="G46" s="12">
        <v>50</v>
      </c>
      <c r="H46" s="12">
        <v>131</v>
      </c>
      <c r="I46" s="12">
        <v>55</v>
      </c>
      <c r="J46" s="12">
        <v>10</v>
      </c>
      <c r="M46" s="36"/>
      <c r="N46" s="37"/>
      <c r="O46" s="12" t="s">
        <v>12</v>
      </c>
      <c r="P46" s="12">
        <v>17</v>
      </c>
      <c r="Q46" s="12">
        <v>0</v>
      </c>
      <c r="R46" s="12">
        <v>44</v>
      </c>
      <c r="S46" s="12">
        <v>102</v>
      </c>
      <c r="T46" s="12">
        <v>37</v>
      </c>
      <c r="U46" s="12">
        <v>8</v>
      </c>
      <c r="X46" s="36"/>
      <c r="Y46" s="37"/>
      <c r="Z46" s="12" t="s">
        <v>12</v>
      </c>
      <c r="AA46" s="15">
        <v>1</v>
      </c>
      <c r="AB46" s="15">
        <v>0</v>
      </c>
      <c r="AC46" s="15">
        <v>0.88</v>
      </c>
      <c r="AD46" s="15">
        <v>0.77862595419847325</v>
      </c>
      <c r="AE46" s="15">
        <v>0.67272727272727273</v>
      </c>
      <c r="AF46" s="15">
        <v>0.8</v>
      </c>
    </row>
    <row r="47" spans="2:32" x14ac:dyDescent="0.45">
      <c r="B47" s="36"/>
      <c r="C47" s="37" t="s">
        <v>15</v>
      </c>
      <c r="D47" s="12" t="s">
        <v>11</v>
      </c>
      <c r="E47" s="12"/>
      <c r="F47" s="12"/>
      <c r="G47" s="12"/>
      <c r="H47" s="12">
        <v>18</v>
      </c>
      <c r="I47" s="12"/>
      <c r="J47" s="12"/>
      <c r="M47" s="36"/>
      <c r="N47" s="37" t="s">
        <v>15</v>
      </c>
      <c r="O47" s="12" t="s">
        <v>11</v>
      </c>
      <c r="P47" s="12"/>
      <c r="Q47" s="12"/>
      <c r="R47" s="12"/>
      <c r="S47" s="12">
        <v>17</v>
      </c>
      <c r="T47" s="12"/>
      <c r="U47" s="12"/>
      <c r="X47" s="36"/>
      <c r="Y47" s="37" t="s">
        <v>15</v>
      </c>
      <c r="Z47" s="12" t="s">
        <v>11</v>
      </c>
      <c r="AA47" s="15" t="s">
        <v>25</v>
      </c>
      <c r="AB47" s="15" t="s">
        <v>25</v>
      </c>
      <c r="AC47" s="15" t="s">
        <v>25</v>
      </c>
      <c r="AD47" s="15">
        <v>0.94444444444444442</v>
      </c>
      <c r="AE47" s="15" t="s">
        <v>25</v>
      </c>
      <c r="AF47" s="15" t="s">
        <v>25</v>
      </c>
    </row>
    <row r="48" spans="2:32" x14ac:dyDescent="0.45">
      <c r="B48" s="36"/>
      <c r="C48" s="37"/>
      <c r="D48" s="12" t="s">
        <v>12</v>
      </c>
      <c r="E48" s="12"/>
      <c r="F48" s="12"/>
      <c r="G48" s="12"/>
      <c r="H48" s="12">
        <v>19</v>
      </c>
      <c r="I48" s="12"/>
      <c r="J48" s="12"/>
      <c r="M48" s="36"/>
      <c r="N48" s="37"/>
      <c r="O48" s="12" t="s">
        <v>12</v>
      </c>
      <c r="P48" s="12"/>
      <c r="Q48" s="12"/>
      <c r="R48" s="12"/>
      <c r="S48" s="12">
        <v>19</v>
      </c>
      <c r="T48" s="12"/>
      <c r="U48" s="12"/>
      <c r="X48" s="36"/>
      <c r="Y48" s="37"/>
      <c r="Z48" s="12" t="s">
        <v>12</v>
      </c>
      <c r="AA48" s="15" t="s">
        <v>25</v>
      </c>
      <c r="AB48" s="15" t="s">
        <v>25</v>
      </c>
      <c r="AC48" s="15" t="s">
        <v>25</v>
      </c>
      <c r="AD48" s="15">
        <v>1</v>
      </c>
      <c r="AE48" s="15" t="s">
        <v>25</v>
      </c>
      <c r="AF48" s="15" t="s">
        <v>25</v>
      </c>
    </row>
    <row r="51" spans="2:32" x14ac:dyDescent="0.45">
      <c r="B51" s="10" t="s">
        <v>20</v>
      </c>
      <c r="C51" s="11" t="s">
        <v>1</v>
      </c>
      <c r="D51" s="12" t="s">
        <v>2</v>
      </c>
      <c r="E51" s="12" t="s">
        <v>3</v>
      </c>
      <c r="F51" s="12" t="s">
        <v>4</v>
      </c>
      <c r="G51" s="12" t="s">
        <v>5</v>
      </c>
      <c r="H51" s="12" t="s">
        <v>6</v>
      </c>
      <c r="I51" s="12" t="s">
        <v>7</v>
      </c>
      <c r="J51" s="12" t="s">
        <v>8</v>
      </c>
      <c r="M51" s="10" t="s">
        <v>20</v>
      </c>
      <c r="N51" s="11" t="s">
        <v>1</v>
      </c>
      <c r="O51" s="12" t="s">
        <v>2</v>
      </c>
      <c r="P51" s="12" t="s">
        <v>3</v>
      </c>
      <c r="Q51" s="12" t="s">
        <v>4</v>
      </c>
      <c r="R51" s="12" t="s">
        <v>5</v>
      </c>
      <c r="S51" s="12" t="s">
        <v>6</v>
      </c>
      <c r="T51" s="12" t="s">
        <v>7</v>
      </c>
      <c r="U51" s="12" t="s">
        <v>8</v>
      </c>
      <c r="X51" s="10" t="s">
        <v>20</v>
      </c>
      <c r="Y51" s="11" t="s">
        <v>1</v>
      </c>
      <c r="Z51" s="12" t="s">
        <v>2</v>
      </c>
      <c r="AA51" s="12" t="s">
        <v>3</v>
      </c>
      <c r="AB51" s="12" t="s">
        <v>4</v>
      </c>
      <c r="AC51" s="12" t="s">
        <v>5</v>
      </c>
      <c r="AD51" s="12" t="s">
        <v>6</v>
      </c>
      <c r="AE51" s="12" t="s">
        <v>7</v>
      </c>
      <c r="AF51" s="12" t="s">
        <v>8</v>
      </c>
    </row>
    <row r="52" spans="2:32" x14ac:dyDescent="0.45">
      <c r="B52" s="36" t="s">
        <v>9</v>
      </c>
      <c r="C52" s="37" t="s">
        <v>10</v>
      </c>
      <c r="D52" s="12" t="s">
        <v>11</v>
      </c>
      <c r="E52" s="12">
        <v>29</v>
      </c>
      <c r="F52" s="12">
        <v>86</v>
      </c>
      <c r="G52" s="12">
        <v>80</v>
      </c>
      <c r="H52" s="12">
        <v>135</v>
      </c>
      <c r="I52" s="12">
        <v>58</v>
      </c>
      <c r="J52" s="12">
        <v>30</v>
      </c>
      <c r="M52" s="36" t="s">
        <v>9</v>
      </c>
      <c r="N52" s="37" t="s">
        <v>10</v>
      </c>
      <c r="O52" s="12" t="s">
        <v>11</v>
      </c>
      <c r="P52" s="12">
        <v>11</v>
      </c>
      <c r="Q52" s="12">
        <v>56</v>
      </c>
      <c r="R52" s="12">
        <v>36</v>
      </c>
      <c r="S52" s="12">
        <v>75</v>
      </c>
      <c r="T52" s="12">
        <v>43</v>
      </c>
      <c r="U52" s="12">
        <v>13</v>
      </c>
      <c r="X52" s="36" t="s">
        <v>9</v>
      </c>
      <c r="Y52" s="37" t="s">
        <v>10</v>
      </c>
      <c r="Z52" s="12" t="s">
        <v>11</v>
      </c>
      <c r="AA52" s="15">
        <v>0.37931034482758619</v>
      </c>
      <c r="AB52" s="15">
        <v>0.65116279069767447</v>
      </c>
      <c r="AC52" s="15">
        <v>0.45</v>
      </c>
      <c r="AD52" s="15">
        <v>0.55555555555555558</v>
      </c>
      <c r="AE52" s="15">
        <v>0.74137931034482762</v>
      </c>
      <c r="AF52" s="15">
        <v>0.43333333333333335</v>
      </c>
    </row>
    <row r="53" spans="2:32" x14ac:dyDescent="0.45">
      <c r="B53" s="36"/>
      <c r="C53" s="37"/>
      <c r="D53" s="12" t="s">
        <v>12</v>
      </c>
      <c r="E53" s="12">
        <v>25</v>
      </c>
      <c r="F53" s="12">
        <v>78</v>
      </c>
      <c r="G53" s="12">
        <v>90</v>
      </c>
      <c r="H53" s="12">
        <v>102</v>
      </c>
      <c r="I53" s="12">
        <v>75</v>
      </c>
      <c r="J53" s="12">
        <v>19</v>
      </c>
      <c r="M53" s="36"/>
      <c r="N53" s="37"/>
      <c r="O53" s="12" t="s">
        <v>12</v>
      </c>
      <c r="P53" s="12">
        <v>11</v>
      </c>
      <c r="Q53" s="12">
        <v>41</v>
      </c>
      <c r="R53" s="12">
        <v>34</v>
      </c>
      <c r="S53" s="12">
        <v>46</v>
      </c>
      <c r="T53" s="12">
        <v>50</v>
      </c>
      <c r="U53" s="12">
        <v>8</v>
      </c>
      <c r="X53" s="36"/>
      <c r="Y53" s="37"/>
      <c r="Z53" s="12" t="s">
        <v>12</v>
      </c>
      <c r="AA53" s="15">
        <v>0.44</v>
      </c>
      <c r="AB53" s="15">
        <v>0.52564102564102566</v>
      </c>
      <c r="AC53" s="15">
        <v>0.37777777777777777</v>
      </c>
      <c r="AD53" s="15">
        <v>0.45098039215686275</v>
      </c>
      <c r="AE53" s="15">
        <v>0.66666666666666663</v>
      </c>
      <c r="AF53" s="15">
        <v>0.42105263157894735</v>
      </c>
    </row>
    <row r="54" spans="2:32" x14ac:dyDescent="0.45">
      <c r="B54" s="36"/>
      <c r="C54" s="37" t="s">
        <v>13</v>
      </c>
      <c r="D54" s="12" t="s">
        <v>11</v>
      </c>
      <c r="E54" s="12">
        <v>4</v>
      </c>
      <c r="F54" s="12"/>
      <c r="G54" s="12"/>
      <c r="H54" s="12"/>
      <c r="I54" s="12"/>
      <c r="J54" s="12"/>
      <c r="M54" s="36"/>
      <c r="N54" s="37" t="s">
        <v>13</v>
      </c>
      <c r="O54" s="12" t="s">
        <v>11</v>
      </c>
      <c r="P54" s="12">
        <v>2</v>
      </c>
      <c r="Q54" s="12"/>
      <c r="R54" s="12"/>
      <c r="S54" s="12"/>
      <c r="T54" s="12"/>
      <c r="U54" s="12"/>
      <c r="X54" s="36"/>
      <c r="Y54" s="37" t="s">
        <v>13</v>
      </c>
      <c r="Z54" s="12" t="s">
        <v>11</v>
      </c>
      <c r="AA54" s="15">
        <v>0.5</v>
      </c>
      <c r="AB54" s="15" t="s">
        <v>25</v>
      </c>
      <c r="AC54" s="15" t="s">
        <v>25</v>
      </c>
      <c r="AD54" s="15" t="s">
        <v>25</v>
      </c>
      <c r="AE54" s="15" t="s">
        <v>25</v>
      </c>
      <c r="AF54" s="15" t="s">
        <v>25</v>
      </c>
    </row>
    <row r="55" spans="2:32" x14ac:dyDescent="0.45">
      <c r="B55" s="36"/>
      <c r="C55" s="37"/>
      <c r="D55" s="12" t="s">
        <v>12</v>
      </c>
      <c r="E55" s="12">
        <v>7</v>
      </c>
      <c r="F55" s="12"/>
      <c r="G55" s="12"/>
      <c r="H55" s="12"/>
      <c r="I55" s="12"/>
      <c r="J55" s="12"/>
      <c r="M55" s="36"/>
      <c r="N55" s="37"/>
      <c r="O55" s="12" t="s">
        <v>12</v>
      </c>
      <c r="P55" s="12">
        <v>2</v>
      </c>
      <c r="Q55" s="12"/>
      <c r="R55" s="12"/>
      <c r="S55" s="12"/>
      <c r="T55" s="12"/>
      <c r="U55" s="12"/>
      <c r="X55" s="36"/>
      <c r="Y55" s="37"/>
      <c r="Z55" s="12" t="s">
        <v>12</v>
      </c>
      <c r="AA55" s="15">
        <v>0.2857142857142857</v>
      </c>
      <c r="AB55" s="15" t="s">
        <v>25</v>
      </c>
      <c r="AC55" s="15" t="s">
        <v>25</v>
      </c>
      <c r="AD55" s="15" t="s">
        <v>25</v>
      </c>
      <c r="AE55" s="15" t="s">
        <v>25</v>
      </c>
      <c r="AF55" s="15" t="s">
        <v>25</v>
      </c>
    </row>
    <row r="56" spans="2:32" x14ac:dyDescent="0.45">
      <c r="B56" s="36"/>
      <c r="C56" s="37" t="s">
        <v>14</v>
      </c>
      <c r="D56" s="12" t="s">
        <v>11</v>
      </c>
      <c r="E56" s="12">
        <v>137</v>
      </c>
      <c r="F56" s="12">
        <v>57</v>
      </c>
      <c r="G56" s="12">
        <v>188</v>
      </c>
      <c r="H56" s="12">
        <v>327</v>
      </c>
      <c r="I56" s="12">
        <v>96</v>
      </c>
      <c r="J56" s="12">
        <v>13</v>
      </c>
      <c r="M56" s="36"/>
      <c r="N56" s="37" t="s">
        <v>14</v>
      </c>
      <c r="O56" s="12" t="s">
        <v>11</v>
      </c>
      <c r="P56" s="12">
        <v>80</v>
      </c>
      <c r="Q56" s="12">
        <v>21</v>
      </c>
      <c r="R56" s="12">
        <v>82</v>
      </c>
      <c r="S56" s="12">
        <v>227</v>
      </c>
      <c r="T56" s="12">
        <v>43</v>
      </c>
      <c r="U56" s="12">
        <v>9</v>
      </c>
      <c r="X56" s="36"/>
      <c r="Y56" s="37" t="s">
        <v>14</v>
      </c>
      <c r="Z56" s="12" t="s">
        <v>11</v>
      </c>
      <c r="AA56" s="15">
        <v>0.58394160583941601</v>
      </c>
      <c r="AB56" s="15">
        <v>0.36842105263157893</v>
      </c>
      <c r="AC56" s="15">
        <v>0.43617021276595747</v>
      </c>
      <c r="AD56" s="15">
        <v>0.6941896024464832</v>
      </c>
      <c r="AE56" s="15">
        <v>0.44791666666666669</v>
      </c>
      <c r="AF56" s="15">
        <v>0.69230769230769229</v>
      </c>
    </row>
    <row r="57" spans="2:32" x14ac:dyDescent="0.45">
      <c r="B57" s="36"/>
      <c r="C57" s="37"/>
      <c r="D57" s="12" t="s">
        <v>12</v>
      </c>
      <c r="E57" s="12">
        <v>118</v>
      </c>
      <c r="F57" s="12">
        <v>53</v>
      </c>
      <c r="G57" s="12">
        <v>188</v>
      </c>
      <c r="H57" s="12">
        <v>259</v>
      </c>
      <c r="I57" s="12">
        <v>122</v>
      </c>
      <c r="J57" s="12">
        <v>14</v>
      </c>
      <c r="M57" s="36"/>
      <c r="N57" s="37"/>
      <c r="O57" s="12" t="s">
        <v>12</v>
      </c>
      <c r="P57" s="12">
        <v>51</v>
      </c>
      <c r="Q57" s="12">
        <v>22</v>
      </c>
      <c r="R57" s="12">
        <v>74</v>
      </c>
      <c r="S57" s="12">
        <v>158</v>
      </c>
      <c r="T57" s="12">
        <v>48</v>
      </c>
      <c r="U57" s="12">
        <v>7</v>
      </c>
      <c r="X57" s="36"/>
      <c r="Y57" s="37"/>
      <c r="Z57" s="12" t="s">
        <v>12</v>
      </c>
      <c r="AA57" s="15">
        <v>0.43220338983050849</v>
      </c>
      <c r="AB57" s="15">
        <v>0.41509433962264153</v>
      </c>
      <c r="AC57" s="15">
        <v>0.39361702127659576</v>
      </c>
      <c r="AD57" s="15">
        <v>0.61003861003861004</v>
      </c>
      <c r="AE57" s="15">
        <v>0.39344262295081966</v>
      </c>
      <c r="AF57" s="15">
        <v>0.5</v>
      </c>
    </row>
    <row r="58" spans="2:32" x14ac:dyDescent="0.45">
      <c r="B58" s="36"/>
      <c r="C58" s="37" t="s">
        <v>15</v>
      </c>
      <c r="D58" s="12" t="s">
        <v>11</v>
      </c>
      <c r="E58" s="12"/>
      <c r="F58" s="12"/>
      <c r="G58" s="12"/>
      <c r="H58" s="12">
        <v>85</v>
      </c>
      <c r="I58" s="12">
        <v>6</v>
      </c>
      <c r="J58" s="12"/>
      <c r="M58" s="36"/>
      <c r="N58" s="37" t="s">
        <v>15</v>
      </c>
      <c r="O58" s="12" t="s">
        <v>11</v>
      </c>
      <c r="P58" s="12"/>
      <c r="Q58" s="12"/>
      <c r="R58" s="12"/>
      <c r="S58" s="12">
        <v>70</v>
      </c>
      <c r="T58" s="12">
        <v>1</v>
      </c>
      <c r="U58" s="12"/>
      <c r="X58" s="36"/>
      <c r="Y58" s="37" t="s">
        <v>15</v>
      </c>
      <c r="Z58" s="12" t="s">
        <v>11</v>
      </c>
      <c r="AA58" s="15" t="s">
        <v>25</v>
      </c>
      <c r="AB58" s="15" t="s">
        <v>25</v>
      </c>
      <c r="AC58" s="15" t="s">
        <v>25</v>
      </c>
      <c r="AD58" s="15">
        <v>0.82352941176470584</v>
      </c>
      <c r="AE58" s="15">
        <v>0.16666666666666666</v>
      </c>
      <c r="AF58" s="15" t="s">
        <v>25</v>
      </c>
    </row>
    <row r="59" spans="2:32" x14ac:dyDescent="0.45">
      <c r="B59" s="36"/>
      <c r="C59" s="37"/>
      <c r="D59" s="12" t="s">
        <v>12</v>
      </c>
      <c r="E59" s="12"/>
      <c r="F59" s="12"/>
      <c r="G59" s="12"/>
      <c r="H59" s="12">
        <v>98</v>
      </c>
      <c r="I59" s="12">
        <v>7</v>
      </c>
      <c r="J59" s="12"/>
      <c r="M59" s="36"/>
      <c r="N59" s="37"/>
      <c r="O59" s="12" t="s">
        <v>12</v>
      </c>
      <c r="P59" s="12"/>
      <c r="Q59" s="12"/>
      <c r="R59" s="12"/>
      <c r="S59" s="12">
        <v>85</v>
      </c>
      <c r="T59" s="12">
        <v>5</v>
      </c>
      <c r="U59" s="12"/>
      <c r="X59" s="36"/>
      <c r="Y59" s="37"/>
      <c r="Z59" s="12" t="s">
        <v>12</v>
      </c>
      <c r="AA59" s="15" t="s">
        <v>25</v>
      </c>
      <c r="AB59" s="15" t="s">
        <v>25</v>
      </c>
      <c r="AC59" s="15" t="s">
        <v>25</v>
      </c>
      <c r="AD59" s="15">
        <v>0.86734693877551017</v>
      </c>
      <c r="AE59" s="15">
        <v>0.7142857142857143</v>
      </c>
      <c r="AF59" s="15" t="s">
        <v>25</v>
      </c>
    </row>
    <row r="60" spans="2:32" x14ac:dyDescent="0.45">
      <c r="B60" s="36" t="s">
        <v>16</v>
      </c>
      <c r="C60" s="37" t="s">
        <v>10</v>
      </c>
      <c r="D60" s="12" t="s">
        <v>11</v>
      </c>
      <c r="E60" s="12">
        <v>66</v>
      </c>
      <c r="F60" s="12">
        <v>20</v>
      </c>
      <c r="G60" s="12">
        <v>39</v>
      </c>
      <c r="H60" s="12">
        <v>44</v>
      </c>
      <c r="I60" s="12">
        <v>53</v>
      </c>
      <c r="J60" s="12"/>
      <c r="M60" s="36" t="s">
        <v>16</v>
      </c>
      <c r="N60" s="37" t="s">
        <v>10</v>
      </c>
      <c r="O60" s="12" t="s">
        <v>11</v>
      </c>
      <c r="P60" s="12">
        <v>47</v>
      </c>
      <c r="Q60" s="12">
        <v>18</v>
      </c>
      <c r="R60" s="12">
        <v>21</v>
      </c>
      <c r="S60" s="12">
        <v>39</v>
      </c>
      <c r="T60" s="12">
        <v>35</v>
      </c>
      <c r="U60" s="12"/>
      <c r="X60" s="36" t="s">
        <v>16</v>
      </c>
      <c r="Y60" s="37" t="s">
        <v>10</v>
      </c>
      <c r="Z60" s="12" t="s">
        <v>11</v>
      </c>
      <c r="AA60" s="15">
        <v>0.71212121212121215</v>
      </c>
      <c r="AB60" s="15">
        <v>0.9</v>
      </c>
      <c r="AC60" s="15">
        <v>0.53846153846153844</v>
      </c>
      <c r="AD60" s="15">
        <v>0.88636363636363635</v>
      </c>
      <c r="AE60" s="15">
        <v>0.660377358490566</v>
      </c>
      <c r="AF60" s="15" t="s">
        <v>25</v>
      </c>
    </row>
    <row r="61" spans="2:32" x14ac:dyDescent="0.45">
      <c r="B61" s="36"/>
      <c r="C61" s="37"/>
      <c r="D61" s="12" t="s">
        <v>12</v>
      </c>
      <c r="E61" s="12">
        <v>43</v>
      </c>
      <c r="F61" s="12">
        <v>8</v>
      </c>
      <c r="G61" s="12">
        <v>47</v>
      </c>
      <c r="H61" s="12">
        <v>39</v>
      </c>
      <c r="I61" s="12">
        <v>40</v>
      </c>
      <c r="J61" s="12"/>
      <c r="M61" s="36"/>
      <c r="N61" s="37"/>
      <c r="O61" s="12" t="s">
        <v>12</v>
      </c>
      <c r="P61" s="12">
        <v>30</v>
      </c>
      <c r="Q61" s="12">
        <v>8</v>
      </c>
      <c r="R61" s="12">
        <v>25</v>
      </c>
      <c r="S61" s="12">
        <v>32</v>
      </c>
      <c r="T61" s="12">
        <v>27</v>
      </c>
      <c r="U61" s="12"/>
      <c r="X61" s="36"/>
      <c r="Y61" s="37"/>
      <c r="Z61" s="12" t="s">
        <v>12</v>
      </c>
      <c r="AA61" s="15">
        <v>0.69767441860465118</v>
      </c>
      <c r="AB61" s="15">
        <v>1</v>
      </c>
      <c r="AC61" s="15">
        <v>0.53191489361702127</v>
      </c>
      <c r="AD61" s="15">
        <v>0.82051282051282048</v>
      </c>
      <c r="AE61" s="15">
        <v>0.67500000000000004</v>
      </c>
      <c r="AF61" s="15" t="s">
        <v>25</v>
      </c>
    </row>
    <row r="62" spans="2:32" x14ac:dyDescent="0.45">
      <c r="B62" s="36"/>
      <c r="C62" s="37" t="s">
        <v>14</v>
      </c>
      <c r="D62" s="12" t="s">
        <v>11</v>
      </c>
      <c r="E62" s="12">
        <v>20</v>
      </c>
      <c r="F62" s="12">
        <v>1</v>
      </c>
      <c r="G62" s="12">
        <v>56</v>
      </c>
      <c r="H62" s="12">
        <v>132</v>
      </c>
      <c r="I62" s="12">
        <v>40</v>
      </c>
      <c r="J62" s="12">
        <v>4</v>
      </c>
      <c r="M62" s="36"/>
      <c r="N62" s="37" t="s">
        <v>14</v>
      </c>
      <c r="O62" s="12" t="s">
        <v>11</v>
      </c>
      <c r="P62" s="12">
        <v>12</v>
      </c>
      <c r="Q62" s="12">
        <v>0</v>
      </c>
      <c r="R62" s="12">
        <v>47</v>
      </c>
      <c r="S62" s="12">
        <v>95</v>
      </c>
      <c r="T62" s="12">
        <v>25</v>
      </c>
      <c r="U62" s="12">
        <v>1</v>
      </c>
      <c r="X62" s="36"/>
      <c r="Y62" s="37" t="s">
        <v>14</v>
      </c>
      <c r="Z62" s="12" t="s">
        <v>11</v>
      </c>
      <c r="AA62" s="15">
        <v>0.6</v>
      </c>
      <c r="AB62" s="15">
        <v>0</v>
      </c>
      <c r="AC62" s="15">
        <v>0.8392857142857143</v>
      </c>
      <c r="AD62" s="15">
        <v>0.71969696969696972</v>
      </c>
      <c r="AE62" s="15">
        <v>0.625</v>
      </c>
      <c r="AF62" s="15">
        <v>0.25</v>
      </c>
    </row>
    <row r="63" spans="2:32" x14ac:dyDescent="0.45">
      <c r="B63" s="36"/>
      <c r="C63" s="37"/>
      <c r="D63" s="12" t="s">
        <v>12</v>
      </c>
      <c r="E63" s="12">
        <v>22</v>
      </c>
      <c r="F63" s="12">
        <v>1</v>
      </c>
      <c r="G63" s="12">
        <v>48</v>
      </c>
      <c r="H63" s="12">
        <v>93</v>
      </c>
      <c r="I63" s="12">
        <v>37</v>
      </c>
      <c r="J63" s="12">
        <v>4</v>
      </c>
      <c r="M63" s="36"/>
      <c r="N63" s="37"/>
      <c r="O63" s="12" t="s">
        <v>12</v>
      </c>
      <c r="P63" s="12">
        <v>15</v>
      </c>
      <c r="Q63" s="12">
        <v>1</v>
      </c>
      <c r="R63" s="12">
        <v>33</v>
      </c>
      <c r="S63" s="12">
        <v>51</v>
      </c>
      <c r="T63" s="12">
        <v>19</v>
      </c>
      <c r="U63" s="12">
        <v>2</v>
      </c>
      <c r="X63" s="36"/>
      <c r="Y63" s="37"/>
      <c r="Z63" s="12" t="s">
        <v>12</v>
      </c>
      <c r="AA63" s="15">
        <v>0.68181818181818177</v>
      </c>
      <c r="AB63" s="15">
        <v>1</v>
      </c>
      <c r="AC63" s="15">
        <v>0.6875</v>
      </c>
      <c r="AD63" s="15">
        <v>0.54838709677419351</v>
      </c>
      <c r="AE63" s="15">
        <v>0.51351351351351349</v>
      </c>
      <c r="AF63" s="15">
        <v>0.5</v>
      </c>
    </row>
    <row r="64" spans="2:32" x14ac:dyDescent="0.45">
      <c r="B64" s="36"/>
      <c r="C64" s="37" t="s">
        <v>15</v>
      </c>
      <c r="D64" s="12" t="s">
        <v>11</v>
      </c>
      <c r="E64" s="12"/>
      <c r="F64" s="12"/>
      <c r="G64" s="12"/>
      <c r="H64" s="12">
        <v>25</v>
      </c>
      <c r="I64" s="12"/>
      <c r="J64" s="12"/>
      <c r="M64" s="36"/>
      <c r="N64" s="37" t="s">
        <v>15</v>
      </c>
      <c r="O64" s="12" t="s">
        <v>11</v>
      </c>
      <c r="P64" s="12"/>
      <c r="Q64" s="12"/>
      <c r="R64" s="12"/>
      <c r="S64" s="12">
        <v>24</v>
      </c>
      <c r="T64" s="12"/>
      <c r="U64" s="12"/>
      <c r="X64" s="36"/>
      <c r="Y64" s="37" t="s">
        <v>15</v>
      </c>
      <c r="Z64" s="12" t="s">
        <v>11</v>
      </c>
      <c r="AA64" s="15" t="s">
        <v>25</v>
      </c>
      <c r="AB64" s="15" t="s">
        <v>25</v>
      </c>
      <c r="AC64" s="15" t="s">
        <v>25</v>
      </c>
      <c r="AD64" s="15">
        <v>0.96</v>
      </c>
      <c r="AE64" s="15" t="s">
        <v>25</v>
      </c>
      <c r="AF64" s="15" t="s">
        <v>25</v>
      </c>
    </row>
    <row r="65" spans="2:32" x14ac:dyDescent="0.45">
      <c r="B65" s="36"/>
      <c r="C65" s="37"/>
      <c r="D65" s="12" t="s">
        <v>12</v>
      </c>
      <c r="E65" s="12"/>
      <c r="F65" s="12"/>
      <c r="G65" s="12"/>
      <c r="H65" s="12">
        <v>16</v>
      </c>
      <c r="I65" s="12"/>
      <c r="J65" s="12"/>
      <c r="M65" s="36"/>
      <c r="N65" s="37"/>
      <c r="O65" s="12" t="s">
        <v>12</v>
      </c>
      <c r="P65" s="12"/>
      <c r="Q65" s="12"/>
      <c r="R65" s="12"/>
      <c r="S65" s="12">
        <v>14</v>
      </c>
      <c r="T65" s="12"/>
      <c r="U65" s="12"/>
      <c r="X65" s="36"/>
      <c r="Y65" s="37"/>
      <c r="Z65" s="12" t="s">
        <v>12</v>
      </c>
      <c r="AA65" s="15" t="s">
        <v>25</v>
      </c>
      <c r="AB65" s="15" t="s">
        <v>25</v>
      </c>
      <c r="AC65" s="15" t="s">
        <v>25</v>
      </c>
      <c r="AD65" s="15">
        <v>0.875</v>
      </c>
      <c r="AE65" s="15" t="s">
        <v>25</v>
      </c>
      <c r="AF65" s="15" t="s">
        <v>25</v>
      </c>
    </row>
    <row r="67" spans="2:32" x14ac:dyDescent="0.45">
      <c r="B67" s="10" t="s">
        <v>21</v>
      </c>
      <c r="C67" s="11" t="s">
        <v>1</v>
      </c>
      <c r="D67" s="12" t="s">
        <v>2</v>
      </c>
      <c r="E67" s="12" t="s">
        <v>3</v>
      </c>
      <c r="F67" s="12" t="s">
        <v>4</v>
      </c>
      <c r="G67" s="12" t="s">
        <v>5</v>
      </c>
      <c r="H67" s="12" t="s">
        <v>6</v>
      </c>
      <c r="I67" s="12" t="s">
        <v>7</v>
      </c>
      <c r="J67" s="12" t="s">
        <v>8</v>
      </c>
      <c r="M67" s="10" t="s">
        <v>21</v>
      </c>
      <c r="N67" s="11" t="s">
        <v>1</v>
      </c>
      <c r="O67" s="12" t="s">
        <v>2</v>
      </c>
      <c r="P67" s="12" t="s">
        <v>3</v>
      </c>
      <c r="Q67" s="12" t="s">
        <v>4</v>
      </c>
      <c r="R67" s="12" t="s">
        <v>5</v>
      </c>
      <c r="S67" s="12" t="s">
        <v>6</v>
      </c>
      <c r="T67" s="12" t="s">
        <v>7</v>
      </c>
      <c r="U67" s="12" t="s">
        <v>8</v>
      </c>
      <c r="X67" s="10" t="s">
        <v>21</v>
      </c>
      <c r="Y67" s="11" t="s">
        <v>1</v>
      </c>
      <c r="Z67" s="12" t="s">
        <v>2</v>
      </c>
      <c r="AA67" s="12" t="s">
        <v>3</v>
      </c>
      <c r="AB67" s="12" t="s">
        <v>4</v>
      </c>
      <c r="AC67" s="12" t="s">
        <v>5</v>
      </c>
      <c r="AD67" s="12" t="s">
        <v>6</v>
      </c>
      <c r="AE67" s="12" t="s">
        <v>7</v>
      </c>
      <c r="AF67" s="12" t="s">
        <v>8</v>
      </c>
    </row>
    <row r="68" spans="2:32" x14ac:dyDescent="0.45">
      <c r="B68" s="36" t="s">
        <v>9</v>
      </c>
      <c r="C68" s="37" t="s">
        <v>10</v>
      </c>
      <c r="D68" s="12" t="s">
        <v>11</v>
      </c>
      <c r="E68" s="12"/>
      <c r="F68" s="12">
        <v>67</v>
      </c>
      <c r="G68" s="12">
        <v>19</v>
      </c>
      <c r="H68" s="12">
        <v>98</v>
      </c>
      <c r="I68" s="12">
        <v>18</v>
      </c>
      <c r="J68" s="12"/>
      <c r="M68" s="36" t="s">
        <v>9</v>
      </c>
      <c r="N68" s="37" t="s">
        <v>10</v>
      </c>
      <c r="O68" s="12" t="s">
        <v>11</v>
      </c>
      <c r="P68" s="12"/>
      <c r="Q68" s="12">
        <v>52</v>
      </c>
      <c r="R68" s="12">
        <v>15</v>
      </c>
      <c r="S68" s="12">
        <v>87</v>
      </c>
      <c r="T68" s="12">
        <v>14</v>
      </c>
      <c r="U68" s="12"/>
      <c r="X68" s="36" t="s">
        <v>9</v>
      </c>
      <c r="Y68" s="37" t="s">
        <v>10</v>
      </c>
      <c r="Z68" s="12" t="s">
        <v>11</v>
      </c>
      <c r="AA68" s="15" t="s">
        <v>25</v>
      </c>
      <c r="AB68" s="15">
        <v>0.77611940298507465</v>
      </c>
      <c r="AC68" s="15">
        <v>0.78947368421052633</v>
      </c>
      <c r="AD68" s="15">
        <v>0.88775510204081631</v>
      </c>
      <c r="AE68" s="15">
        <v>0.77777777777777779</v>
      </c>
      <c r="AF68" s="15" t="s">
        <v>25</v>
      </c>
    </row>
    <row r="69" spans="2:32" x14ac:dyDescent="0.45">
      <c r="B69" s="36"/>
      <c r="C69" s="37"/>
      <c r="D69" s="12" t="s">
        <v>12</v>
      </c>
      <c r="E69" s="12"/>
      <c r="F69" s="12">
        <v>53</v>
      </c>
      <c r="G69" s="12">
        <v>20</v>
      </c>
      <c r="H69" s="12">
        <v>68</v>
      </c>
      <c r="I69" s="12">
        <v>17</v>
      </c>
      <c r="J69" s="12"/>
      <c r="M69" s="36"/>
      <c r="N69" s="37"/>
      <c r="O69" s="12" t="s">
        <v>12</v>
      </c>
      <c r="P69" s="12"/>
      <c r="Q69" s="12">
        <v>44</v>
      </c>
      <c r="R69" s="12">
        <v>16</v>
      </c>
      <c r="S69" s="12">
        <v>58</v>
      </c>
      <c r="T69" s="12">
        <v>14</v>
      </c>
      <c r="U69" s="12"/>
      <c r="X69" s="36"/>
      <c r="Y69" s="37"/>
      <c r="Z69" s="12" t="s">
        <v>12</v>
      </c>
      <c r="AA69" s="15" t="s">
        <v>25</v>
      </c>
      <c r="AB69" s="15">
        <v>0.83018867924528306</v>
      </c>
      <c r="AC69" s="15">
        <v>0.8</v>
      </c>
      <c r="AD69" s="15">
        <v>0.8529411764705882</v>
      </c>
      <c r="AE69" s="15">
        <v>0.82352941176470584</v>
      </c>
      <c r="AF69" s="15" t="s">
        <v>25</v>
      </c>
    </row>
    <row r="70" spans="2:32" x14ac:dyDescent="0.45">
      <c r="B70" s="36"/>
      <c r="C70" s="37" t="s">
        <v>13</v>
      </c>
      <c r="D70" s="12" t="s">
        <v>11</v>
      </c>
      <c r="E70" s="12"/>
      <c r="F70" s="12"/>
      <c r="G70" s="12"/>
      <c r="H70" s="12"/>
      <c r="I70" s="12"/>
      <c r="J70" s="12"/>
      <c r="M70" s="36"/>
      <c r="N70" s="37" t="s">
        <v>13</v>
      </c>
      <c r="O70" s="12" t="s">
        <v>11</v>
      </c>
      <c r="P70" s="12"/>
      <c r="Q70" s="12"/>
      <c r="R70" s="12"/>
      <c r="S70" s="12"/>
      <c r="T70" s="12"/>
      <c r="U70" s="12"/>
      <c r="X70" s="36"/>
      <c r="Y70" s="37" t="s">
        <v>13</v>
      </c>
      <c r="Z70" s="12" t="s">
        <v>11</v>
      </c>
      <c r="AA70" s="15" t="s">
        <v>25</v>
      </c>
      <c r="AB70" s="15" t="s">
        <v>25</v>
      </c>
      <c r="AC70" s="15" t="s">
        <v>25</v>
      </c>
      <c r="AD70" s="15" t="s">
        <v>25</v>
      </c>
      <c r="AE70" s="15" t="s">
        <v>25</v>
      </c>
      <c r="AF70" s="15" t="s">
        <v>25</v>
      </c>
    </row>
    <row r="71" spans="2:32" x14ac:dyDescent="0.45">
      <c r="B71" s="36"/>
      <c r="C71" s="37"/>
      <c r="D71" s="12" t="s">
        <v>12</v>
      </c>
      <c r="E71" s="12"/>
      <c r="F71" s="12"/>
      <c r="G71" s="12"/>
      <c r="H71" s="12"/>
      <c r="I71" s="12"/>
      <c r="J71" s="12"/>
      <c r="M71" s="36"/>
      <c r="N71" s="37"/>
      <c r="O71" s="12" t="s">
        <v>12</v>
      </c>
      <c r="P71" s="12"/>
      <c r="Q71" s="12"/>
      <c r="R71" s="12"/>
      <c r="S71" s="12"/>
      <c r="T71" s="12"/>
      <c r="U71" s="12"/>
      <c r="X71" s="36"/>
      <c r="Y71" s="37"/>
      <c r="Z71" s="12" t="s">
        <v>12</v>
      </c>
      <c r="AA71" s="15" t="s">
        <v>25</v>
      </c>
      <c r="AB71" s="15" t="s">
        <v>25</v>
      </c>
      <c r="AC71" s="15" t="s">
        <v>25</v>
      </c>
      <c r="AD71" s="15" t="s">
        <v>25</v>
      </c>
      <c r="AE71" s="15" t="s">
        <v>25</v>
      </c>
      <c r="AF71" s="15" t="s">
        <v>25</v>
      </c>
    </row>
    <row r="72" spans="2:32" x14ac:dyDescent="0.45">
      <c r="B72" s="36"/>
      <c r="C72" s="37" t="s">
        <v>14</v>
      </c>
      <c r="D72" s="12" t="s">
        <v>11</v>
      </c>
      <c r="E72" s="12">
        <v>43</v>
      </c>
      <c r="F72" s="12"/>
      <c r="G72" s="12">
        <v>143</v>
      </c>
      <c r="H72" s="12">
        <v>244</v>
      </c>
      <c r="I72" s="12">
        <v>25</v>
      </c>
      <c r="J72" s="12">
        <v>12</v>
      </c>
      <c r="M72" s="36"/>
      <c r="N72" s="37" t="s">
        <v>14</v>
      </c>
      <c r="O72" s="12" t="s">
        <v>11</v>
      </c>
      <c r="P72" s="12">
        <v>41</v>
      </c>
      <c r="Q72" s="12"/>
      <c r="R72" s="12">
        <v>111</v>
      </c>
      <c r="S72" s="12">
        <v>216</v>
      </c>
      <c r="T72" s="12">
        <v>15</v>
      </c>
      <c r="U72" s="12">
        <v>9</v>
      </c>
      <c r="X72" s="36"/>
      <c r="Y72" s="37" t="s">
        <v>14</v>
      </c>
      <c r="Z72" s="12" t="s">
        <v>11</v>
      </c>
      <c r="AA72" s="15">
        <v>0.95348837209302328</v>
      </c>
      <c r="AB72" s="15" t="s">
        <v>25</v>
      </c>
      <c r="AC72" s="15">
        <v>0.77622377622377625</v>
      </c>
      <c r="AD72" s="15">
        <v>0.88524590163934425</v>
      </c>
      <c r="AE72" s="15">
        <v>0.6</v>
      </c>
      <c r="AF72" s="15">
        <v>0.75</v>
      </c>
    </row>
    <row r="73" spans="2:32" x14ac:dyDescent="0.45">
      <c r="B73" s="36"/>
      <c r="C73" s="37"/>
      <c r="D73" s="12" t="s">
        <v>12</v>
      </c>
      <c r="E73" s="12">
        <v>43</v>
      </c>
      <c r="F73" s="12"/>
      <c r="G73" s="12">
        <v>114</v>
      </c>
      <c r="H73" s="12">
        <v>188</v>
      </c>
      <c r="I73" s="12">
        <v>41</v>
      </c>
      <c r="J73" s="12">
        <v>9</v>
      </c>
      <c r="M73" s="36"/>
      <c r="N73" s="37"/>
      <c r="O73" s="12" t="s">
        <v>12</v>
      </c>
      <c r="P73" s="12">
        <v>37</v>
      </c>
      <c r="Q73" s="12"/>
      <c r="R73" s="12">
        <v>76</v>
      </c>
      <c r="S73" s="12">
        <v>172</v>
      </c>
      <c r="T73" s="12">
        <v>12</v>
      </c>
      <c r="U73" s="12">
        <v>8</v>
      </c>
      <c r="X73" s="36"/>
      <c r="Y73" s="37"/>
      <c r="Z73" s="12" t="s">
        <v>12</v>
      </c>
      <c r="AA73" s="15">
        <v>0.86046511627906974</v>
      </c>
      <c r="AB73" s="15" t="s">
        <v>25</v>
      </c>
      <c r="AC73" s="15">
        <v>0.66666666666666663</v>
      </c>
      <c r="AD73" s="15">
        <v>0.91489361702127658</v>
      </c>
      <c r="AE73" s="15">
        <v>0.29268292682926828</v>
      </c>
      <c r="AF73" s="15">
        <v>0.88888888888888884</v>
      </c>
    </row>
    <row r="74" spans="2:32" x14ac:dyDescent="0.45">
      <c r="B74" s="36"/>
      <c r="C74" s="37" t="s">
        <v>15</v>
      </c>
      <c r="D74" s="12" t="s">
        <v>11</v>
      </c>
      <c r="E74" s="12"/>
      <c r="F74" s="12"/>
      <c r="G74" s="12"/>
      <c r="H74" s="12">
        <v>101</v>
      </c>
      <c r="I74" s="12"/>
      <c r="J74" s="12"/>
      <c r="M74" s="36"/>
      <c r="N74" s="37" t="s">
        <v>15</v>
      </c>
      <c r="O74" s="12" t="s">
        <v>11</v>
      </c>
      <c r="P74" s="12"/>
      <c r="Q74" s="12"/>
      <c r="R74" s="12"/>
      <c r="S74" s="12">
        <v>96</v>
      </c>
      <c r="T74" s="12"/>
      <c r="U74" s="12"/>
      <c r="X74" s="36"/>
      <c r="Y74" s="37" t="s">
        <v>15</v>
      </c>
      <c r="Z74" s="12" t="s">
        <v>11</v>
      </c>
      <c r="AA74" s="15" t="s">
        <v>25</v>
      </c>
      <c r="AB74" s="15" t="s">
        <v>25</v>
      </c>
      <c r="AC74" s="15" t="s">
        <v>25</v>
      </c>
      <c r="AD74" s="15">
        <v>0.95049504950495045</v>
      </c>
      <c r="AE74" s="15" t="s">
        <v>25</v>
      </c>
      <c r="AF74" s="15" t="s">
        <v>25</v>
      </c>
    </row>
    <row r="75" spans="2:32" x14ac:dyDescent="0.45">
      <c r="B75" s="36"/>
      <c r="C75" s="37"/>
      <c r="D75" s="12" t="s">
        <v>12</v>
      </c>
      <c r="E75" s="12"/>
      <c r="F75" s="12"/>
      <c r="G75" s="12"/>
      <c r="H75" s="12">
        <v>105</v>
      </c>
      <c r="I75" s="12"/>
      <c r="J75" s="12"/>
      <c r="M75" s="36"/>
      <c r="N75" s="37"/>
      <c r="O75" s="12" t="s">
        <v>12</v>
      </c>
      <c r="P75" s="12"/>
      <c r="Q75" s="12"/>
      <c r="R75" s="12"/>
      <c r="S75" s="12">
        <v>94</v>
      </c>
      <c r="T75" s="12"/>
      <c r="U75" s="12"/>
      <c r="X75" s="36"/>
      <c r="Y75" s="37"/>
      <c r="Z75" s="12" t="s">
        <v>12</v>
      </c>
      <c r="AA75" s="15" t="s">
        <v>25</v>
      </c>
      <c r="AB75" s="15" t="s">
        <v>25</v>
      </c>
      <c r="AC75" s="15" t="s">
        <v>25</v>
      </c>
      <c r="AD75" s="15">
        <v>0.89523809523809528</v>
      </c>
      <c r="AE75" s="15" t="s">
        <v>25</v>
      </c>
      <c r="AF75" s="15" t="s">
        <v>25</v>
      </c>
    </row>
    <row r="76" spans="2:32" x14ac:dyDescent="0.45">
      <c r="B76" s="36" t="s">
        <v>16</v>
      </c>
      <c r="C76" s="37" t="s">
        <v>10</v>
      </c>
      <c r="D76" s="12" t="s">
        <v>11</v>
      </c>
      <c r="E76" s="12"/>
      <c r="F76" s="12">
        <v>16</v>
      </c>
      <c r="G76" s="12">
        <v>53</v>
      </c>
      <c r="H76" s="12">
        <v>41</v>
      </c>
      <c r="I76" s="12">
        <v>23</v>
      </c>
      <c r="J76" s="12"/>
      <c r="M76" s="36" t="s">
        <v>16</v>
      </c>
      <c r="N76" s="37" t="s">
        <v>10</v>
      </c>
      <c r="O76" s="12" t="s">
        <v>11</v>
      </c>
      <c r="P76" s="12"/>
      <c r="Q76" s="12">
        <v>15</v>
      </c>
      <c r="R76" s="12">
        <v>40</v>
      </c>
      <c r="S76" s="12">
        <v>36</v>
      </c>
      <c r="T76" s="12">
        <v>18</v>
      </c>
      <c r="U76" s="12"/>
      <c r="X76" s="36" t="s">
        <v>16</v>
      </c>
      <c r="Y76" s="37" t="s">
        <v>10</v>
      </c>
      <c r="Z76" s="12" t="s">
        <v>11</v>
      </c>
      <c r="AA76" s="15" t="s">
        <v>25</v>
      </c>
      <c r="AB76" s="15">
        <v>0.9375</v>
      </c>
      <c r="AC76" s="15">
        <v>0.75471698113207553</v>
      </c>
      <c r="AD76" s="15">
        <v>0.87804878048780488</v>
      </c>
      <c r="AE76" s="15">
        <v>0.78260869565217395</v>
      </c>
      <c r="AF76" s="15" t="s">
        <v>25</v>
      </c>
    </row>
    <row r="77" spans="2:32" x14ac:dyDescent="0.45">
      <c r="B77" s="36"/>
      <c r="C77" s="37"/>
      <c r="D77" s="12" t="s">
        <v>12</v>
      </c>
      <c r="E77" s="12"/>
      <c r="F77" s="12">
        <v>8</v>
      </c>
      <c r="G77" s="12">
        <v>32</v>
      </c>
      <c r="H77" s="12">
        <v>36</v>
      </c>
      <c r="I77" s="12">
        <v>18</v>
      </c>
      <c r="J77" s="12"/>
      <c r="M77" s="36"/>
      <c r="N77" s="37"/>
      <c r="O77" s="12" t="s">
        <v>12</v>
      </c>
      <c r="P77" s="12"/>
      <c r="Q77" s="12">
        <v>4</v>
      </c>
      <c r="R77" s="12">
        <v>22</v>
      </c>
      <c r="S77" s="12">
        <v>23</v>
      </c>
      <c r="T77" s="12">
        <v>14</v>
      </c>
      <c r="U77" s="12"/>
      <c r="X77" s="36"/>
      <c r="Y77" s="37"/>
      <c r="Z77" s="12" t="s">
        <v>12</v>
      </c>
      <c r="AA77" s="15" t="s">
        <v>25</v>
      </c>
      <c r="AB77" s="15">
        <v>0.5</v>
      </c>
      <c r="AC77" s="15">
        <v>0.6875</v>
      </c>
      <c r="AD77" s="15">
        <v>0.63888888888888884</v>
      </c>
      <c r="AE77" s="15">
        <v>0.77777777777777779</v>
      </c>
      <c r="AF77" s="15" t="s">
        <v>25</v>
      </c>
    </row>
    <row r="78" spans="2:32" x14ac:dyDescent="0.45">
      <c r="B78" s="36"/>
      <c r="C78" s="37" t="s">
        <v>14</v>
      </c>
      <c r="D78" s="12" t="s">
        <v>11</v>
      </c>
      <c r="E78" s="12">
        <v>33</v>
      </c>
      <c r="F78" s="12"/>
      <c r="G78" s="12">
        <v>52</v>
      </c>
      <c r="H78" s="12">
        <v>98</v>
      </c>
      <c r="I78" s="12">
        <v>30</v>
      </c>
      <c r="J78" s="12"/>
      <c r="M78" s="36"/>
      <c r="N78" s="37" t="s">
        <v>14</v>
      </c>
      <c r="O78" s="12" t="s">
        <v>11</v>
      </c>
      <c r="P78" s="12">
        <v>30</v>
      </c>
      <c r="Q78" s="12"/>
      <c r="R78" s="12">
        <v>35</v>
      </c>
      <c r="S78" s="12">
        <v>75</v>
      </c>
      <c r="T78" s="12">
        <v>24</v>
      </c>
      <c r="U78" s="12"/>
      <c r="X78" s="36"/>
      <c r="Y78" s="37" t="s">
        <v>14</v>
      </c>
      <c r="Z78" s="12" t="s">
        <v>11</v>
      </c>
      <c r="AA78" s="15">
        <v>0.90909090909090906</v>
      </c>
      <c r="AB78" s="15" t="s">
        <v>25</v>
      </c>
      <c r="AC78" s="15">
        <v>0.67307692307692313</v>
      </c>
      <c r="AD78" s="15">
        <v>0.76530612244897955</v>
      </c>
      <c r="AE78" s="15">
        <v>0.8</v>
      </c>
      <c r="AF78" s="15" t="s">
        <v>25</v>
      </c>
    </row>
    <row r="79" spans="2:32" x14ac:dyDescent="0.45">
      <c r="B79" s="36"/>
      <c r="C79" s="37"/>
      <c r="D79" s="12" t="s">
        <v>12</v>
      </c>
      <c r="E79" s="12">
        <v>26</v>
      </c>
      <c r="F79" s="12"/>
      <c r="G79" s="12">
        <v>58</v>
      </c>
      <c r="H79" s="12">
        <v>107</v>
      </c>
      <c r="I79" s="12">
        <v>40</v>
      </c>
      <c r="J79" s="12"/>
      <c r="M79" s="36"/>
      <c r="N79" s="37"/>
      <c r="O79" s="12" t="s">
        <v>12</v>
      </c>
      <c r="P79" s="12">
        <v>16</v>
      </c>
      <c r="Q79" s="12"/>
      <c r="R79" s="12">
        <v>35</v>
      </c>
      <c r="S79" s="12">
        <v>91</v>
      </c>
      <c r="T79" s="12">
        <v>31</v>
      </c>
      <c r="U79" s="12"/>
      <c r="X79" s="36"/>
      <c r="Y79" s="37"/>
      <c r="Z79" s="12" t="s">
        <v>12</v>
      </c>
      <c r="AA79" s="15">
        <v>0.61538461538461542</v>
      </c>
      <c r="AB79" s="15" t="s">
        <v>25</v>
      </c>
      <c r="AC79" s="15">
        <v>0.60344827586206895</v>
      </c>
      <c r="AD79" s="15">
        <v>0.85046728971962615</v>
      </c>
      <c r="AE79" s="15">
        <v>0.77500000000000002</v>
      </c>
      <c r="AF79" s="15" t="s">
        <v>25</v>
      </c>
    </row>
    <row r="80" spans="2:32" x14ac:dyDescent="0.45">
      <c r="B80" s="36"/>
      <c r="C80" s="37" t="s">
        <v>15</v>
      </c>
      <c r="D80" s="12" t="s">
        <v>11</v>
      </c>
      <c r="E80" s="12"/>
      <c r="F80" s="12"/>
      <c r="G80" s="12"/>
      <c r="H80" s="12">
        <v>17</v>
      </c>
      <c r="I80" s="12"/>
      <c r="J80" s="12"/>
      <c r="M80" s="36"/>
      <c r="N80" s="37" t="s">
        <v>15</v>
      </c>
      <c r="O80" s="12" t="s">
        <v>11</v>
      </c>
      <c r="P80" s="12"/>
      <c r="Q80" s="12"/>
      <c r="R80" s="12"/>
      <c r="S80" s="12">
        <v>17</v>
      </c>
      <c r="T80" s="12"/>
      <c r="U80" s="12"/>
      <c r="X80" s="36"/>
      <c r="Y80" s="37" t="s">
        <v>15</v>
      </c>
      <c r="Z80" s="12" t="s">
        <v>11</v>
      </c>
      <c r="AA80" s="15" t="s">
        <v>25</v>
      </c>
      <c r="AB80" s="15" t="s">
        <v>25</v>
      </c>
      <c r="AC80" s="15" t="s">
        <v>25</v>
      </c>
      <c r="AD80" s="15">
        <v>1</v>
      </c>
      <c r="AE80" s="15" t="s">
        <v>25</v>
      </c>
      <c r="AF80" s="15" t="s">
        <v>25</v>
      </c>
    </row>
    <row r="81" spans="2:32" x14ac:dyDescent="0.45">
      <c r="B81" s="36"/>
      <c r="C81" s="37"/>
      <c r="D81" s="12" t="s">
        <v>12</v>
      </c>
      <c r="E81" s="12"/>
      <c r="F81" s="12"/>
      <c r="G81" s="12"/>
      <c r="H81" s="12">
        <v>15</v>
      </c>
      <c r="I81" s="12"/>
      <c r="J81" s="12"/>
      <c r="M81" s="36"/>
      <c r="N81" s="37"/>
      <c r="O81" s="12" t="s">
        <v>12</v>
      </c>
      <c r="P81" s="12"/>
      <c r="Q81" s="12"/>
      <c r="R81" s="12"/>
      <c r="S81" s="12">
        <v>14</v>
      </c>
      <c r="T81" s="12"/>
      <c r="U81" s="12"/>
      <c r="X81" s="36"/>
      <c r="Y81" s="37"/>
      <c r="Z81" s="12" t="s">
        <v>12</v>
      </c>
      <c r="AA81" s="15" t="s">
        <v>25</v>
      </c>
      <c r="AB81" s="15" t="s">
        <v>25</v>
      </c>
      <c r="AC81" s="15" t="s">
        <v>25</v>
      </c>
      <c r="AD81" s="15">
        <v>0.93333333333333335</v>
      </c>
      <c r="AE81" s="15" t="s">
        <v>25</v>
      </c>
      <c r="AF81" s="15" t="s">
        <v>25</v>
      </c>
    </row>
    <row r="83" spans="2:32" x14ac:dyDescent="0.45">
      <c r="B83" s="10" t="s">
        <v>22</v>
      </c>
      <c r="C83" s="11" t="s">
        <v>1</v>
      </c>
      <c r="D83" s="12" t="s">
        <v>2</v>
      </c>
      <c r="E83" s="12" t="s">
        <v>3</v>
      </c>
      <c r="F83" s="12" t="s">
        <v>4</v>
      </c>
      <c r="G83" s="12" t="s">
        <v>5</v>
      </c>
      <c r="H83" s="12" t="s">
        <v>6</v>
      </c>
      <c r="I83" s="12" t="s">
        <v>7</v>
      </c>
      <c r="J83" s="12" t="s">
        <v>8</v>
      </c>
      <c r="M83" s="10" t="s">
        <v>22</v>
      </c>
      <c r="N83" s="11" t="s">
        <v>1</v>
      </c>
      <c r="O83" s="12" t="s">
        <v>2</v>
      </c>
      <c r="P83" s="12" t="s">
        <v>3</v>
      </c>
      <c r="Q83" s="12" t="s">
        <v>4</v>
      </c>
      <c r="R83" s="12" t="s">
        <v>5</v>
      </c>
      <c r="S83" s="12" t="s">
        <v>6</v>
      </c>
      <c r="T83" s="12" t="s">
        <v>7</v>
      </c>
      <c r="U83" s="12" t="s">
        <v>8</v>
      </c>
      <c r="X83" s="10" t="s">
        <v>22</v>
      </c>
      <c r="Y83" s="11" t="s">
        <v>1</v>
      </c>
      <c r="Z83" s="12" t="s">
        <v>2</v>
      </c>
      <c r="AA83" s="12" t="s">
        <v>3</v>
      </c>
      <c r="AB83" s="12" t="s">
        <v>4</v>
      </c>
      <c r="AC83" s="12" t="s">
        <v>5</v>
      </c>
      <c r="AD83" s="12" t="s">
        <v>6</v>
      </c>
      <c r="AE83" s="12" t="s">
        <v>7</v>
      </c>
      <c r="AF83" s="12" t="s">
        <v>8</v>
      </c>
    </row>
    <row r="84" spans="2:32" x14ac:dyDescent="0.45">
      <c r="B84" s="36" t="s">
        <v>9</v>
      </c>
      <c r="C84" s="37" t="s">
        <v>10</v>
      </c>
      <c r="D84" s="12" t="s">
        <v>11</v>
      </c>
      <c r="E84" s="12"/>
      <c r="F84" s="12">
        <v>42</v>
      </c>
      <c r="G84" s="12">
        <v>10</v>
      </c>
      <c r="H84" s="12">
        <v>102</v>
      </c>
      <c r="I84" s="12">
        <v>14</v>
      </c>
      <c r="J84" s="12"/>
      <c r="M84" s="36" t="s">
        <v>9</v>
      </c>
      <c r="N84" s="37" t="s">
        <v>10</v>
      </c>
      <c r="O84" s="12" t="s">
        <v>11</v>
      </c>
      <c r="P84" s="12"/>
      <c r="Q84" s="12">
        <v>36</v>
      </c>
      <c r="R84" s="12">
        <v>7</v>
      </c>
      <c r="S84" s="12">
        <v>60</v>
      </c>
      <c r="T84" s="12">
        <v>12</v>
      </c>
      <c r="U84" s="12"/>
      <c r="X84" s="36" t="s">
        <v>9</v>
      </c>
      <c r="Y84" s="37" t="s">
        <v>10</v>
      </c>
      <c r="Z84" s="12" t="s">
        <v>11</v>
      </c>
      <c r="AA84" s="15" t="s">
        <v>25</v>
      </c>
      <c r="AB84" s="15">
        <v>0.8571428571428571</v>
      </c>
      <c r="AC84" s="15">
        <v>0.7</v>
      </c>
      <c r="AD84" s="15">
        <v>0.58823529411764708</v>
      </c>
      <c r="AE84" s="15">
        <v>0.8571428571428571</v>
      </c>
      <c r="AF84" s="15" t="s">
        <v>25</v>
      </c>
    </row>
    <row r="85" spans="2:32" x14ac:dyDescent="0.45">
      <c r="B85" s="36"/>
      <c r="C85" s="37"/>
      <c r="D85" s="12" t="s">
        <v>12</v>
      </c>
      <c r="E85" s="12"/>
      <c r="F85" s="12">
        <v>36</v>
      </c>
      <c r="G85" s="12">
        <v>21</v>
      </c>
      <c r="H85" s="12">
        <v>72</v>
      </c>
      <c r="I85" s="12">
        <v>10</v>
      </c>
      <c r="J85" s="12"/>
      <c r="M85" s="36"/>
      <c r="N85" s="37"/>
      <c r="O85" s="12" t="s">
        <v>12</v>
      </c>
      <c r="P85" s="12"/>
      <c r="Q85" s="12">
        <v>30</v>
      </c>
      <c r="R85" s="12">
        <v>18</v>
      </c>
      <c r="S85" s="12">
        <v>37</v>
      </c>
      <c r="T85" s="12">
        <v>9</v>
      </c>
      <c r="U85" s="12"/>
      <c r="X85" s="36"/>
      <c r="Y85" s="37"/>
      <c r="Z85" s="12" t="s">
        <v>12</v>
      </c>
      <c r="AA85" s="15" t="s">
        <v>25</v>
      </c>
      <c r="AB85" s="15">
        <v>0.83333333333333337</v>
      </c>
      <c r="AC85" s="15">
        <v>0.8571428571428571</v>
      </c>
      <c r="AD85" s="15">
        <v>0.51388888888888884</v>
      </c>
      <c r="AE85" s="15">
        <v>0.9</v>
      </c>
      <c r="AF85" s="15" t="s">
        <v>25</v>
      </c>
    </row>
    <row r="86" spans="2:32" x14ac:dyDescent="0.45">
      <c r="B86" s="36"/>
      <c r="C86" s="37" t="s">
        <v>13</v>
      </c>
      <c r="D86" s="12" t="s">
        <v>11</v>
      </c>
      <c r="E86" s="12"/>
      <c r="F86" s="12"/>
      <c r="G86" s="12"/>
      <c r="H86" s="12"/>
      <c r="I86" s="12"/>
      <c r="J86" s="12"/>
      <c r="M86" s="36"/>
      <c r="N86" s="37" t="s">
        <v>13</v>
      </c>
      <c r="O86" s="12" t="s">
        <v>11</v>
      </c>
      <c r="P86" s="12"/>
      <c r="Q86" s="12"/>
      <c r="R86" s="12"/>
      <c r="S86" s="12"/>
      <c r="T86" s="12"/>
      <c r="U86" s="12"/>
      <c r="X86" s="36"/>
      <c r="Y86" s="37" t="s">
        <v>13</v>
      </c>
      <c r="Z86" s="12" t="s">
        <v>11</v>
      </c>
      <c r="AA86" s="15" t="s">
        <v>25</v>
      </c>
      <c r="AB86" s="15" t="s">
        <v>25</v>
      </c>
      <c r="AC86" s="15" t="s">
        <v>25</v>
      </c>
      <c r="AD86" s="15" t="s">
        <v>25</v>
      </c>
      <c r="AE86" s="15" t="s">
        <v>25</v>
      </c>
      <c r="AF86" s="15" t="s">
        <v>25</v>
      </c>
    </row>
    <row r="87" spans="2:32" x14ac:dyDescent="0.45">
      <c r="B87" s="36"/>
      <c r="C87" s="37"/>
      <c r="D87" s="12" t="s">
        <v>12</v>
      </c>
      <c r="E87" s="12"/>
      <c r="F87" s="12"/>
      <c r="G87" s="12"/>
      <c r="H87" s="12"/>
      <c r="I87" s="12"/>
      <c r="J87" s="12"/>
      <c r="M87" s="36"/>
      <c r="N87" s="37"/>
      <c r="O87" s="12" t="s">
        <v>12</v>
      </c>
      <c r="P87" s="12"/>
      <c r="Q87" s="12"/>
      <c r="R87" s="12"/>
      <c r="S87" s="12"/>
      <c r="T87" s="12"/>
      <c r="U87" s="12"/>
      <c r="X87" s="36"/>
      <c r="Y87" s="37"/>
      <c r="Z87" s="12" t="s">
        <v>12</v>
      </c>
      <c r="AA87" s="15" t="s">
        <v>25</v>
      </c>
      <c r="AB87" s="15" t="s">
        <v>25</v>
      </c>
      <c r="AC87" s="15" t="s">
        <v>25</v>
      </c>
      <c r="AD87" s="15" t="s">
        <v>25</v>
      </c>
      <c r="AE87" s="15" t="s">
        <v>25</v>
      </c>
      <c r="AF87" s="15" t="s">
        <v>25</v>
      </c>
    </row>
    <row r="88" spans="2:32" x14ac:dyDescent="0.45">
      <c r="B88" s="36"/>
      <c r="C88" s="37" t="s">
        <v>14</v>
      </c>
      <c r="D88" s="12" t="s">
        <v>11</v>
      </c>
      <c r="E88" s="12">
        <v>40</v>
      </c>
      <c r="F88" s="12"/>
      <c r="G88" s="12">
        <v>140</v>
      </c>
      <c r="H88" s="12">
        <v>221</v>
      </c>
      <c r="I88" s="12">
        <v>25</v>
      </c>
      <c r="J88" s="12">
        <v>7</v>
      </c>
      <c r="M88" s="36"/>
      <c r="N88" s="37" t="s">
        <v>14</v>
      </c>
      <c r="O88" s="12" t="s">
        <v>11</v>
      </c>
      <c r="P88" s="12">
        <v>24</v>
      </c>
      <c r="Q88" s="12"/>
      <c r="R88" s="12">
        <v>102</v>
      </c>
      <c r="S88" s="12">
        <v>199</v>
      </c>
      <c r="T88" s="12">
        <v>14</v>
      </c>
      <c r="U88" s="12">
        <v>6</v>
      </c>
      <c r="X88" s="36"/>
      <c r="Y88" s="37" t="s">
        <v>14</v>
      </c>
      <c r="Z88" s="12" t="s">
        <v>11</v>
      </c>
      <c r="AA88" s="15">
        <v>0.6</v>
      </c>
      <c r="AB88" s="15" t="s">
        <v>25</v>
      </c>
      <c r="AC88" s="15">
        <v>0.72857142857142854</v>
      </c>
      <c r="AD88" s="15">
        <v>0.90045248868778283</v>
      </c>
      <c r="AE88" s="15">
        <v>0.56000000000000005</v>
      </c>
      <c r="AF88" s="15">
        <v>0.8571428571428571</v>
      </c>
    </row>
    <row r="89" spans="2:32" x14ac:dyDescent="0.45">
      <c r="B89" s="36"/>
      <c r="C89" s="37"/>
      <c r="D89" s="12" t="s">
        <v>12</v>
      </c>
      <c r="E89" s="12">
        <v>39</v>
      </c>
      <c r="F89" s="12"/>
      <c r="G89" s="12">
        <v>129</v>
      </c>
      <c r="H89" s="12">
        <v>159</v>
      </c>
      <c r="I89" s="12">
        <v>11</v>
      </c>
      <c r="J89" s="12">
        <v>3</v>
      </c>
      <c r="M89" s="36"/>
      <c r="N89" s="37"/>
      <c r="O89" s="12" t="s">
        <v>12</v>
      </c>
      <c r="P89" s="12">
        <v>36</v>
      </c>
      <c r="Q89" s="12"/>
      <c r="R89" s="12">
        <v>73</v>
      </c>
      <c r="S89" s="12">
        <v>141</v>
      </c>
      <c r="T89" s="12">
        <v>5</v>
      </c>
      <c r="U89" s="12">
        <v>2</v>
      </c>
      <c r="X89" s="36"/>
      <c r="Y89" s="37"/>
      <c r="Z89" s="12" t="s">
        <v>12</v>
      </c>
      <c r="AA89" s="15">
        <v>0.92307692307692313</v>
      </c>
      <c r="AB89" s="15" t="s">
        <v>25</v>
      </c>
      <c r="AC89" s="15">
        <v>0.56589147286821706</v>
      </c>
      <c r="AD89" s="15">
        <v>0.8867924528301887</v>
      </c>
      <c r="AE89" s="15">
        <v>0.45454545454545453</v>
      </c>
      <c r="AF89" s="15">
        <v>0.66666666666666663</v>
      </c>
    </row>
    <row r="90" spans="2:32" x14ac:dyDescent="0.45">
      <c r="B90" s="36"/>
      <c r="C90" s="37" t="s">
        <v>15</v>
      </c>
      <c r="D90" s="12" t="s">
        <v>11</v>
      </c>
      <c r="E90" s="12"/>
      <c r="F90" s="12"/>
      <c r="G90" s="12"/>
      <c r="H90" s="12">
        <v>64</v>
      </c>
      <c r="I90" s="12"/>
      <c r="J90" s="12"/>
      <c r="M90" s="36"/>
      <c r="N90" s="37" t="s">
        <v>15</v>
      </c>
      <c r="O90" s="12" t="s">
        <v>11</v>
      </c>
      <c r="P90" s="12"/>
      <c r="Q90" s="12"/>
      <c r="R90" s="12"/>
      <c r="S90" s="12">
        <v>47</v>
      </c>
      <c r="T90" s="12"/>
      <c r="U90" s="12"/>
      <c r="X90" s="36"/>
      <c r="Y90" s="37" t="s">
        <v>15</v>
      </c>
      <c r="Z90" s="12" t="s">
        <v>11</v>
      </c>
      <c r="AA90" s="15" t="s">
        <v>25</v>
      </c>
      <c r="AB90" s="15" t="s">
        <v>25</v>
      </c>
      <c r="AC90" s="15" t="s">
        <v>25</v>
      </c>
      <c r="AD90" s="15">
        <v>0.734375</v>
      </c>
      <c r="AE90" s="15" t="s">
        <v>25</v>
      </c>
      <c r="AF90" s="15" t="s">
        <v>25</v>
      </c>
    </row>
    <row r="91" spans="2:32" x14ac:dyDescent="0.45">
      <c r="B91" s="36"/>
      <c r="C91" s="37"/>
      <c r="D91" s="12" t="s">
        <v>12</v>
      </c>
      <c r="E91" s="12"/>
      <c r="F91" s="12"/>
      <c r="G91" s="12"/>
      <c r="H91" s="12">
        <v>57</v>
      </c>
      <c r="I91" s="12"/>
      <c r="J91" s="12"/>
      <c r="M91" s="36"/>
      <c r="N91" s="37"/>
      <c r="O91" s="12" t="s">
        <v>12</v>
      </c>
      <c r="P91" s="12"/>
      <c r="Q91" s="12"/>
      <c r="R91" s="12"/>
      <c r="S91" s="12">
        <v>39</v>
      </c>
      <c r="T91" s="12"/>
      <c r="U91" s="12"/>
      <c r="X91" s="36"/>
      <c r="Y91" s="37"/>
      <c r="Z91" s="12" t="s">
        <v>12</v>
      </c>
      <c r="AA91" s="15" t="s">
        <v>25</v>
      </c>
      <c r="AB91" s="15" t="s">
        <v>25</v>
      </c>
      <c r="AC91" s="15" t="s">
        <v>25</v>
      </c>
      <c r="AD91" s="15">
        <v>0.68421052631578949</v>
      </c>
      <c r="AE91" s="15" t="s">
        <v>25</v>
      </c>
      <c r="AF91" s="15" t="s">
        <v>25</v>
      </c>
    </row>
    <row r="92" spans="2:32" x14ac:dyDescent="0.45">
      <c r="B92" s="36" t="s">
        <v>16</v>
      </c>
      <c r="C92" s="37" t="s">
        <v>10</v>
      </c>
      <c r="D92" s="12" t="s">
        <v>11</v>
      </c>
      <c r="E92" s="12"/>
      <c r="F92" s="12">
        <v>7</v>
      </c>
      <c r="G92" s="12">
        <v>38</v>
      </c>
      <c r="H92" s="12">
        <v>41</v>
      </c>
      <c r="I92" s="12">
        <v>21</v>
      </c>
      <c r="J92" s="12"/>
      <c r="M92" s="36" t="s">
        <v>16</v>
      </c>
      <c r="N92" s="37" t="s">
        <v>10</v>
      </c>
      <c r="O92" s="12" t="s">
        <v>11</v>
      </c>
      <c r="P92" s="12"/>
      <c r="Q92" s="12">
        <v>6</v>
      </c>
      <c r="R92" s="12">
        <v>20</v>
      </c>
      <c r="S92" s="12">
        <v>32</v>
      </c>
      <c r="T92" s="12">
        <v>18</v>
      </c>
      <c r="U92" s="12"/>
      <c r="X92" s="36" t="s">
        <v>16</v>
      </c>
      <c r="Y92" s="37" t="s">
        <v>10</v>
      </c>
      <c r="Z92" s="12" t="s">
        <v>11</v>
      </c>
      <c r="AA92" s="15" t="s">
        <v>25</v>
      </c>
      <c r="AB92" s="15">
        <v>0.8571428571428571</v>
      </c>
      <c r="AC92" s="15">
        <v>0.52631578947368418</v>
      </c>
      <c r="AD92" s="15">
        <v>0.78048780487804881</v>
      </c>
      <c r="AE92" s="15">
        <v>0.8571428571428571</v>
      </c>
      <c r="AF92" s="15" t="s">
        <v>25</v>
      </c>
    </row>
    <row r="93" spans="2:32" x14ac:dyDescent="0.45">
      <c r="B93" s="36"/>
      <c r="C93" s="37"/>
      <c r="D93" s="12" t="s">
        <v>12</v>
      </c>
      <c r="E93" s="12"/>
      <c r="F93" s="12">
        <v>2</v>
      </c>
      <c r="G93" s="12">
        <v>41</v>
      </c>
      <c r="H93" s="12">
        <v>31</v>
      </c>
      <c r="I93" s="12">
        <v>15</v>
      </c>
      <c r="J93" s="12"/>
      <c r="M93" s="36"/>
      <c r="N93" s="37"/>
      <c r="O93" s="12" t="s">
        <v>12</v>
      </c>
      <c r="P93" s="12"/>
      <c r="Q93" s="12">
        <v>2</v>
      </c>
      <c r="R93" s="12">
        <v>23</v>
      </c>
      <c r="S93" s="12">
        <v>26</v>
      </c>
      <c r="T93" s="12">
        <v>13</v>
      </c>
      <c r="U93" s="12"/>
      <c r="X93" s="36"/>
      <c r="Y93" s="37"/>
      <c r="Z93" s="12" t="s">
        <v>12</v>
      </c>
      <c r="AA93" s="15" t="s">
        <v>25</v>
      </c>
      <c r="AB93" s="15">
        <v>1</v>
      </c>
      <c r="AC93" s="15">
        <v>0.56097560975609762</v>
      </c>
      <c r="AD93" s="15">
        <v>0.83870967741935487</v>
      </c>
      <c r="AE93" s="15">
        <v>0.8666666666666667</v>
      </c>
      <c r="AF93" s="15" t="s">
        <v>25</v>
      </c>
    </row>
    <row r="94" spans="2:32" x14ac:dyDescent="0.45">
      <c r="B94" s="36"/>
      <c r="C94" s="37" t="s">
        <v>14</v>
      </c>
      <c r="D94" s="12" t="s">
        <v>11</v>
      </c>
      <c r="E94" s="12">
        <v>28</v>
      </c>
      <c r="F94" s="12"/>
      <c r="G94" s="12">
        <v>54</v>
      </c>
      <c r="H94" s="12">
        <v>88</v>
      </c>
      <c r="I94" s="12">
        <v>16</v>
      </c>
      <c r="J94" s="12"/>
      <c r="M94" s="36"/>
      <c r="N94" s="37" t="s">
        <v>14</v>
      </c>
      <c r="O94" s="12" t="s">
        <v>11</v>
      </c>
      <c r="P94" s="12">
        <v>28</v>
      </c>
      <c r="Q94" s="12"/>
      <c r="R94" s="12">
        <v>35</v>
      </c>
      <c r="S94" s="12">
        <v>58</v>
      </c>
      <c r="T94" s="12">
        <v>11</v>
      </c>
      <c r="U94" s="12"/>
      <c r="X94" s="36"/>
      <c r="Y94" s="37" t="s">
        <v>14</v>
      </c>
      <c r="Z94" s="12" t="s">
        <v>11</v>
      </c>
      <c r="AA94" s="15">
        <v>1</v>
      </c>
      <c r="AB94" s="15" t="s">
        <v>25</v>
      </c>
      <c r="AC94" s="15">
        <v>0.64814814814814814</v>
      </c>
      <c r="AD94" s="15">
        <v>0.65909090909090906</v>
      </c>
      <c r="AE94" s="15">
        <v>0.6875</v>
      </c>
      <c r="AF94" s="15" t="s">
        <v>25</v>
      </c>
    </row>
    <row r="95" spans="2:32" x14ac:dyDescent="0.45">
      <c r="B95" s="36"/>
      <c r="C95" s="37"/>
      <c r="D95" s="12" t="s">
        <v>12</v>
      </c>
      <c r="E95" s="12">
        <v>18</v>
      </c>
      <c r="F95" s="12"/>
      <c r="G95" s="12">
        <v>35</v>
      </c>
      <c r="H95" s="12">
        <v>74</v>
      </c>
      <c r="I95" s="12">
        <v>25</v>
      </c>
      <c r="J95" s="12"/>
      <c r="M95" s="36"/>
      <c r="N95" s="37"/>
      <c r="O95" s="12" t="s">
        <v>12</v>
      </c>
      <c r="P95" s="12">
        <v>13</v>
      </c>
      <c r="Q95" s="12"/>
      <c r="R95" s="12">
        <v>19</v>
      </c>
      <c r="S95" s="12">
        <v>41</v>
      </c>
      <c r="T95" s="12">
        <v>20</v>
      </c>
      <c r="U95" s="12"/>
      <c r="X95" s="36"/>
      <c r="Y95" s="37"/>
      <c r="Z95" s="12" t="s">
        <v>12</v>
      </c>
      <c r="AA95" s="15">
        <v>0.72222222222222221</v>
      </c>
      <c r="AB95" s="15" t="s">
        <v>25</v>
      </c>
      <c r="AC95" s="15">
        <v>0.54285714285714282</v>
      </c>
      <c r="AD95" s="15">
        <v>0.55405405405405406</v>
      </c>
      <c r="AE95" s="15">
        <v>0.8</v>
      </c>
      <c r="AF95" s="15" t="s">
        <v>25</v>
      </c>
    </row>
    <row r="96" spans="2:32" x14ac:dyDescent="0.45">
      <c r="B96" s="36"/>
      <c r="C96" s="37" t="s">
        <v>15</v>
      </c>
      <c r="D96" s="12" t="s">
        <v>11</v>
      </c>
      <c r="E96" s="12"/>
      <c r="F96" s="12"/>
      <c r="G96" s="12"/>
      <c r="H96" s="12">
        <v>9</v>
      </c>
      <c r="I96" s="12"/>
      <c r="J96" s="12"/>
      <c r="M96" s="36"/>
      <c r="N96" s="37" t="s">
        <v>15</v>
      </c>
      <c r="O96" s="12" t="s">
        <v>11</v>
      </c>
      <c r="P96" s="12"/>
      <c r="Q96" s="12"/>
      <c r="R96" s="12"/>
      <c r="S96" s="12">
        <v>9</v>
      </c>
      <c r="T96" s="12"/>
      <c r="U96" s="12"/>
      <c r="X96" s="36"/>
      <c r="Y96" s="37" t="s">
        <v>15</v>
      </c>
      <c r="Z96" s="12" t="s">
        <v>11</v>
      </c>
      <c r="AA96" s="15" t="s">
        <v>25</v>
      </c>
      <c r="AB96" s="15" t="s">
        <v>25</v>
      </c>
      <c r="AC96" s="15" t="s">
        <v>25</v>
      </c>
      <c r="AD96" s="15">
        <v>1</v>
      </c>
      <c r="AE96" s="15" t="s">
        <v>25</v>
      </c>
      <c r="AF96" s="15" t="s">
        <v>25</v>
      </c>
    </row>
    <row r="97" spans="2:32" x14ac:dyDescent="0.45">
      <c r="B97" s="36"/>
      <c r="C97" s="37"/>
      <c r="D97" s="12" t="s">
        <v>12</v>
      </c>
      <c r="E97" s="12"/>
      <c r="F97" s="12"/>
      <c r="G97" s="12"/>
      <c r="H97" s="12">
        <v>13</v>
      </c>
      <c r="I97" s="12"/>
      <c r="J97" s="12"/>
      <c r="M97" s="36"/>
      <c r="N97" s="37"/>
      <c r="O97" s="12" t="s">
        <v>12</v>
      </c>
      <c r="P97" s="12"/>
      <c r="Q97" s="12"/>
      <c r="R97" s="12"/>
      <c r="S97" s="12">
        <v>13</v>
      </c>
      <c r="T97" s="12"/>
      <c r="U97" s="12"/>
      <c r="X97" s="36"/>
      <c r="Y97" s="37"/>
      <c r="Z97" s="12" t="s">
        <v>12</v>
      </c>
      <c r="AA97" s="15" t="s">
        <v>25</v>
      </c>
      <c r="AB97" s="15" t="s">
        <v>25</v>
      </c>
      <c r="AC97" s="15" t="s">
        <v>25</v>
      </c>
      <c r="AD97" s="15">
        <v>1</v>
      </c>
      <c r="AE97" s="15" t="s">
        <v>25</v>
      </c>
      <c r="AF97" s="15" t="s">
        <v>25</v>
      </c>
    </row>
    <row r="99" spans="2:32" x14ac:dyDescent="0.45">
      <c r="B99" s="10" t="s">
        <v>23</v>
      </c>
      <c r="C99" s="11" t="s">
        <v>1</v>
      </c>
      <c r="D99" s="12" t="s">
        <v>2</v>
      </c>
      <c r="E99" s="12" t="s">
        <v>3</v>
      </c>
      <c r="F99" s="12" t="s">
        <v>4</v>
      </c>
      <c r="G99" s="12" t="s">
        <v>5</v>
      </c>
      <c r="H99" s="12" t="s">
        <v>6</v>
      </c>
      <c r="I99" s="12" t="s">
        <v>7</v>
      </c>
      <c r="J99" s="12" t="s">
        <v>8</v>
      </c>
      <c r="M99" s="10" t="s">
        <v>23</v>
      </c>
      <c r="N99" s="11" t="s">
        <v>1</v>
      </c>
      <c r="O99" s="12" t="s">
        <v>2</v>
      </c>
      <c r="P99" s="12" t="s">
        <v>3</v>
      </c>
      <c r="Q99" s="12" t="s">
        <v>4</v>
      </c>
      <c r="R99" s="12" t="s">
        <v>5</v>
      </c>
      <c r="S99" s="12" t="s">
        <v>6</v>
      </c>
      <c r="T99" s="12" t="s">
        <v>7</v>
      </c>
      <c r="U99" s="12" t="s">
        <v>8</v>
      </c>
      <c r="X99" s="10" t="s">
        <v>23</v>
      </c>
      <c r="Y99" s="11" t="s">
        <v>1</v>
      </c>
      <c r="Z99" s="12" t="s">
        <v>2</v>
      </c>
      <c r="AA99" s="12" t="s">
        <v>3</v>
      </c>
      <c r="AB99" s="12" t="s">
        <v>4</v>
      </c>
      <c r="AC99" s="12" t="s">
        <v>5</v>
      </c>
      <c r="AD99" s="12" t="s">
        <v>6</v>
      </c>
      <c r="AE99" s="12" t="s">
        <v>7</v>
      </c>
      <c r="AF99" s="12" t="s">
        <v>8</v>
      </c>
    </row>
    <row r="100" spans="2:32" x14ac:dyDescent="0.45">
      <c r="B100" s="36" t="s">
        <v>9</v>
      </c>
      <c r="C100" s="37" t="s">
        <v>10</v>
      </c>
      <c r="D100" s="12" t="s">
        <v>11</v>
      </c>
      <c r="E100" s="12"/>
      <c r="F100" s="12">
        <v>43</v>
      </c>
      <c r="G100" s="12">
        <v>19</v>
      </c>
      <c r="H100" s="12">
        <v>64</v>
      </c>
      <c r="I100" s="12">
        <v>7</v>
      </c>
      <c r="J100" s="12"/>
      <c r="M100" s="36" t="s">
        <v>9</v>
      </c>
      <c r="N100" s="37" t="s">
        <v>10</v>
      </c>
      <c r="O100" s="12" t="s">
        <v>11</v>
      </c>
      <c r="P100" s="12"/>
      <c r="Q100" s="12">
        <v>0</v>
      </c>
      <c r="R100" s="12">
        <v>0</v>
      </c>
      <c r="S100" s="12">
        <v>0</v>
      </c>
      <c r="T100" s="12">
        <v>0</v>
      </c>
      <c r="U100" s="12"/>
      <c r="X100" s="36" t="s">
        <v>9</v>
      </c>
      <c r="Y100" s="37" t="s">
        <v>10</v>
      </c>
      <c r="Z100" s="12" t="s">
        <v>11</v>
      </c>
      <c r="AA100" s="15" t="s">
        <v>25</v>
      </c>
      <c r="AB100" s="15">
        <v>0</v>
      </c>
      <c r="AC100" s="15">
        <v>0</v>
      </c>
      <c r="AD100" s="15">
        <v>0</v>
      </c>
      <c r="AE100" s="15">
        <v>0</v>
      </c>
      <c r="AF100" s="15" t="s">
        <v>25</v>
      </c>
    </row>
    <row r="101" spans="2:32" x14ac:dyDescent="0.45">
      <c r="B101" s="36"/>
      <c r="C101" s="37"/>
      <c r="D101" s="12" t="s">
        <v>12</v>
      </c>
      <c r="E101" s="12"/>
      <c r="F101" s="12">
        <v>24</v>
      </c>
      <c r="G101" s="12">
        <v>5</v>
      </c>
      <c r="H101" s="12">
        <v>61</v>
      </c>
      <c r="I101" s="12">
        <v>9</v>
      </c>
      <c r="J101" s="12"/>
      <c r="M101" s="36"/>
      <c r="N101" s="37"/>
      <c r="O101" s="12" t="s">
        <v>12</v>
      </c>
      <c r="P101" s="12"/>
      <c r="Q101" s="12">
        <v>0</v>
      </c>
      <c r="R101" s="12">
        <v>0</v>
      </c>
      <c r="S101" s="12">
        <v>0</v>
      </c>
      <c r="T101" s="12">
        <v>0</v>
      </c>
      <c r="U101" s="12"/>
      <c r="X101" s="36"/>
      <c r="Y101" s="37"/>
      <c r="Z101" s="12" t="s">
        <v>12</v>
      </c>
      <c r="AA101" s="15" t="s">
        <v>25</v>
      </c>
      <c r="AB101" s="15">
        <v>0</v>
      </c>
      <c r="AC101" s="15">
        <v>0</v>
      </c>
      <c r="AD101" s="15">
        <v>0</v>
      </c>
      <c r="AE101" s="15">
        <v>0</v>
      </c>
      <c r="AF101" s="15" t="s">
        <v>25</v>
      </c>
    </row>
    <row r="102" spans="2:32" x14ac:dyDescent="0.45">
      <c r="B102" s="36"/>
      <c r="C102" s="37" t="s">
        <v>13</v>
      </c>
      <c r="D102" s="12" t="s">
        <v>11</v>
      </c>
      <c r="E102" s="12"/>
      <c r="F102" s="12"/>
      <c r="G102" s="12"/>
      <c r="H102" s="12"/>
      <c r="I102" s="12"/>
      <c r="J102" s="12"/>
      <c r="M102" s="36"/>
      <c r="N102" s="37" t="s">
        <v>13</v>
      </c>
      <c r="O102" s="12" t="s">
        <v>11</v>
      </c>
      <c r="P102" s="12"/>
      <c r="Q102" s="12"/>
      <c r="R102" s="12"/>
      <c r="S102" s="12"/>
      <c r="T102" s="12"/>
      <c r="U102" s="12"/>
      <c r="X102" s="36"/>
      <c r="Y102" s="37" t="s">
        <v>13</v>
      </c>
      <c r="Z102" s="12" t="s">
        <v>11</v>
      </c>
      <c r="AA102" s="15" t="s">
        <v>25</v>
      </c>
      <c r="AB102" s="15" t="s">
        <v>25</v>
      </c>
      <c r="AC102" s="15" t="s">
        <v>25</v>
      </c>
      <c r="AD102" s="15" t="s">
        <v>25</v>
      </c>
      <c r="AE102" s="15" t="s">
        <v>25</v>
      </c>
      <c r="AF102" s="15" t="s">
        <v>25</v>
      </c>
    </row>
    <row r="103" spans="2:32" x14ac:dyDescent="0.45">
      <c r="B103" s="36"/>
      <c r="C103" s="37"/>
      <c r="D103" s="12" t="s">
        <v>12</v>
      </c>
      <c r="E103" s="12"/>
      <c r="F103" s="12"/>
      <c r="G103" s="12"/>
      <c r="H103" s="12"/>
      <c r="I103" s="12"/>
      <c r="J103" s="12"/>
      <c r="M103" s="36"/>
      <c r="N103" s="37"/>
      <c r="O103" s="12" t="s">
        <v>12</v>
      </c>
      <c r="P103" s="12"/>
      <c r="Q103" s="12"/>
      <c r="R103" s="12"/>
      <c r="S103" s="12"/>
      <c r="T103" s="12"/>
      <c r="U103" s="12"/>
      <c r="X103" s="36"/>
      <c r="Y103" s="37"/>
      <c r="Z103" s="12" t="s">
        <v>12</v>
      </c>
      <c r="AA103" s="15" t="s">
        <v>25</v>
      </c>
      <c r="AB103" s="15" t="s">
        <v>25</v>
      </c>
      <c r="AC103" s="15" t="s">
        <v>25</v>
      </c>
      <c r="AD103" s="15" t="s">
        <v>25</v>
      </c>
      <c r="AE103" s="15" t="s">
        <v>25</v>
      </c>
      <c r="AF103" s="15" t="s">
        <v>25</v>
      </c>
    </row>
    <row r="104" spans="2:32" x14ac:dyDescent="0.45">
      <c r="B104" s="36"/>
      <c r="C104" s="37" t="s">
        <v>14</v>
      </c>
      <c r="D104" s="12" t="s">
        <v>11</v>
      </c>
      <c r="E104" s="12">
        <v>21</v>
      </c>
      <c r="F104" s="12"/>
      <c r="G104" s="12">
        <v>114</v>
      </c>
      <c r="H104" s="12">
        <v>192</v>
      </c>
      <c r="I104" s="12">
        <v>24</v>
      </c>
      <c r="J104" s="12">
        <v>3</v>
      </c>
      <c r="M104" s="36"/>
      <c r="N104" s="37" t="s">
        <v>14</v>
      </c>
      <c r="O104" s="12" t="s">
        <v>11</v>
      </c>
      <c r="P104" s="12">
        <v>0</v>
      </c>
      <c r="Q104" s="12"/>
      <c r="R104" s="12">
        <v>0</v>
      </c>
      <c r="S104" s="12">
        <v>0</v>
      </c>
      <c r="T104" s="12">
        <v>0</v>
      </c>
      <c r="U104" s="12">
        <v>0</v>
      </c>
      <c r="X104" s="36"/>
      <c r="Y104" s="37" t="s">
        <v>14</v>
      </c>
      <c r="Z104" s="12" t="s">
        <v>11</v>
      </c>
      <c r="AA104" s="15">
        <v>0</v>
      </c>
      <c r="AB104" s="15" t="s">
        <v>25</v>
      </c>
      <c r="AC104" s="15">
        <v>0</v>
      </c>
      <c r="AD104" s="15">
        <v>0</v>
      </c>
      <c r="AE104" s="15">
        <v>0</v>
      </c>
      <c r="AF104" s="15">
        <v>0</v>
      </c>
    </row>
    <row r="105" spans="2:32" x14ac:dyDescent="0.45">
      <c r="B105" s="36"/>
      <c r="C105" s="37"/>
      <c r="D105" s="12" t="s">
        <v>12</v>
      </c>
      <c r="E105" s="12">
        <v>17</v>
      </c>
      <c r="F105" s="12"/>
      <c r="G105" s="12">
        <v>93</v>
      </c>
      <c r="H105" s="12">
        <v>149</v>
      </c>
      <c r="I105" s="12">
        <v>15</v>
      </c>
      <c r="J105" s="12">
        <v>1</v>
      </c>
      <c r="M105" s="36"/>
      <c r="N105" s="37"/>
      <c r="O105" s="12" t="s">
        <v>12</v>
      </c>
      <c r="P105" s="12">
        <v>0</v>
      </c>
      <c r="Q105" s="12"/>
      <c r="R105" s="12">
        <v>0</v>
      </c>
      <c r="S105" s="12">
        <v>0</v>
      </c>
      <c r="T105" s="12">
        <v>0</v>
      </c>
      <c r="U105" s="12">
        <v>0</v>
      </c>
      <c r="X105" s="36"/>
      <c r="Y105" s="37"/>
      <c r="Z105" s="12" t="s">
        <v>12</v>
      </c>
      <c r="AA105" s="15">
        <v>0</v>
      </c>
      <c r="AB105" s="15" t="s">
        <v>25</v>
      </c>
      <c r="AC105" s="15">
        <v>0</v>
      </c>
      <c r="AD105" s="15">
        <v>0</v>
      </c>
      <c r="AE105" s="15">
        <v>0</v>
      </c>
      <c r="AF105" s="15">
        <v>0</v>
      </c>
    </row>
    <row r="106" spans="2:32" x14ac:dyDescent="0.45">
      <c r="B106" s="36"/>
      <c r="C106" s="37" t="s">
        <v>15</v>
      </c>
      <c r="D106" s="12" t="s">
        <v>11</v>
      </c>
      <c r="E106" s="12"/>
      <c r="F106" s="12"/>
      <c r="G106" s="12"/>
      <c r="H106" s="12">
        <v>20</v>
      </c>
      <c r="I106" s="12"/>
      <c r="J106" s="12"/>
      <c r="M106" s="36"/>
      <c r="N106" s="37" t="s">
        <v>15</v>
      </c>
      <c r="O106" s="12" t="s">
        <v>11</v>
      </c>
      <c r="P106" s="12"/>
      <c r="Q106" s="12"/>
      <c r="R106" s="12"/>
      <c r="S106" s="12">
        <v>0</v>
      </c>
      <c r="T106" s="12"/>
      <c r="U106" s="12"/>
      <c r="X106" s="36"/>
      <c r="Y106" s="37" t="s">
        <v>15</v>
      </c>
      <c r="Z106" s="12" t="s">
        <v>11</v>
      </c>
      <c r="AA106" s="15" t="s">
        <v>25</v>
      </c>
      <c r="AB106" s="15" t="s">
        <v>25</v>
      </c>
      <c r="AC106" s="15" t="s">
        <v>25</v>
      </c>
      <c r="AD106" s="15">
        <v>0</v>
      </c>
      <c r="AE106" s="15" t="s">
        <v>25</v>
      </c>
      <c r="AF106" s="15" t="s">
        <v>25</v>
      </c>
    </row>
    <row r="107" spans="2:32" x14ac:dyDescent="0.45">
      <c r="B107" s="36"/>
      <c r="C107" s="37"/>
      <c r="D107" s="12" t="s">
        <v>12</v>
      </c>
      <c r="E107" s="12"/>
      <c r="F107" s="12"/>
      <c r="G107" s="12"/>
      <c r="H107" s="12">
        <v>25</v>
      </c>
      <c r="I107" s="12"/>
      <c r="J107" s="12"/>
      <c r="M107" s="36"/>
      <c r="N107" s="37"/>
      <c r="O107" s="12" t="s">
        <v>12</v>
      </c>
      <c r="P107" s="12"/>
      <c r="Q107" s="12"/>
      <c r="R107" s="12"/>
      <c r="S107" s="12">
        <v>0</v>
      </c>
      <c r="T107" s="12"/>
      <c r="U107" s="12"/>
      <c r="X107" s="36"/>
      <c r="Y107" s="37"/>
      <c r="Z107" s="12" t="s">
        <v>12</v>
      </c>
      <c r="AA107" s="15" t="s">
        <v>25</v>
      </c>
      <c r="AB107" s="15" t="s">
        <v>25</v>
      </c>
      <c r="AC107" s="15" t="s">
        <v>25</v>
      </c>
      <c r="AD107" s="15">
        <v>0</v>
      </c>
      <c r="AE107" s="15" t="s">
        <v>25</v>
      </c>
      <c r="AF107" s="15" t="s">
        <v>25</v>
      </c>
    </row>
    <row r="108" spans="2:32" x14ac:dyDescent="0.45">
      <c r="B108" s="36" t="s">
        <v>16</v>
      </c>
      <c r="C108" s="37" t="s">
        <v>10</v>
      </c>
      <c r="D108" s="12" t="s">
        <v>11</v>
      </c>
      <c r="E108" s="12"/>
      <c r="F108" s="12"/>
      <c r="G108" s="12"/>
      <c r="H108" s="12">
        <v>39</v>
      </c>
      <c r="I108" s="12">
        <v>19</v>
      </c>
      <c r="J108" s="12"/>
      <c r="M108" s="36" t="s">
        <v>16</v>
      </c>
      <c r="N108" s="37" t="s">
        <v>10</v>
      </c>
      <c r="O108" s="12" t="s">
        <v>11</v>
      </c>
      <c r="P108" s="12"/>
      <c r="Q108" s="12"/>
      <c r="R108" s="12"/>
      <c r="S108" s="12">
        <v>28</v>
      </c>
      <c r="T108" s="12">
        <v>10</v>
      </c>
      <c r="U108" s="12"/>
      <c r="X108" s="36" t="s">
        <v>16</v>
      </c>
      <c r="Y108" s="37" t="s">
        <v>10</v>
      </c>
      <c r="Z108" s="12" t="s">
        <v>11</v>
      </c>
      <c r="AA108" s="15" t="s">
        <v>25</v>
      </c>
      <c r="AB108" s="15" t="s">
        <v>25</v>
      </c>
      <c r="AC108" s="15" t="s">
        <v>25</v>
      </c>
      <c r="AD108" s="15">
        <v>0.71794871794871795</v>
      </c>
      <c r="AE108" s="15">
        <v>0.52631578947368418</v>
      </c>
      <c r="AF108" s="15" t="s">
        <v>25</v>
      </c>
    </row>
    <row r="109" spans="2:32" x14ac:dyDescent="0.45">
      <c r="B109" s="36"/>
      <c r="C109" s="37"/>
      <c r="D109" s="12" t="s">
        <v>12</v>
      </c>
      <c r="E109" s="12"/>
      <c r="F109" s="12"/>
      <c r="G109" s="12"/>
      <c r="H109" s="12">
        <v>28</v>
      </c>
      <c r="I109" s="12">
        <v>18</v>
      </c>
      <c r="J109" s="12"/>
      <c r="M109" s="36"/>
      <c r="N109" s="37"/>
      <c r="O109" s="12" t="s">
        <v>12</v>
      </c>
      <c r="P109" s="12"/>
      <c r="Q109" s="12"/>
      <c r="R109" s="12"/>
      <c r="S109" s="12">
        <v>16</v>
      </c>
      <c r="T109" s="12">
        <v>9</v>
      </c>
      <c r="U109" s="12"/>
      <c r="X109" s="36"/>
      <c r="Y109" s="37"/>
      <c r="Z109" s="12" t="s">
        <v>12</v>
      </c>
      <c r="AA109" s="15" t="s">
        <v>25</v>
      </c>
      <c r="AB109" s="15" t="s">
        <v>25</v>
      </c>
      <c r="AC109" s="15" t="s">
        <v>25</v>
      </c>
      <c r="AD109" s="15">
        <v>0.5714285714285714</v>
      </c>
      <c r="AE109" s="15">
        <v>0.5</v>
      </c>
      <c r="AF109" s="15" t="s">
        <v>25</v>
      </c>
    </row>
    <row r="110" spans="2:32" x14ac:dyDescent="0.45">
      <c r="B110" s="36"/>
      <c r="C110" s="37" t="s">
        <v>14</v>
      </c>
      <c r="D110" s="12" t="s">
        <v>11</v>
      </c>
      <c r="E110" s="12">
        <v>16</v>
      </c>
      <c r="F110" s="12"/>
      <c r="G110" s="12">
        <v>34</v>
      </c>
      <c r="H110" s="12">
        <v>87</v>
      </c>
      <c r="I110" s="12">
        <v>14</v>
      </c>
      <c r="J110" s="12"/>
      <c r="M110" s="36"/>
      <c r="N110" s="37" t="s">
        <v>14</v>
      </c>
      <c r="O110" s="12" t="s">
        <v>11</v>
      </c>
      <c r="P110" s="12">
        <v>4</v>
      </c>
      <c r="Q110" s="12"/>
      <c r="R110" s="12">
        <v>13</v>
      </c>
      <c r="S110" s="12">
        <v>56</v>
      </c>
      <c r="T110" s="12">
        <v>2</v>
      </c>
      <c r="U110" s="12"/>
      <c r="X110" s="36"/>
      <c r="Y110" s="37" t="s">
        <v>14</v>
      </c>
      <c r="Z110" s="12" t="s">
        <v>11</v>
      </c>
      <c r="AA110" s="15">
        <v>0.25</v>
      </c>
      <c r="AB110" s="15" t="s">
        <v>25</v>
      </c>
      <c r="AC110" s="15">
        <v>0.38235294117647056</v>
      </c>
      <c r="AD110" s="15">
        <v>0.64367816091954022</v>
      </c>
      <c r="AE110" s="15">
        <v>0.14285714285714285</v>
      </c>
      <c r="AF110" s="15" t="s">
        <v>25</v>
      </c>
    </row>
    <row r="111" spans="2:32" x14ac:dyDescent="0.45">
      <c r="B111" s="36"/>
      <c r="C111" s="37"/>
      <c r="D111" s="12" t="s">
        <v>12</v>
      </c>
      <c r="E111" s="12">
        <v>5</v>
      </c>
      <c r="F111" s="12"/>
      <c r="G111" s="12">
        <v>26</v>
      </c>
      <c r="H111" s="12">
        <v>71</v>
      </c>
      <c r="I111" s="12">
        <v>12</v>
      </c>
      <c r="J111" s="12"/>
      <c r="M111" s="36"/>
      <c r="N111" s="37"/>
      <c r="O111" s="12" t="s">
        <v>12</v>
      </c>
      <c r="P111" s="12">
        <v>2</v>
      </c>
      <c r="Q111" s="12"/>
      <c r="R111" s="12">
        <v>10</v>
      </c>
      <c r="S111" s="12">
        <v>46</v>
      </c>
      <c r="T111" s="12">
        <v>0</v>
      </c>
      <c r="U111" s="12"/>
      <c r="X111" s="36"/>
      <c r="Y111" s="37"/>
      <c r="Z111" s="12" t="s">
        <v>12</v>
      </c>
      <c r="AA111" s="15">
        <v>0.4</v>
      </c>
      <c r="AB111" s="15" t="s">
        <v>25</v>
      </c>
      <c r="AC111" s="15">
        <v>0.38461538461538464</v>
      </c>
      <c r="AD111" s="15">
        <v>0.647887323943662</v>
      </c>
      <c r="AE111" s="15">
        <v>0</v>
      </c>
      <c r="AF111" s="15" t="s">
        <v>25</v>
      </c>
    </row>
    <row r="112" spans="2:32" x14ac:dyDescent="0.45">
      <c r="B112" s="36"/>
      <c r="C112" s="37" t="s">
        <v>15</v>
      </c>
      <c r="D112" s="12" t="s">
        <v>11</v>
      </c>
      <c r="E112" s="12"/>
      <c r="F112" s="12"/>
      <c r="G112" s="12"/>
      <c r="H112" s="12">
        <v>13</v>
      </c>
      <c r="I112" s="12"/>
      <c r="J112" s="12"/>
      <c r="M112" s="36"/>
      <c r="N112" s="37" t="s">
        <v>15</v>
      </c>
      <c r="O112" s="12" t="s">
        <v>11</v>
      </c>
      <c r="P112" s="12"/>
      <c r="Q112" s="12"/>
      <c r="R112" s="12"/>
      <c r="S112" s="12">
        <v>0</v>
      </c>
      <c r="T112" s="12"/>
      <c r="U112" s="12"/>
      <c r="X112" s="36"/>
      <c r="Y112" s="37" t="s">
        <v>15</v>
      </c>
      <c r="Z112" s="12" t="s">
        <v>11</v>
      </c>
      <c r="AA112" s="15" t="s">
        <v>25</v>
      </c>
      <c r="AB112" s="15" t="s">
        <v>25</v>
      </c>
      <c r="AC112" s="15" t="s">
        <v>25</v>
      </c>
      <c r="AD112" s="15">
        <v>0</v>
      </c>
      <c r="AE112" s="15" t="s">
        <v>25</v>
      </c>
      <c r="AF112" s="15" t="s">
        <v>25</v>
      </c>
    </row>
    <row r="113" spans="2:32" x14ac:dyDescent="0.45">
      <c r="B113" s="36"/>
      <c r="C113" s="37"/>
      <c r="D113" s="12" t="s">
        <v>12</v>
      </c>
      <c r="E113" s="12"/>
      <c r="F113" s="12"/>
      <c r="G113" s="12"/>
      <c r="H113" s="12">
        <v>11</v>
      </c>
      <c r="I113" s="12"/>
      <c r="J113" s="12"/>
      <c r="M113" s="36"/>
      <c r="N113" s="37"/>
      <c r="O113" s="12" t="s">
        <v>12</v>
      </c>
      <c r="P113" s="12"/>
      <c r="Q113" s="12"/>
      <c r="R113" s="12"/>
      <c r="S113" s="12">
        <v>0</v>
      </c>
      <c r="T113" s="12"/>
      <c r="U113" s="12"/>
      <c r="X113" s="36"/>
      <c r="Y113" s="37"/>
      <c r="Z113" s="12" t="s">
        <v>12</v>
      </c>
      <c r="AA113" s="15" t="s">
        <v>25</v>
      </c>
      <c r="AB113" s="15" t="s">
        <v>25</v>
      </c>
      <c r="AC113" s="15" t="s">
        <v>25</v>
      </c>
      <c r="AD113" s="15">
        <v>0</v>
      </c>
      <c r="AE113" s="15" t="s">
        <v>25</v>
      </c>
      <c r="AF113" s="15" t="s">
        <v>25</v>
      </c>
    </row>
    <row r="115" spans="2:32" x14ac:dyDescent="0.45">
      <c r="B115" s="10" t="s">
        <v>24</v>
      </c>
      <c r="C115" s="11" t="s">
        <v>1</v>
      </c>
      <c r="D115" s="12" t="s">
        <v>2</v>
      </c>
      <c r="E115" s="12" t="s">
        <v>3</v>
      </c>
      <c r="F115" s="12" t="s">
        <v>4</v>
      </c>
      <c r="G115" s="12" t="s">
        <v>5</v>
      </c>
      <c r="H115" s="12" t="s">
        <v>6</v>
      </c>
      <c r="I115" s="12" t="s">
        <v>7</v>
      </c>
      <c r="J115" s="12" t="s">
        <v>8</v>
      </c>
      <c r="M115" s="10" t="s">
        <v>24</v>
      </c>
      <c r="N115" s="11" t="s">
        <v>1</v>
      </c>
      <c r="O115" s="12" t="s">
        <v>2</v>
      </c>
      <c r="P115" s="12" t="s">
        <v>3</v>
      </c>
      <c r="Q115" s="12" t="s">
        <v>4</v>
      </c>
      <c r="R115" s="12" t="s">
        <v>5</v>
      </c>
      <c r="S115" s="12" t="s">
        <v>6</v>
      </c>
      <c r="T115" s="12" t="s">
        <v>7</v>
      </c>
      <c r="U115" s="12" t="s">
        <v>8</v>
      </c>
      <c r="X115" s="10" t="s">
        <v>24</v>
      </c>
      <c r="Y115" s="11" t="s">
        <v>1</v>
      </c>
      <c r="Z115" s="12" t="s">
        <v>2</v>
      </c>
      <c r="AA115" s="12" t="s">
        <v>3</v>
      </c>
      <c r="AB115" s="12" t="s">
        <v>4</v>
      </c>
      <c r="AC115" s="12" t="s">
        <v>5</v>
      </c>
      <c r="AD115" s="12" t="s">
        <v>6</v>
      </c>
      <c r="AE115" s="12" t="s">
        <v>7</v>
      </c>
      <c r="AF115" s="12" t="s">
        <v>8</v>
      </c>
    </row>
    <row r="116" spans="2:32" x14ac:dyDescent="0.45">
      <c r="B116" s="36" t="s">
        <v>9</v>
      </c>
      <c r="C116" s="37" t="s">
        <v>10</v>
      </c>
      <c r="D116" s="12" t="s">
        <v>11</v>
      </c>
      <c r="E116" s="12"/>
      <c r="F116" s="12"/>
      <c r="G116" s="12"/>
      <c r="I116" s="12"/>
      <c r="J116" s="12"/>
      <c r="M116" s="36" t="s">
        <v>9</v>
      </c>
      <c r="N116" s="37" t="s">
        <v>10</v>
      </c>
      <c r="O116" s="12" t="s">
        <v>11</v>
      </c>
      <c r="P116" s="12"/>
      <c r="Q116" s="12"/>
      <c r="R116" s="12"/>
      <c r="T116" s="12"/>
      <c r="U116" s="12"/>
      <c r="X116" s="36" t="s">
        <v>9</v>
      </c>
      <c r="Y116" s="37" t="s">
        <v>10</v>
      </c>
      <c r="Z116" s="12" t="s">
        <v>11</v>
      </c>
      <c r="AA116" s="15" t="s">
        <v>25</v>
      </c>
      <c r="AB116" s="15" t="s">
        <v>25</v>
      </c>
      <c r="AC116" s="15" t="s">
        <v>25</v>
      </c>
      <c r="AD116" s="15" t="s">
        <v>25</v>
      </c>
      <c r="AE116" s="15" t="s">
        <v>25</v>
      </c>
      <c r="AF116" s="15" t="s">
        <v>25</v>
      </c>
    </row>
    <row r="117" spans="2:32" x14ac:dyDescent="0.45">
      <c r="B117" s="36"/>
      <c r="C117" s="37"/>
      <c r="D117" s="12" t="s">
        <v>12</v>
      </c>
      <c r="E117" s="12"/>
      <c r="F117" s="12"/>
      <c r="G117" s="12"/>
      <c r="I117" s="12"/>
      <c r="J117" s="12"/>
      <c r="M117" s="36"/>
      <c r="N117" s="37"/>
      <c r="O117" s="12" t="s">
        <v>12</v>
      </c>
      <c r="P117" s="12"/>
      <c r="Q117" s="12"/>
      <c r="R117" s="12"/>
      <c r="T117" s="12"/>
      <c r="U117" s="12"/>
      <c r="X117" s="36"/>
      <c r="Y117" s="37"/>
      <c r="Z117" s="12" t="s">
        <v>12</v>
      </c>
      <c r="AA117" s="15" t="s">
        <v>25</v>
      </c>
      <c r="AB117" s="15" t="s">
        <v>25</v>
      </c>
      <c r="AC117" s="15" t="s">
        <v>25</v>
      </c>
      <c r="AD117" s="15" t="s">
        <v>25</v>
      </c>
      <c r="AE117" s="15" t="s">
        <v>25</v>
      </c>
      <c r="AF117" s="15" t="s">
        <v>25</v>
      </c>
    </row>
    <row r="118" spans="2:32" x14ac:dyDescent="0.45">
      <c r="B118" s="36"/>
      <c r="C118" s="37" t="s">
        <v>13</v>
      </c>
      <c r="D118" s="12" t="s">
        <v>11</v>
      </c>
      <c r="E118" s="12"/>
      <c r="F118" s="12"/>
      <c r="G118" s="12"/>
      <c r="H118" s="12"/>
      <c r="I118" s="12"/>
      <c r="J118" s="12"/>
      <c r="M118" s="36"/>
      <c r="N118" s="37" t="s">
        <v>13</v>
      </c>
      <c r="O118" s="12" t="s">
        <v>11</v>
      </c>
      <c r="P118" s="12"/>
      <c r="Q118" s="12"/>
      <c r="R118" s="12"/>
      <c r="S118" s="12"/>
      <c r="T118" s="12"/>
      <c r="U118" s="12"/>
      <c r="X118" s="36"/>
      <c r="Y118" s="37" t="s">
        <v>13</v>
      </c>
      <c r="Z118" s="12" t="s">
        <v>11</v>
      </c>
      <c r="AA118" s="15" t="s">
        <v>25</v>
      </c>
      <c r="AB118" s="15" t="s">
        <v>25</v>
      </c>
      <c r="AC118" s="15" t="s">
        <v>25</v>
      </c>
      <c r="AD118" s="15" t="s">
        <v>25</v>
      </c>
      <c r="AE118" s="15" t="s">
        <v>25</v>
      </c>
      <c r="AF118" s="15" t="s">
        <v>25</v>
      </c>
    </row>
    <row r="119" spans="2:32" x14ac:dyDescent="0.45">
      <c r="B119" s="36"/>
      <c r="C119" s="37"/>
      <c r="D119" s="12" t="s">
        <v>12</v>
      </c>
      <c r="E119" s="12"/>
      <c r="F119" s="12"/>
      <c r="G119" s="12"/>
      <c r="H119" s="12"/>
      <c r="I119" s="12"/>
      <c r="J119" s="12"/>
      <c r="M119" s="36"/>
      <c r="N119" s="37"/>
      <c r="O119" s="12" t="s">
        <v>12</v>
      </c>
      <c r="P119" s="12"/>
      <c r="Q119" s="12"/>
      <c r="R119" s="12"/>
      <c r="S119" s="12"/>
      <c r="T119" s="12"/>
      <c r="U119" s="12"/>
      <c r="X119" s="36"/>
      <c r="Y119" s="37"/>
      <c r="Z119" s="12" t="s">
        <v>12</v>
      </c>
      <c r="AA119" s="15" t="s">
        <v>25</v>
      </c>
      <c r="AB119" s="15" t="s">
        <v>25</v>
      </c>
      <c r="AC119" s="15" t="s">
        <v>25</v>
      </c>
      <c r="AD119" s="15" t="s">
        <v>25</v>
      </c>
      <c r="AE119" s="15" t="s">
        <v>25</v>
      </c>
      <c r="AF119" s="15" t="s">
        <v>25</v>
      </c>
    </row>
    <row r="120" spans="2:32" x14ac:dyDescent="0.45">
      <c r="B120" s="36"/>
      <c r="C120" s="37" t="s">
        <v>14</v>
      </c>
      <c r="D120" s="12" t="s">
        <v>11</v>
      </c>
      <c r="E120" s="12"/>
      <c r="F120" s="12"/>
      <c r="G120" s="12"/>
      <c r="H120" s="12"/>
      <c r="I120" s="12"/>
      <c r="J120" s="12"/>
      <c r="M120" s="36"/>
      <c r="N120" s="37" t="s">
        <v>14</v>
      </c>
      <c r="O120" s="12" t="s">
        <v>11</v>
      </c>
      <c r="P120" s="12"/>
      <c r="Q120" s="12"/>
      <c r="R120" s="12"/>
      <c r="S120" s="12"/>
      <c r="T120" s="12"/>
      <c r="U120" s="12"/>
      <c r="X120" s="36"/>
      <c r="Y120" s="37" t="s">
        <v>14</v>
      </c>
      <c r="Z120" s="12" t="s">
        <v>11</v>
      </c>
      <c r="AA120" s="15" t="s">
        <v>25</v>
      </c>
      <c r="AB120" s="15" t="s">
        <v>25</v>
      </c>
      <c r="AC120" s="15" t="s">
        <v>25</v>
      </c>
      <c r="AD120" s="15" t="s">
        <v>25</v>
      </c>
      <c r="AE120" s="15" t="s">
        <v>25</v>
      </c>
      <c r="AF120" s="15" t="s">
        <v>25</v>
      </c>
    </row>
    <row r="121" spans="2:32" x14ac:dyDescent="0.45">
      <c r="B121" s="36"/>
      <c r="C121" s="37"/>
      <c r="D121" s="12" t="s">
        <v>12</v>
      </c>
      <c r="E121" s="12"/>
      <c r="F121" s="12"/>
      <c r="G121" s="12"/>
      <c r="H121" s="12"/>
      <c r="I121" s="12"/>
      <c r="J121" s="12"/>
      <c r="M121" s="36"/>
      <c r="N121" s="37"/>
      <c r="O121" s="12" t="s">
        <v>12</v>
      </c>
      <c r="P121" s="12"/>
      <c r="Q121" s="12"/>
      <c r="R121" s="12"/>
      <c r="S121" s="12"/>
      <c r="T121" s="12"/>
      <c r="U121" s="12"/>
      <c r="X121" s="36"/>
      <c r="Y121" s="37"/>
      <c r="Z121" s="12" t="s">
        <v>12</v>
      </c>
      <c r="AA121" s="15" t="s">
        <v>25</v>
      </c>
      <c r="AB121" s="15" t="s">
        <v>25</v>
      </c>
      <c r="AC121" s="15" t="s">
        <v>25</v>
      </c>
      <c r="AD121" s="15" t="s">
        <v>25</v>
      </c>
      <c r="AE121" s="15" t="s">
        <v>25</v>
      </c>
      <c r="AF121" s="15" t="s">
        <v>25</v>
      </c>
    </row>
    <row r="122" spans="2:32" x14ac:dyDescent="0.45">
      <c r="B122" s="36"/>
      <c r="C122" s="37" t="s">
        <v>15</v>
      </c>
      <c r="D122" s="12" t="s">
        <v>11</v>
      </c>
      <c r="E122" s="12"/>
      <c r="F122" s="12"/>
      <c r="G122" s="12"/>
      <c r="H122" s="12"/>
      <c r="I122" s="12"/>
      <c r="J122" s="12"/>
      <c r="M122" s="36"/>
      <c r="N122" s="37" t="s">
        <v>15</v>
      </c>
      <c r="O122" s="12" t="s">
        <v>11</v>
      </c>
      <c r="P122" s="12"/>
      <c r="Q122" s="12"/>
      <c r="R122" s="12"/>
      <c r="S122" s="12"/>
      <c r="T122" s="12"/>
      <c r="U122" s="12"/>
      <c r="X122" s="36"/>
      <c r="Y122" s="37" t="s">
        <v>15</v>
      </c>
      <c r="Z122" s="12" t="s">
        <v>11</v>
      </c>
      <c r="AA122" s="15" t="s">
        <v>25</v>
      </c>
      <c r="AB122" s="15" t="s">
        <v>25</v>
      </c>
      <c r="AC122" s="15" t="s">
        <v>25</v>
      </c>
      <c r="AD122" s="15" t="s">
        <v>25</v>
      </c>
      <c r="AE122" s="15" t="s">
        <v>25</v>
      </c>
      <c r="AF122" s="15" t="s">
        <v>25</v>
      </c>
    </row>
    <row r="123" spans="2:32" x14ac:dyDescent="0.45">
      <c r="B123" s="36"/>
      <c r="C123" s="37"/>
      <c r="D123" s="12" t="s">
        <v>12</v>
      </c>
      <c r="E123" s="12"/>
      <c r="F123" s="12"/>
      <c r="G123" s="12"/>
      <c r="H123" s="12"/>
      <c r="I123" s="12"/>
      <c r="J123" s="12"/>
      <c r="M123" s="36"/>
      <c r="N123" s="37"/>
      <c r="O123" s="12" t="s">
        <v>12</v>
      </c>
      <c r="P123" s="12"/>
      <c r="Q123" s="12"/>
      <c r="R123" s="12"/>
      <c r="S123" s="12"/>
      <c r="T123" s="12"/>
      <c r="U123" s="12"/>
      <c r="X123" s="36"/>
      <c r="Y123" s="37"/>
      <c r="Z123" s="12" t="s">
        <v>12</v>
      </c>
      <c r="AA123" s="15" t="s">
        <v>25</v>
      </c>
      <c r="AB123" s="15" t="s">
        <v>25</v>
      </c>
      <c r="AC123" s="15" t="s">
        <v>25</v>
      </c>
      <c r="AD123" s="15" t="s">
        <v>25</v>
      </c>
      <c r="AE123" s="15" t="s">
        <v>25</v>
      </c>
      <c r="AF123" s="15" t="s">
        <v>25</v>
      </c>
    </row>
    <row r="124" spans="2:32" x14ac:dyDescent="0.45">
      <c r="B124" s="36" t="s">
        <v>16</v>
      </c>
      <c r="C124" s="37" t="s">
        <v>10</v>
      </c>
      <c r="D124" s="12" t="s">
        <v>11</v>
      </c>
      <c r="E124" s="12"/>
      <c r="F124" s="12"/>
      <c r="G124" s="12"/>
      <c r="H124" s="12">
        <v>20</v>
      </c>
      <c r="I124" s="12"/>
      <c r="J124" s="12"/>
      <c r="M124" s="36" t="s">
        <v>16</v>
      </c>
      <c r="N124" s="37" t="s">
        <v>10</v>
      </c>
      <c r="O124" s="12" t="s">
        <v>11</v>
      </c>
      <c r="P124" s="12"/>
      <c r="Q124" s="12"/>
      <c r="R124" s="12"/>
      <c r="S124" s="12">
        <v>0</v>
      </c>
      <c r="T124" s="12"/>
      <c r="U124" s="12"/>
      <c r="X124" s="36" t="s">
        <v>16</v>
      </c>
      <c r="Y124" s="37" t="s">
        <v>10</v>
      </c>
      <c r="Z124" s="12" t="s">
        <v>11</v>
      </c>
      <c r="AA124" s="15" t="s">
        <v>25</v>
      </c>
      <c r="AB124" s="15" t="s">
        <v>25</v>
      </c>
      <c r="AC124" s="15" t="s">
        <v>25</v>
      </c>
      <c r="AD124" s="15">
        <v>0</v>
      </c>
      <c r="AE124" s="15" t="s">
        <v>25</v>
      </c>
      <c r="AF124" s="15" t="s">
        <v>25</v>
      </c>
    </row>
    <row r="125" spans="2:32" x14ac:dyDescent="0.45">
      <c r="B125" s="36"/>
      <c r="C125" s="37"/>
      <c r="D125" s="12" t="s">
        <v>12</v>
      </c>
      <c r="E125" s="12"/>
      <c r="F125" s="12"/>
      <c r="G125" s="12"/>
      <c r="H125" s="12">
        <v>15</v>
      </c>
      <c r="I125" s="12"/>
      <c r="J125" s="12"/>
      <c r="M125" s="36"/>
      <c r="N125" s="37"/>
      <c r="O125" s="12" t="s">
        <v>12</v>
      </c>
      <c r="P125" s="12"/>
      <c r="Q125" s="12"/>
      <c r="R125" s="12"/>
      <c r="S125" s="12">
        <v>0</v>
      </c>
      <c r="T125" s="12"/>
      <c r="U125" s="12"/>
      <c r="X125" s="36"/>
      <c r="Y125" s="37"/>
      <c r="Z125" s="12" t="s">
        <v>12</v>
      </c>
      <c r="AA125" s="15" t="s">
        <v>25</v>
      </c>
      <c r="AB125" s="15" t="s">
        <v>25</v>
      </c>
      <c r="AC125" s="15" t="s">
        <v>25</v>
      </c>
      <c r="AD125" s="15">
        <v>0</v>
      </c>
      <c r="AE125" s="15" t="s">
        <v>25</v>
      </c>
      <c r="AF125" s="15" t="s">
        <v>25</v>
      </c>
    </row>
    <row r="126" spans="2:32" x14ac:dyDescent="0.45">
      <c r="B126" s="36"/>
      <c r="C126" s="37" t="s">
        <v>14</v>
      </c>
      <c r="D126" s="12" t="s">
        <v>11</v>
      </c>
      <c r="E126" s="12"/>
      <c r="F126" s="12"/>
      <c r="G126" s="12">
        <v>16</v>
      </c>
      <c r="H126" s="12">
        <v>91</v>
      </c>
      <c r="I126" s="12"/>
      <c r="J126" s="12"/>
      <c r="M126" s="36"/>
      <c r="N126" s="37" t="s">
        <v>14</v>
      </c>
      <c r="O126" s="12" t="s">
        <v>11</v>
      </c>
      <c r="P126" s="12"/>
      <c r="Q126" s="12"/>
      <c r="R126" s="12">
        <v>0</v>
      </c>
      <c r="S126" s="12">
        <v>0</v>
      </c>
      <c r="T126" s="12"/>
      <c r="U126" s="12"/>
      <c r="X126" s="36"/>
      <c r="Y126" s="37" t="s">
        <v>14</v>
      </c>
      <c r="Z126" s="12" t="s">
        <v>11</v>
      </c>
      <c r="AA126" s="15" t="s">
        <v>25</v>
      </c>
      <c r="AB126" s="15" t="s">
        <v>25</v>
      </c>
      <c r="AC126" s="15">
        <v>0</v>
      </c>
      <c r="AD126" s="15">
        <v>0</v>
      </c>
      <c r="AE126" s="15" t="s">
        <v>25</v>
      </c>
      <c r="AF126" s="15" t="s">
        <v>25</v>
      </c>
    </row>
    <row r="127" spans="2:32" x14ac:dyDescent="0.45">
      <c r="B127" s="36"/>
      <c r="C127" s="37"/>
      <c r="D127" s="12" t="s">
        <v>12</v>
      </c>
      <c r="E127" s="12"/>
      <c r="F127" s="12"/>
      <c r="G127" s="12">
        <v>20</v>
      </c>
      <c r="H127" s="12">
        <v>76</v>
      </c>
      <c r="I127" s="12"/>
      <c r="J127" s="12"/>
      <c r="M127" s="36"/>
      <c r="N127" s="37"/>
      <c r="O127" s="12" t="s">
        <v>12</v>
      </c>
      <c r="P127" s="12"/>
      <c r="Q127" s="12"/>
      <c r="R127" s="12">
        <v>0</v>
      </c>
      <c r="S127" s="12">
        <v>0</v>
      </c>
      <c r="T127" s="12"/>
      <c r="U127" s="12"/>
      <c r="X127" s="36"/>
      <c r="Y127" s="37"/>
      <c r="Z127" s="12" t="s">
        <v>12</v>
      </c>
      <c r="AA127" s="15" t="s">
        <v>25</v>
      </c>
      <c r="AB127" s="15" t="s">
        <v>25</v>
      </c>
      <c r="AC127" s="15">
        <v>0</v>
      </c>
      <c r="AD127" s="15">
        <v>0</v>
      </c>
      <c r="AE127" s="15" t="s">
        <v>25</v>
      </c>
      <c r="AF127" s="15" t="s">
        <v>25</v>
      </c>
    </row>
    <row r="128" spans="2:32" x14ac:dyDescent="0.45">
      <c r="B128" s="36"/>
      <c r="C128" s="37" t="s">
        <v>15</v>
      </c>
      <c r="D128" s="12" t="s">
        <v>11</v>
      </c>
      <c r="E128" s="12"/>
      <c r="F128" s="12"/>
      <c r="G128" s="12"/>
      <c r="H128" s="12"/>
      <c r="I128" s="12"/>
      <c r="J128" s="12"/>
      <c r="M128" s="36"/>
      <c r="N128" s="37" t="s">
        <v>15</v>
      </c>
      <c r="O128" s="12" t="s">
        <v>11</v>
      </c>
      <c r="P128" s="12"/>
      <c r="Q128" s="12"/>
      <c r="R128" s="12"/>
      <c r="S128" s="12"/>
      <c r="T128" s="12"/>
      <c r="U128" s="12"/>
      <c r="X128" s="36"/>
      <c r="Y128" s="37" t="s">
        <v>15</v>
      </c>
      <c r="Z128" s="12" t="s">
        <v>11</v>
      </c>
      <c r="AA128" s="15" t="s">
        <v>25</v>
      </c>
      <c r="AB128" s="15" t="s">
        <v>25</v>
      </c>
      <c r="AC128" s="15" t="s">
        <v>25</v>
      </c>
      <c r="AD128" s="15" t="s">
        <v>25</v>
      </c>
      <c r="AE128" s="15" t="s">
        <v>25</v>
      </c>
      <c r="AF128" s="15" t="s">
        <v>25</v>
      </c>
    </row>
    <row r="129" spans="2:32" x14ac:dyDescent="0.45">
      <c r="B129" s="36"/>
      <c r="C129" s="37"/>
      <c r="D129" s="12" t="s">
        <v>12</v>
      </c>
      <c r="E129" s="12"/>
      <c r="F129" s="12"/>
      <c r="G129" s="12"/>
      <c r="H129" s="12"/>
      <c r="I129" s="12"/>
      <c r="J129" s="12"/>
      <c r="M129" s="36"/>
      <c r="N129" s="37"/>
      <c r="O129" s="12" t="s">
        <v>12</v>
      </c>
      <c r="P129" s="12"/>
      <c r="Q129" s="12"/>
      <c r="R129" s="12"/>
      <c r="S129" s="12"/>
      <c r="T129" s="12"/>
      <c r="U129" s="12"/>
      <c r="X129" s="36"/>
      <c r="Y129" s="37"/>
      <c r="Z129" s="12" t="s">
        <v>12</v>
      </c>
      <c r="AA129" s="15" t="s">
        <v>25</v>
      </c>
      <c r="AB129" s="15" t="s">
        <v>25</v>
      </c>
      <c r="AC129" s="15" t="s">
        <v>25</v>
      </c>
      <c r="AD129" s="15" t="s">
        <v>25</v>
      </c>
      <c r="AE129" s="15" t="s">
        <v>25</v>
      </c>
      <c r="AF129" s="15" t="s">
        <v>25</v>
      </c>
    </row>
  </sheetData>
  <mergeCells count="216">
    <mergeCell ref="Y124:Y125"/>
    <mergeCell ref="C126:C127"/>
    <mergeCell ref="N126:N127"/>
    <mergeCell ref="Y126:Y127"/>
    <mergeCell ref="C128:C129"/>
    <mergeCell ref="N128:N129"/>
    <mergeCell ref="Y128:Y129"/>
    <mergeCell ref="N120:N121"/>
    <mergeCell ref="Y120:Y121"/>
    <mergeCell ref="C122:C123"/>
    <mergeCell ref="N122:N123"/>
    <mergeCell ref="Y122:Y123"/>
    <mergeCell ref="B124:B129"/>
    <mergeCell ref="C124:C125"/>
    <mergeCell ref="M124:M129"/>
    <mergeCell ref="N124:N125"/>
    <mergeCell ref="X124:X129"/>
    <mergeCell ref="B116:B123"/>
    <mergeCell ref="C116:C117"/>
    <mergeCell ref="M116:M123"/>
    <mergeCell ref="N116:N117"/>
    <mergeCell ref="X116:X123"/>
    <mergeCell ref="Y116:Y117"/>
    <mergeCell ref="C118:C119"/>
    <mergeCell ref="N118:N119"/>
    <mergeCell ref="Y118:Y119"/>
    <mergeCell ref="C120:C121"/>
    <mergeCell ref="Y108:Y109"/>
    <mergeCell ref="C110:C111"/>
    <mergeCell ref="N110:N111"/>
    <mergeCell ref="Y110:Y111"/>
    <mergeCell ref="C112:C113"/>
    <mergeCell ref="N112:N113"/>
    <mergeCell ref="Y112:Y113"/>
    <mergeCell ref="N104:N105"/>
    <mergeCell ref="Y104:Y105"/>
    <mergeCell ref="C106:C107"/>
    <mergeCell ref="N106:N107"/>
    <mergeCell ref="Y106:Y107"/>
    <mergeCell ref="B108:B113"/>
    <mergeCell ref="C108:C109"/>
    <mergeCell ref="M108:M113"/>
    <mergeCell ref="N108:N109"/>
    <mergeCell ref="X108:X113"/>
    <mergeCell ref="B100:B107"/>
    <mergeCell ref="C100:C101"/>
    <mergeCell ref="M100:M107"/>
    <mergeCell ref="N100:N101"/>
    <mergeCell ref="X100:X107"/>
    <mergeCell ref="Y100:Y101"/>
    <mergeCell ref="C102:C103"/>
    <mergeCell ref="N102:N103"/>
    <mergeCell ref="Y102:Y103"/>
    <mergeCell ref="C104:C105"/>
    <mergeCell ref="Y92:Y93"/>
    <mergeCell ref="C94:C95"/>
    <mergeCell ref="N94:N95"/>
    <mergeCell ref="Y94:Y95"/>
    <mergeCell ref="C96:C97"/>
    <mergeCell ref="N96:N97"/>
    <mergeCell ref="Y96:Y97"/>
    <mergeCell ref="N88:N89"/>
    <mergeCell ref="Y88:Y89"/>
    <mergeCell ref="C90:C91"/>
    <mergeCell ref="N90:N91"/>
    <mergeCell ref="Y90:Y91"/>
    <mergeCell ref="B92:B97"/>
    <mergeCell ref="C92:C93"/>
    <mergeCell ref="M92:M97"/>
    <mergeCell ref="N92:N93"/>
    <mergeCell ref="X92:X97"/>
    <mergeCell ref="B84:B91"/>
    <mergeCell ref="C84:C85"/>
    <mergeCell ref="M84:M91"/>
    <mergeCell ref="N84:N85"/>
    <mergeCell ref="X84:X91"/>
    <mergeCell ref="Y84:Y85"/>
    <mergeCell ref="C86:C87"/>
    <mergeCell ref="N86:N87"/>
    <mergeCell ref="Y86:Y87"/>
    <mergeCell ref="C88:C89"/>
    <mergeCell ref="Y76:Y77"/>
    <mergeCell ref="C78:C79"/>
    <mergeCell ref="N78:N79"/>
    <mergeCell ref="Y78:Y79"/>
    <mergeCell ref="C80:C81"/>
    <mergeCell ref="N80:N81"/>
    <mergeCell ref="Y80:Y81"/>
    <mergeCell ref="N72:N73"/>
    <mergeCell ref="Y72:Y73"/>
    <mergeCell ref="C74:C75"/>
    <mergeCell ref="N74:N75"/>
    <mergeCell ref="Y74:Y75"/>
    <mergeCell ref="B76:B81"/>
    <mergeCell ref="C76:C77"/>
    <mergeCell ref="M76:M81"/>
    <mergeCell ref="N76:N77"/>
    <mergeCell ref="X76:X81"/>
    <mergeCell ref="B68:B75"/>
    <mergeCell ref="C68:C69"/>
    <mergeCell ref="M68:M75"/>
    <mergeCell ref="N68:N69"/>
    <mergeCell ref="X68:X75"/>
    <mergeCell ref="Y68:Y69"/>
    <mergeCell ref="C70:C71"/>
    <mergeCell ref="N70:N71"/>
    <mergeCell ref="Y70:Y71"/>
    <mergeCell ref="C72:C73"/>
    <mergeCell ref="Y60:Y61"/>
    <mergeCell ref="C62:C63"/>
    <mergeCell ref="N62:N63"/>
    <mergeCell ref="Y62:Y63"/>
    <mergeCell ref="C64:C65"/>
    <mergeCell ref="N64:N65"/>
    <mergeCell ref="Y64:Y65"/>
    <mergeCell ref="N56:N57"/>
    <mergeCell ref="Y56:Y57"/>
    <mergeCell ref="C58:C59"/>
    <mergeCell ref="N58:N59"/>
    <mergeCell ref="Y58:Y59"/>
    <mergeCell ref="B60:B65"/>
    <mergeCell ref="C60:C61"/>
    <mergeCell ref="M60:M65"/>
    <mergeCell ref="N60:N61"/>
    <mergeCell ref="X60:X65"/>
    <mergeCell ref="B52:B59"/>
    <mergeCell ref="C52:C53"/>
    <mergeCell ref="M52:M59"/>
    <mergeCell ref="N52:N53"/>
    <mergeCell ref="X52:X59"/>
    <mergeCell ref="Y52:Y53"/>
    <mergeCell ref="C54:C55"/>
    <mergeCell ref="N54:N55"/>
    <mergeCell ref="Y54:Y55"/>
    <mergeCell ref="C56:C57"/>
    <mergeCell ref="Y43:Y44"/>
    <mergeCell ref="C45:C46"/>
    <mergeCell ref="N45:N46"/>
    <mergeCell ref="Y45:Y46"/>
    <mergeCell ref="C47:C48"/>
    <mergeCell ref="N47:N48"/>
    <mergeCell ref="Y47:Y48"/>
    <mergeCell ref="N39:N40"/>
    <mergeCell ref="Y39:Y40"/>
    <mergeCell ref="C41:C42"/>
    <mergeCell ref="N41:N42"/>
    <mergeCell ref="Y41:Y42"/>
    <mergeCell ref="B43:B48"/>
    <mergeCell ref="C43:C44"/>
    <mergeCell ref="M43:M48"/>
    <mergeCell ref="N43:N44"/>
    <mergeCell ref="X43:X48"/>
    <mergeCell ref="B35:B42"/>
    <mergeCell ref="C35:C36"/>
    <mergeCell ref="M35:M42"/>
    <mergeCell ref="N35:N36"/>
    <mergeCell ref="X35:X42"/>
    <mergeCell ref="Y35:Y36"/>
    <mergeCell ref="C37:C38"/>
    <mergeCell ref="N37:N38"/>
    <mergeCell ref="Y37:Y38"/>
    <mergeCell ref="C39:C40"/>
    <mergeCell ref="Y27:Y28"/>
    <mergeCell ref="C29:C30"/>
    <mergeCell ref="N29:N30"/>
    <mergeCell ref="Y29:Y30"/>
    <mergeCell ref="C31:C32"/>
    <mergeCell ref="N31:N32"/>
    <mergeCell ref="Y31:Y32"/>
    <mergeCell ref="N23:N24"/>
    <mergeCell ref="Y23:Y24"/>
    <mergeCell ref="C25:C26"/>
    <mergeCell ref="N25:N26"/>
    <mergeCell ref="Y25:Y26"/>
    <mergeCell ref="B27:B32"/>
    <mergeCell ref="C27:C28"/>
    <mergeCell ref="M27:M32"/>
    <mergeCell ref="N27:N28"/>
    <mergeCell ref="X27:X32"/>
    <mergeCell ref="B19:B26"/>
    <mergeCell ref="C19:C20"/>
    <mergeCell ref="M19:M26"/>
    <mergeCell ref="N19:N20"/>
    <mergeCell ref="X19:X26"/>
    <mergeCell ref="Y19:Y20"/>
    <mergeCell ref="C21:C22"/>
    <mergeCell ref="N21:N22"/>
    <mergeCell ref="Y21:Y22"/>
    <mergeCell ref="C23:C24"/>
    <mergeCell ref="Y11:Y12"/>
    <mergeCell ref="C13:C14"/>
    <mergeCell ref="N13:N14"/>
    <mergeCell ref="Y13:Y14"/>
    <mergeCell ref="C15:C16"/>
    <mergeCell ref="N15:N16"/>
    <mergeCell ref="Y15:Y16"/>
    <mergeCell ref="N7:N8"/>
    <mergeCell ref="Y7:Y8"/>
    <mergeCell ref="C9:C10"/>
    <mergeCell ref="N9:N10"/>
    <mergeCell ref="Y9:Y10"/>
    <mergeCell ref="B11:B16"/>
    <mergeCell ref="C11:C12"/>
    <mergeCell ref="M11:M16"/>
    <mergeCell ref="N11:N12"/>
    <mergeCell ref="X11:X16"/>
    <mergeCell ref="B3:B10"/>
    <mergeCell ref="C3:C4"/>
    <mergeCell ref="M3:M10"/>
    <mergeCell ref="N3:N4"/>
    <mergeCell ref="X3:X10"/>
    <mergeCell ref="Y3:Y4"/>
    <mergeCell ref="C5:C6"/>
    <mergeCell ref="N5:N6"/>
    <mergeCell ref="Y5:Y6"/>
    <mergeCell ref="C7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E08F-E336-4182-A91D-3E58C973255D}">
  <dimension ref="B1:DU156"/>
  <sheetViews>
    <sheetView topLeftCell="A31" zoomScale="85" zoomScaleNormal="85" workbookViewId="0">
      <selection activeCell="B59" sqref="B59"/>
    </sheetView>
  </sheetViews>
  <sheetFormatPr defaultColWidth="8.86328125" defaultRowHeight="14.25" x14ac:dyDescent="0.45"/>
  <cols>
    <col min="1" max="5" width="8.86328125" style="1"/>
    <col min="6" max="6" width="17.86328125" style="1" bestFit="1" customWidth="1"/>
    <col min="7" max="14" width="8.86328125" style="1"/>
    <col min="15" max="17" width="9.06640625"/>
    <col min="18" max="20" width="8.86328125" style="1"/>
    <col min="21" max="21" width="9.06640625"/>
    <col min="22" max="26" width="8.86328125" style="1"/>
    <col min="27" max="27" width="15.1328125" style="1" customWidth="1"/>
    <col min="28" max="28" width="15" customWidth="1"/>
    <col min="29" max="32" width="9.06640625"/>
    <col min="33" max="54" width="8.86328125" style="1"/>
    <col min="55" max="55" width="17.796875" style="2" customWidth="1"/>
    <col min="56" max="68" width="8.86328125" style="1"/>
    <col min="69" max="69" width="12.1328125" style="1" customWidth="1"/>
    <col min="70" max="96" width="8.86328125" style="1"/>
    <col min="97" max="97" width="21.796875" style="2" customWidth="1"/>
    <col min="98" max="113" width="8.86328125" style="1"/>
    <col min="114" max="114" width="23.19921875" style="1" customWidth="1"/>
    <col min="115" max="124" width="8.86328125" style="1"/>
    <col min="125" max="125" width="9.06640625" customWidth="1"/>
    <col min="126" max="16384" width="8.86328125" style="1"/>
  </cols>
  <sheetData>
    <row r="1" spans="2:125" ht="43.25" customHeight="1" x14ac:dyDescent="0.45">
      <c r="AB1" s="26" t="s">
        <v>10</v>
      </c>
      <c r="AO1" s="26" t="s">
        <v>14</v>
      </c>
      <c r="BQ1" s="26" t="s">
        <v>10</v>
      </c>
      <c r="CE1" s="26" t="s">
        <v>14</v>
      </c>
    </row>
    <row r="2" spans="2:125" ht="14.65" thickBot="1" x14ac:dyDescent="0.5">
      <c r="B2" s="1" t="s">
        <v>28</v>
      </c>
      <c r="C2" s="1" t="s">
        <v>29</v>
      </c>
      <c r="D2" s="1" t="s">
        <v>2</v>
      </c>
      <c r="E2" s="1" t="s">
        <v>31</v>
      </c>
      <c r="F2" s="1" t="s">
        <v>30</v>
      </c>
      <c r="G2" s="1">
        <v>2018</v>
      </c>
      <c r="H2" s="1" t="s">
        <v>32</v>
      </c>
      <c r="I2" s="1" t="s">
        <v>30</v>
      </c>
      <c r="J2" s="1">
        <v>2019</v>
      </c>
      <c r="K2" s="1" t="s">
        <v>31</v>
      </c>
      <c r="L2" s="1" t="s">
        <v>30</v>
      </c>
      <c r="M2" s="1">
        <v>2020</v>
      </c>
      <c r="O2" t="s">
        <v>34</v>
      </c>
      <c r="P2" t="s">
        <v>28</v>
      </c>
      <c r="Q2" t="s">
        <v>2</v>
      </c>
      <c r="R2" s="1" t="s">
        <v>31</v>
      </c>
      <c r="S2" s="1" t="s">
        <v>30</v>
      </c>
      <c r="T2" s="1">
        <v>2018</v>
      </c>
      <c r="U2" s="1" t="s">
        <v>31</v>
      </c>
      <c r="V2" s="1" t="s">
        <v>30</v>
      </c>
      <c r="W2" s="1">
        <v>2019</v>
      </c>
      <c r="X2" s="1" t="s">
        <v>31</v>
      </c>
      <c r="Y2" s="1" t="s">
        <v>30</v>
      </c>
      <c r="Z2" s="1">
        <v>2020</v>
      </c>
      <c r="AA2" s="25"/>
      <c r="AB2" s="1" t="s">
        <v>34</v>
      </c>
      <c r="AC2" s="1" t="s">
        <v>28</v>
      </c>
      <c r="AD2" s="1" t="s">
        <v>2</v>
      </c>
      <c r="AE2" s="1" t="s">
        <v>31</v>
      </c>
      <c r="AF2" s="1" t="s">
        <v>30</v>
      </c>
      <c r="AG2" s="1">
        <v>2018</v>
      </c>
      <c r="AH2" s="1" t="s">
        <v>31</v>
      </c>
      <c r="AI2" s="1" t="s">
        <v>30</v>
      </c>
      <c r="AJ2" s="1">
        <v>2019</v>
      </c>
      <c r="AK2" s="1" t="s">
        <v>31</v>
      </c>
      <c r="AL2" s="1" t="s">
        <v>30</v>
      </c>
      <c r="AM2" s="1">
        <v>2020</v>
      </c>
      <c r="AO2" s="25"/>
      <c r="AP2" s="1" t="s">
        <v>34</v>
      </c>
      <c r="AQ2" s="1" t="s">
        <v>28</v>
      </c>
      <c r="AR2" s="1" t="s">
        <v>2</v>
      </c>
      <c r="AS2" s="1" t="s">
        <v>31</v>
      </c>
      <c r="AT2" s="1" t="s">
        <v>30</v>
      </c>
      <c r="AU2" s="1">
        <v>2018</v>
      </c>
      <c r="AV2" s="1" t="s">
        <v>31</v>
      </c>
      <c r="AW2" s="1" t="s">
        <v>30</v>
      </c>
      <c r="AX2" s="1">
        <v>2019</v>
      </c>
      <c r="AY2" s="1" t="s">
        <v>31</v>
      </c>
      <c r="AZ2" s="1" t="s">
        <v>30</v>
      </c>
      <c r="BA2" s="1">
        <v>2019</v>
      </c>
      <c r="BC2" s="2" t="s">
        <v>1</v>
      </c>
      <c r="BD2" s="1" t="s">
        <v>34</v>
      </c>
      <c r="BE2" s="1" t="s">
        <v>28</v>
      </c>
      <c r="BF2" s="1" t="s">
        <v>2</v>
      </c>
      <c r="BG2" s="1" t="s">
        <v>31</v>
      </c>
      <c r="BH2" s="1" t="s">
        <v>30</v>
      </c>
      <c r="BI2" s="1">
        <v>2018</v>
      </c>
      <c r="BJ2" s="1" t="s">
        <v>31</v>
      </c>
      <c r="BK2" s="1" t="s">
        <v>30</v>
      </c>
      <c r="BL2" s="1">
        <v>2019</v>
      </c>
      <c r="BM2" s="1" t="s">
        <v>31</v>
      </c>
      <c r="BN2" s="1" t="s">
        <v>30</v>
      </c>
      <c r="BO2" s="1">
        <v>2020</v>
      </c>
      <c r="BQ2" s="1" t="s">
        <v>34</v>
      </c>
      <c r="BR2" s="1" t="s">
        <v>28</v>
      </c>
      <c r="BS2" s="1" t="s">
        <v>29</v>
      </c>
      <c r="BT2" s="1" t="s">
        <v>2</v>
      </c>
      <c r="BU2" s="1" t="s">
        <v>31</v>
      </c>
      <c r="BV2" s="1" t="s">
        <v>30</v>
      </c>
      <c r="BW2" s="1">
        <v>2018</v>
      </c>
      <c r="BX2" s="1" t="s">
        <v>31</v>
      </c>
      <c r="BY2" s="1" t="s">
        <v>30</v>
      </c>
      <c r="BZ2" s="1">
        <v>2019</v>
      </c>
      <c r="CA2" s="1" t="s">
        <v>31</v>
      </c>
      <c r="CB2" s="1" t="s">
        <v>30</v>
      </c>
      <c r="CC2" s="1">
        <v>2020</v>
      </c>
      <c r="CE2" s="1" t="s">
        <v>34</v>
      </c>
      <c r="CF2" s="1" t="s">
        <v>28</v>
      </c>
      <c r="CG2" s="1" t="s">
        <v>29</v>
      </c>
      <c r="CH2" s="1" t="s">
        <v>2</v>
      </c>
      <c r="CI2" s="1" t="s">
        <v>31</v>
      </c>
      <c r="CJ2" s="1" t="s">
        <v>30</v>
      </c>
      <c r="CK2" s="1">
        <v>2018</v>
      </c>
      <c r="CL2" s="1" t="s">
        <v>31</v>
      </c>
      <c r="CM2" s="1" t="s">
        <v>30</v>
      </c>
      <c r="CN2" s="1">
        <v>2018</v>
      </c>
      <c r="CO2" s="1" t="s">
        <v>31</v>
      </c>
      <c r="CP2" s="1" t="s">
        <v>30</v>
      </c>
      <c r="CQ2" s="1">
        <v>2020</v>
      </c>
      <c r="CS2" s="2" t="s">
        <v>1</v>
      </c>
      <c r="CT2" s="1" t="s">
        <v>34</v>
      </c>
      <c r="CU2" s="1" t="s">
        <v>28</v>
      </c>
      <c r="CV2" s="1" t="s">
        <v>29</v>
      </c>
      <c r="CW2" s="1" t="s">
        <v>2</v>
      </c>
      <c r="CX2" s="1" t="s">
        <v>31</v>
      </c>
      <c r="CY2" s="1" t="s">
        <v>30</v>
      </c>
      <c r="CZ2" s="1">
        <v>2018</v>
      </c>
      <c r="DA2" s="1" t="s">
        <v>31</v>
      </c>
      <c r="DB2" s="1" t="s">
        <v>30</v>
      </c>
      <c r="DC2" s="1">
        <v>2019</v>
      </c>
      <c r="DD2" s="1" t="s">
        <v>31</v>
      </c>
      <c r="DE2" s="1" t="s">
        <v>30</v>
      </c>
      <c r="DF2" s="1">
        <v>2020</v>
      </c>
      <c r="DI2" s="1" t="s">
        <v>34</v>
      </c>
      <c r="DJ2" s="1" t="s">
        <v>1</v>
      </c>
      <c r="DK2" s="1" t="s">
        <v>28</v>
      </c>
      <c r="DL2" s="1" t="s">
        <v>2</v>
      </c>
      <c r="DM2" s="1" t="s">
        <v>52</v>
      </c>
      <c r="DN2" s="1" t="s">
        <v>31</v>
      </c>
      <c r="DP2" s="1" t="s">
        <v>52</v>
      </c>
      <c r="DQ2" s="1" t="s">
        <v>31</v>
      </c>
      <c r="DS2" s="1" t="s">
        <v>52</v>
      </c>
      <c r="DT2" s="1" t="s">
        <v>31</v>
      </c>
    </row>
    <row r="3" spans="2:125" ht="28.9" thickTop="1" x14ac:dyDescent="0.45">
      <c r="B3" s="1" t="s">
        <v>9</v>
      </c>
      <c r="C3" s="1" t="s">
        <v>3</v>
      </c>
      <c r="D3" s="1" t="s">
        <v>11</v>
      </c>
      <c r="E3" s="22">
        <v>891</v>
      </c>
      <c r="F3" s="22">
        <v>580</v>
      </c>
      <c r="G3" s="23">
        <f>F3/E3</f>
        <v>0.65095398428731766</v>
      </c>
      <c r="H3" s="22">
        <v>998</v>
      </c>
      <c r="I3" s="22">
        <v>750</v>
      </c>
      <c r="J3" s="23">
        <f t="shared" ref="J3:J30" si="0">I3/H3</f>
        <v>0.75150300601202402</v>
      </c>
      <c r="K3" s="22">
        <v>1062</v>
      </c>
      <c r="L3" s="22">
        <v>786</v>
      </c>
      <c r="M3" s="23">
        <f>L3/K3</f>
        <v>0.74011299435028244</v>
      </c>
      <c r="O3" s="1">
        <v>7</v>
      </c>
      <c r="P3" s="1" t="s">
        <v>9</v>
      </c>
      <c r="Q3" s="1" t="s">
        <v>11</v>
      </c>
      <c r="R3" s="1">
        <v>1717</v>
      </c>
      <c r="S3" s="19">
        <v>1339</v>
      </c>
      <c r="T3" s="23">
        <f>S3/R3</f>
        <v>0.77984857309260336</v>
      </c>
      <c r="U3" s="1">
        <v>1893</v>
      </c>
      <c r="V3" s="1">
        <v>1611</v>
      </c>
      <c r="W3" s="23">
        <f>V3/U3</f>
        <v>0.85103011093502379</v>
      </c>
      <c r="X3" s="19">
        <v>2037</v>
      </c>
      <c r="Y3" s="1">
        <v>1699</v>
      </c>
      <c r="Z3" s="23">
        <f>Y3/X3</f>
        <v>0.83406971035837019</v>
      </c>
      <c r="AB3" s="1">
        <v>7</v>
      </c>
      <c r="AC3" s="1" t="s">
        <v>9</v>
      </c>
      <c r="AD3" s="1" t="s">
        <v>11</v>
      </c>
      <c r="AE3" s="19">
        <v>429</v>
      </c>
      <c r="AF3" s="1">
        <v>323</v>
      </c>
      <c r="AG3" s="23">
        <f>AF3/AE3</f>
        <v>0.75291375291375295</v>
      </c>
      <c r="AH3" s="19">
        <v>527</v>
      </c>
      <c r="AI3" s="1">
        <v>426</v>
      </c>
      <c r="AJ3" s="23">
        <f>AI3/AH3</f>
        <v>0.80834914611005693</v>
      </c>
      <c r="AK3" s="1">
        <v>537</v>
      </c>
      <c r="AL3" s="1">
        <v>442</v>
      </c>
      <c r="AM3" s="23">
        <f>AL3/AK3</f>
        <v>0.82309124767225328</v>
      </c>
      <c r="AP3" s="1">
        <v>7</v>
      </c>
      <c r="AQ3" s="1" t="s">
        <v>9</v>
      </c>
      <c r="AR3" s="1" t="s">
        <v>11</v>
      </c>
      <c r="AS3" s="1">
        <v>1227</v>
      </c>
      <c r="AT3" s="19">
        <v>1015</v>
      </c>
      <c r="AU3" s="23">
        <f>AT3/AS3</f>
        <v>0.8272208638956805</v>
      </c>
      <c r="AV3" s="1">
        <v>1284</v>
      </c>
      <c r="AW3" s="1">
        <v>1121</v>
      </c>
      <c r="AX3" s="23">
        <f>AW3/AV3</f>
        <v>0.87305295950155759</v>
      </c>
      <c r="AY3" s="19">
        <v>1365</v>
      </c>
      <c r="AZ3" s="19">
        <v>1152</v>
      </c>
      <c r="BA3" s="23">
        <f>AZ3/AY3</f>
        <v>0.84395604395604396</v>
      </c>
      <c r="BC3" s="2" t="s">
        <v>35</v>
      </c>
      <c r="BD3" s="1">
        <v>7</v>
      </c>
      <c r="BE3" s="1" t="s">
        <v>9</v>
      </c>
      <c r="BF3" s="1" t="s">
        <v>11</v>
      </c>
      <c r="BG3" s="19">
        <v>24</v>
      </c>
      <c r="BH3" s="1">
        <v>19</v>
      </c>
      <c r="BI3" s="23">
        <f>BH3/BG3</f>
        <v>0.79166666666666663</v>
      </c>
      <c r="BJ3" s="19">
        <v>20</v>
      </c>
      <c r="BK3" s="1">
        <v>14</v>
      </c>
      <c r="BL3" s="23">
        <f>BK3/BJ3</f>
        <v>0.7</v>
      </c>
      <c r="BM3" s="1">
        <v>24</v>
      </c>
      <c r="BN3" s="1">
        <v>13</v>
      </c>
      <c r="BO3" s="23">
        <f>BN3/BM3</f>
        <v>0.54166666666666663</v>
      </c>
      <c r="BQ3" s="1">
        <v>7</v>
      </c>
      <c r="BR3" s="1" t="s">
        <v>9</v>
      </c>
      <c r="BS3" s="1" t="s">
        <v>3</v>
      </c>
      <c r="BT3" s="1" t="s">
        <v>11</v>
      </c>
      <c r="BU3" s="1">
        <v>37</v>
      </c>
      <c r="BV3" s="1">
        <v>24</v>
      </c>
      <c r="BW3" s="23">
        <f>BV3/BU3</f>
        <v>0.64864864864864868</v>
      </c>
      <c r="BX3" s="1">
        <v>49</v>
      </c>
      <c r="BY3" s="19">
        <v>29</v>
      </c>
      <c r="BZ3" s="23">
        <f>BY3/BX3</f>
        <v>0.59183673469387754</v>
      </c>
      <c r="CA3" s="1">
        <v>39</v>
      </c>
      <c r="CB3" s="19">
        <v>32</v>
      </c>
      <c r="CC3" s="23">
        <f>CB3/CA3</f>
        <v>0.82051282051282048</v>
      </c>
      <c r="CE3" s="1">
        <v>7</v>
      </c>
      <c r="CF3" s="1" t="s">
        <v>9</v>
      </c>
      <c r="CG3" s="1" t="s">
        <v>3</v>
      </c>
      <c r="CH3" s="1" t="s">
        <v>11</v>
      </c>
      <c r="CI3" s="19">
        <v>213</v>
      </c>
      <c r="CJ3" s="1">
        <v>158</v>
      </c>
      <c r="CK3" s="23">
        <f>CJ3/CI3</f>
        <v>0.74178403755868549</v>
      </c>
      <c r="CL3" s="19">
        <v>255</v>
      </c>
      <c r="CM3" s="19">
        <v>228</v>
      </c>
      <c r="CN3" s="23">
        <f>CM3/CL3</f>
        <v>0.89411764705882357</v>
      </c>
      <c r="CO3" s="1">
        <v>241</v>
      </c>
      <c r="CP3" s="1">
        <v>212</v>
      </c>
      <c r="CQ3" s="23">
        <f>CP3/CO3</f>
        <v>0.8796680497925311</v>
      </c>
      <c r="CS3" s="2" t="s">
        <v>13</v>
      </c>
      <c r="CT3" s="1">
        <v>7</v>
      </c>
      <c r="CU3" s="1" t="s">
        <v>9</v>
      </c>
      <c r="CV3" s="1" t="s">
        <v>3</v>
      </c>
      <c r="CW3" s="1" t="s">
        <v>11</v>
      </c>
      <c r="CX3" s="1">
        <v>10</v>
      </c>
      <c r="CY3" s="19">
        <v>9</v>
      </c>
      <c r="CZ3" s="23">
        <f>CY3/CX3</f>
        <v>0.9</v>
      </c>
      <c r="DA3" s="1">
        <v>13</v>
      </c>
      <c r="DB3" s="19">
        <v>9</v>
      </c>
      <c r="DC3" s="23">
        <f>DB3/DA3</f>
        <v>0.69230769230769229</v>
      </c>
      <c r="DD3" s="1">
        <v>16</v>
      </c>
      <c r="DE3" s="1">
        <v>5</v>
      </c>
      <c r="DF3" s="23">
        <f>DE3/DD3</f>
        <v>0.3125</v>
      </c>
      <c r="DI3" s="40">
        <v>7</v>
      </c>
      <c r="DJ3" s="40" t="s">
        <v>35</v>
      </c>
      <c r="DK3" s="40" t="s">
        <v>9</v>
      </c>
      <c r="DL3" s="1" t="s">
        <v>11</v>
      </c>
      <c r="DM3" s="1">
        <v>18</v>
      </c>
      <c r="DN3" s="1">
        <v>24</v>
      </c>
      <c r="DO3" s="23">
        <f>DM3/DN3</f>
        <v>0.75</v>
      </c>
      <c r="DP3" s="19">
        <v>14</v>
      </c>
      <c r="DQ3" s="1">
        <v>20</v>
      </c>
      <c r="DR3" s="23">
        <f>DP3/DQ3</f>
        <v>0.7</v>
      </c>
      <c r="DS3" s="1">
        <v>13</v>
      </c>
      <c r="DT3" s="1">
        <v>24</v>
      </c>
      <c r="DU3" s="23">
        <f>DS3/DT3</f>
        <v>0.54166666666666663</v>
      </c>
    </row>
    <row r="4" spans="2:125" x14ac:dyDescent="0.45">
      <c r="D4" s="1" t="s">
        <v>12</v>
      </c>
      <c r="E4" s="24">
        <v>883</v>
      </c>
      <c r="F4" s="24">
        <v>536</v>
      </c>
      <c r="G4" s="23">
        <f t="shared" ref="G4:G28" si="1">F4/E4</f>
        <v>0.60702151755379385</v>
      </c>
      <c r="H4" s="24">
        <v>966</v>
      </c>
      <c r="I4" s="24">
        <v>671</v>
      </c>
      <c r="J4" s="23">
        <f t="shared" si="0"/>
        <v>0.69461697722567284</v>
      </c>
      <c r="K4" s="24">
        <v>1004</v>
      </c>
      <c r="L4" s="24">
        <v>701</v>
      </c>
      <c r="M4" s="23">
        <f t="shared" ref="M4:M28" si="2">L4/K4</f>
        <v>0.69820717131474108</v>
      </c>
      <c r="O4" s="1"/>
      <c r="P4" s="1"/>
      <c r="Q4" s="1" t="s">
        <v>12</v>
      </c>
      <c r="R4" s="1">
        <v>1788</v>
      </c>
      <c r="S4" s="20">
        <v>1287</v>
      </c>
      <c r="T4" s="23">
        <f t="shared" ref="T4:T30" si="3">S4/R4</f>
        <v>0.71979865771812079</v>
      </c>
      <c r="U4" s="1">
        <v>1986</v>
      </c>
      <c r="V4" s="1">
        <v>1595</v>
      </c>
      <c r="W4" s="23">
        <f t="shared" ref="W4:W30" si="4">V4/U4</f>
        <v>0.80312185297079552</v>
      </c>
      <c r="X4" s="20">
        <v>2158</v>
      </c>
      <c r="Y4" s="1">
        <v>1706</v>
      </c>
      <c r="Z4" s="23">
        <f t="shared" ref="Z4:Z30" si="5">Y4/X4</f>
        <v>0.79054680259499532</v>
      </c>
      <c r="AB4" s="1"/>
      <c r="AC4" s="1"/>
      <c r="AD4" s="1" t="s">
        <v>12</v>
      </c>
      <c r="AE4" s="20">
        <v>485</v>
      </c>
      <c r="AF4" s="1">
        <v>308</v>
      </c>
      <c r="AG4" s="23">
        <f t="shared" ref="AG4:AG30" si="6">AF4/AE4</f>
        <v>0.63505154639175254</v>
      </c>
      <c r="AH4" s="20">
        <v>518</v>
      </c>
      <c r="AI4" s="1">
        <v>394</v>
      </c>
      <c r="AJ4" s="23">
        <f t="shared" ref="AJ4:AJ30" si="7">AI4/AH4</f>
        <v>0.76061776061776065</v>
      </c>
      <c r="AK4" s="1">
        <v>583</v>
      </c>
      <c r="AL4" s="1">
        <v>436</v>
      </c>
      <c r="AM4" s="23">
        <f t="shared" ref="AM4:AM30" si="8">AL4/AK4</f>
        <v>0.74785591766723847</v>
      </c>
      <c r="AR4" s="1" t="s">
        <v>12</v>
      </c>
      <c r="AS4" s="1">
        <v>1235</v>
      </c>
      <c r="AT4" s="20">
        <v>973</v>
      </c>
      <c r="AU4" s="23">
        <f t="shared" ref="AU4:AU30" si="9">AT4/AS4</f>
        <v>0.78785425101214579</v>
      </c>
      <c r="AV4" s="1">
        <v>1363</v>
      </c>
      <c r="AW4" s="1">
        <v>1124</v>
      </c>
      <c r="AX4" s="23">
        <f t="shared" ref="AX4:AX30" si="10">AW4/AV4</f>
        <v>0.82465150403521648</v>
      </c>
      <c r="AY4" s="20">
        <v>1425</v>
      </c>
      <c r="AZ4" s="20">
        <v>1152</v>
      </c>
      <c r="BA4" s="23">
        <f t="shared" ref="BA4:BA30" si="11">AZ4/AY4</f>
        <v>0.80842105263157893</v>
      </c>
      <c r="BF4" s="1" t="s">
        <v>12</v>
      </c>
      <c r="BG4" s="20">
        <v>13</v>
      </c>
      <c r="BH4" s="1">
        <v>7</v>
      </c>
      <c r="BI4" s="23">
        <f t="shared" ref="BI4:BI24" si="12">BH4/BG4</f>
        <v>0.53846153846153844</v>
      </c>
      <c r="BJ4" s="20">
        <v>24</v>
      </c>
      <c r="BK4" s="1">
        <v>19</v>
      </c>
      <c r="BL4" s="23">
        <f t="shared" ref="BL4:BL34" si="13">BK4/BJ4</f>
        <v>0.79166666666666663</v>
      </c>
      <c r="BM4" s="1">
        <v>24</v>
      </c>
      <c r="BN4" s="1">
        <v>14</v>
      </c>
      <c r="BO4" s="23">
        <f t="shared" ref="BO4:BO38" si="14">BN4/BM4</f>
        <v>0.58333333333333337</v>
      </c>
      <c r="BT4" s="1" t="s">
        <v>12</v>
      </c>
      <c r="BU4" s="1">
        <v>57</v>
      </c>
      <c r="BV4" s="1">
        <v>30</v>
      </c>
      <c r="BW4" s="23">
        <f t="shared" ref="BW4:BW67" si="15">BV4/BU4</f>
        <v>0.52631578947368418</v>
      </c>
      <c r="BX4" s="1">
        <v>64</v>
      </c>
      <c r="BY4" s="20">
        <v>40</v>
      </c>
      <c r="BZ4" s="23">
        <f t="shared" ref="BZ4:BZ67" si="16">BY4/BX4</f>
        <v>0.625</v>
      </c>
      <c r="CA4" s="1">
        <v>48</v>
      </c>
      <c r="CB4" s="20">
        <v>35</v>
      </c>
      <c r="CC4" s="23">
        <f t="shared" ref="CC4:CC67" si="17">CB4/CA4</f>
        <v>0.72916666666666663</v>
      </c>
      <c r="CH4" s="1" t="s">
        <v>12</v>
      </c>
      <c r="CI4" s="20">
        <v>194</v>
      </c>
      <c r="CJ4" s="1">
        <v>128</v>
      </c>
      <c r="CK4" s="23">
        <f t="shared" ref="CK4:CK67" si="18">CJ4/CI4</f>
        <v>0.65979381443298968</v>
      </c>
      <c r="CL4" s="20">
        <v>244</v>
      </c>
      <c r="CM4" s="20">
        <v>192</v>
      </c>
      <c r="CN4" s="23">
        <f t="shared" ref="CN4:CN65" si="19">CM4/CL4</f>
        <v>0.78688524590163933</v>
      </c>
      <c r="CO4" s="1">
        <v>264</v>
      </c>
      <c r="CP4" s="1">
        <v>220</v>
      </c>
      <c r="CQ4" s="23">
        <f t="shared" ref="CQ4:CQ67" si="20">CP4/CO4</f>
        <v>0.83333333333333337</v>
      </c>
      <c r="CW4" s="1" t="s">
        <v>12</v>
      </c>
      <c r="CX4" s="1">
        <v>5</v>
      </c>
      <c r="CY4" s="20">
        <v>1</v>
      </c>
      <c r="CZ4" s="23">
        <f t="shared" ref="CZ4:CZ18" si="21">CY4/CX4</f>
        <v>0.2</v>
      </c>
      <c r="DA4" s="1">
        <v>15</v>
      </c>
      <c r="DB4" s="20">
        <v>10</v>
      </c>
      <c r="DC4" s="23">
        <f t="shared" ref="DC4" si="22">DB4/DA4</f>
        <v>0.66666666666666663</v>
      </c>
      <c r="DD4" s="1">
        <v>17</v>
      </c>
      <c r="DE4" s="1">
        <v>7</v>
      </c>
      <c r="DF4" s="23">
        <f t="shared" ref="DF4" si="23">DE4/DD4</f>
        <v>0.41176470588235292</v>
      </c>
      <c r="DI4" s="40"/>
      <c r="DJ4" s="40"/>
      <c r="DK4" s="40"/>
      <c r="DL4" s="1" t="s">
        <v>12</v>
      </c>
      <c r="DM4" s="1">
        <v>7</v>
      </c>
      <c r="DN4" s="1">
        <v>13</v>
      </c>
      <c r="DO4" s="23">
        <f t="shared" ref="DO4:DO32" si="24">DM4/DN4</f>
        <v>0.53846153846153844</v>
      </c>
      <c r="DP4" s="20">
        <v>19</v>
      </c>
      <c r="DQ4" s="1">
        <v>24</v>
      </c>
      <c r="DR4" s="23">
        <f t="shared" ref="DR4:DR36" si="25">DP4/DQ4</f>
        <v>0.79166666666666663</v>
      </c>
      <c r="DS4" s="1">
        <v>14</v>
      </c>
      <c r="DT4" s="1">
        <v>24</v>
      </c>
      <c r="DU4" s="23">
        <f t="shared" ref="DU4:DU38" si="26">DS4/DT4</f>
        <v>0.58333333333333337</v>
      </c>
    </row>
    <row r="5" spans="2:125" x14ac:dyDescent="0.45">
      <c r="C5" s="1" t="s">
        <v>4</v>
      </c>
      <c r="D5" s="1" t="s">
        <v>11</v>
      </c>
      <c r="E5" s="24">
        <v>829</v>
      </c>
      <c r="F5" s="24">
        <v>544</v>
      </c>
      <c r="G5" s="23">
        <f t="shared" si="1"/>
        <v>0.65621230398069963</v>
      </c>
      <c r="H5" s="24">
        <v>763</v>
      </c>
      <c r="I5" s="24">
        <v>548</v>
      </c>
      <c r="J5" s="23">
        <f t="shared" si="0"/>
        <v>0.71821756225425948</v>
      </c>
      <c r="K5" s="24">
        <v>881</v>
      </c>
      <c r="L5" s="24">
        <v>654</v>
      </c>
      <c r="M5" s="23">
        <f t="shared" si="2"/>
        <v>0.74233825198637915</v>
      </c>
      <c r="O5" s="1"/>
      <c r="P5" s="1" t="s">
        <v>16</v>
      </c>
      <c r="Q5" s="1" t="s">
        <v>11</v>
      </c>
      <c r="R5" s="1">
        <v>760</v>
      </c>
      <c r="S5" s="20">
        <v>573</v>
      </c>
      <c r="T5" s="23">
        <f t="shared" si="3"/>
        <v>0.75394736842105259</v>
      </c>
      <c r="U5" s="1">
        <v>739</v>
      </c>
      <c r="V5" s="1">
        <v>615</v>
      </c>
      <c r="W5" s="23">
        <f t="shared" si="4"/>
        <v>0.83220568335588629</v>
      </c>
      <c r="X5" s="20">
        <v>786</v>
      </c>
      <c r="Y5" s="1">
        <v>626</v>
      </c>
      <c r="Z5" s="23">
        <f t="shared" si="5"/>
        <v>0.79643765903307884</v>
      </c>
      <c r="AB5" s="1"/>
      <c r="AC5" s="1" t="s">
        <v>16</v>
      </c>
      <c r="AD5" s="1" t="s">
        <v>11</v>
      </c>
      <c r="AE5" s="20">
        <v>430</v>
      </c>
      <c r="AF5" s="1">
        <v>334</v>
      </c>
      <c r="AG5" s="23">
        <f t="shared" si="6"/>
        <v>0.77674418604651163</v>
      </c>
      <c r="AH5" s="20">
        <v>423</v>
      </c>
      <c r="AI5" s="1">
        <v>348</v>
      </c>
      <c r="AJ5" s="23">
        <f t="shared" si="7"/>
        <v>0.82269503546099287</v>
      </c>
      <c r="AK5" s="1">
        <v>457</v>
      </c>
      <c r="AL5" s="1">
        <v>351</v>
      </c>
      <c r="AM5" s="23">
        <f t="shared" si="8"/>
        <v>0.76805251641137851</v>
      </c>
      <c r="AQ5" s="1" t="s">
        <v>16</v>
      </c>
      <c r="AR5" s="1" t="s">
        <v>11</v>
      </c>
      <c r="AS5" s="1">
        <v>310</v>
      </c>
      <c r="AT5" s="20">
        <v>234</v>
      </c>
      <c r="AU5" s="23">
        <f t="shared" si="9"/>
        <v>0.75483870967741939</v>
      </c>
      <c r="AV5" s="1">
        <v>284</v>
      </c>
      <c r="AW5" s="1">
        <v>237</v>
      </c>
      <c r="AX5" s="23">
        <f t="shared" si="10"/>
        <v>0.83450704225352113</v>
      </c>
      <c r="AY5" s="20">
        <v>308</v>
      </c>
      <c r="AZ5" s="20">
        <v>254</v>
      </c>
      <c r="BA5" s="23">
        <f t="shared" si="11"/>
        <v>0.82467532467532467</v>
      </c>
      <c r="BD5" s="1">
        <v>8</v>
      </c>
      <c r="BE5" s="1" t="s">
        <v>9</v>
      </c>
      <c r="BF5" s="1" t="s">
        <v>11</v>
      </c>
      <c r="BG5" s="20">
        <v>21</v>
      </c>
      <c r="BH5" s="1">
        <v>12</v>
      </c>
      <c r="BI5" s="23">
        <f t="shared" si="12"/>
        <v>0.5714285714285714</v>
      </c>
      <c r="BJ5" s="20">
        <v>24</v>
      </c>
      <c r="BK5" s="1">
        <v>19</v>
      </c>
      <c r="BL5" s="23">
        <f t="shared" si="13"/>
        <v>0.79166666666666663</v>
      </c>
      <c r="BM5" s="1">
        <v>15</v>
      </c>
      <c r="BN5" s="1">
        <v>11</v>
      </c>
      <c r="BO5" s="23">
        <f t="shared" si="14"/>
        <v>0.73333333333333328</v>
      </c>
      <c r="BS5" s="1" t="s">
        <v>4</v>
      </c>
      <c r="BT5" s="1" t="s">
        <v>11</v>
      </c>
      <c r="BU5" s="1">
        <v>141</v>
      </c>
      <c r="BV5" s="1">
        <v>106</v>
      </c>
      <c r="BW5" s="23">
        <f t="shared" si="15"/>
        <v>0.75177304964539005</v>
      </c>
      <c r="BX5" s="1">
        <v>116</v>
      </c>
      <c r="BY5" s="20">
        <v>106</v>
      </c>
      <c r="BZ5" s="23">
        <f t="shared" si="16"/>
        <v>0.91379310344827591</v>
      </c>
      <c r="CA5" s="1">
        <v>151</v>
      </c>
      <c r="CB5" s="20">
        <v>133</v>
      </c>
      <c r="CC5" s="23">
        <f t="shared" si="17"/>
        <v>0.88079470198675491</v>
      </c>
      <c r="CG5" s="1" t="s">
        <v>4</v>
      </c>
      <c r="CH5" s="1" t="s">
        <v>11</v>
      </c>
      <c r="CI5" s="20">
        <v>56</v>
      </c>
      <c r="CJ5" s="1">
        <v>46</v>
      </c>
      <c r="CK5" s="23">
        <f t="shared" si="18"/>
        <v>0.8214285714285714</v>
      </c>
      <c r="CL5" s="20">
        <v>55</v>
      </c>
      <c r="CM5" s="20">
        <v>46</v>
      </c>
      <c r="CN5" s="23">
        <f t="shared" si="19"/>
        <v>0.83636363636363631</v>
      </c>
      <c r="CO5" s="1">
        <v>82</v>
      </c>
      <c r="CP5" s="1">
        <v>69</v>
      </c>
      <c r="CQ5" s="23">
        <f t="shared" si="20"/>
        <v>0.84146341463414631</v>
      </c>
      <c r="CV5" s="1" t="s">
        <v>5</v>
      </c>
      <c r="CW5" s="1" t="s">
        <v>11</v>
      </c>
      <c r="CX5" s="1">
        <v>5</v>
      </c>
      <c r="CY5" s="20">
        <v>0</v>
      </c>
      <c r="CZ5" s="23">
        <f t="shared" si="21"/>
        <v>0</v>
      </c>
      <c r="DI5" s="40"/>
      <c r="DJ5" s="40" t="s">
        <v>15</v>
      </c>
      <c r="DK5" s="40" t="s">
        <v>9</v>
      </c>
      <c r="DL5" s="1" t="s">
        <v>11</v>
      </c>
      <c r="DM5" s="1">
        <v>35</v>
      </c>
      <c r="DN5" s="1">
        <v>37</v>
      </c>
      <c r="DO5" s="23">
        <f t="shared" si="24"/>
        <v>0.94594594594594594</v>
      </c>
      <c r="DP5" s="20">
        <v>50</v>
      </c>
      <c r="DQ5" s="1">
        <v>62</v>
      </c>
      <c r="DR5" s="23">
        <f t="shared" si="25"/>
        <v>0.80645161290322576</v>
      </c>
      <c r="DS5" s="1">
        <v>92</v>
      </c>
      <c r="DT5" s="1">
        <v>111</v>
      </c>
      <c r="DU5" s="23">
        <f t="shared" si="26"/>
        <v>0.8288288288288288</v>
      </c>
    </row>
    <row r="6" spans="2:125" x14ac:dyDescent="0.45">
      <c r="D6" s="1" t="s">
        <v>12</v>
      </c>
      <c r="E6" s="24">
        <v>800</v>
      </c>
      <c r="F6" s="24">
        <v>453</v>
      </c>
      <c r="G6" s="23">
        <f t="shared" si="1"/>
        <v>0.56625000000000003</v>
      </c>
      <c r="H6" s="24">
        <v>737</v>
      </c>
      <c r="I6" s="24">
        <v>467</v>
      </c>
      <c r="J6" s="23">
        <f t="shared" si="0"/>
        <v>0.63364993215739485</v>
      </c>
      <c r="K6" s="24">
        <v>804</v>
      </c>
      <c r="L6" s="24">
        <v>574</v>
      </c>
      <c r="M6" s="23">
        <f t="shared" si="2"/>
        <v>0.71393034825870649</v>
      </c>
      <c r="O6" s="1"/>
      <c r="P6" s="1"/>
      <c r="Q6" s="1" t="s">
        <v>12</v>
      </c>
      <c r="R6" s="1">
        <v>726</v>
      </c>
      <c r="S6" s="20">
        <v>500</v>
      </c>
      <c r="T6" s="23">
        <f t="shared" si="3"/>
        <v>0.68870523415977958</v>
      </c>
      <c r="U6" s="1">
        <v>741</v>
      </c>
      <c r="V6" s="1">
        <v>579</v>
      </c>
      <c r="W6" s="23">
        <f t="shared" si="4"/>
        <v>0.78137651821862353</v>
      </c>
      <c r="X6" s="20">
        <v>764</v>
      </c>
      <c r="Y6" s="1">
        <v>540</v>
      </c>
      <c r="Z6" s="23">
        <f t="shared" si="5"/>
        <v>0.70680628272251311</v>
      </c>
      <c r="AB6" s="1"/>
      <c r="AC6" s="1"/>
      <c r="AD6" s="1" t="s">
        <v>12</v>
      </c>
      <c r="AE6" s="20">
        <v>390</v>
      </c>
      <c r="AF6" s="1">
        <v>276</v>
      </c>
      <c r="AG6" s="23">
        <f t="shared" si="6"/>
        <v>0.70769230769230773</v>
      </c>
      <c r="AH6" s="20">
        <v>441</v>
      </c>
      <c r="AI6" s="1">
        <v>326</v>
      </c>
      <c r="AJ6" s="23">
        <f t="shared" si="7"/>
        <v>0.73922902494331066</v>
      </c>
      <c r="AK6" s="1">
        <v>452</v>
      </c>
      <c r="AL6" s="1">
        <v>297</v>
      </c>
      <c r="AM6" s="23">
        <f t="shared" si="8"/>
        <v>0.65707964601769908</v>
      </c>
      <c r="AR6" s="1" t="s">
        <v>12</v>
      </c>
      <c r="AS6" s="1">
        <v>314</v>
      </c>
      <c r="AT6" s="20">
        <v>219</v>
      </c>
      <c r="AU6" s="23">
        <f t="shared" si="9"/>
        <v>0.69745222929936301</v>
      </c>
      <c r="AV6" s="1">
        <v>273</v>
      </c>
      <c r="AW6" s="1">
        <v>228</v>
      </c>
      <c r="AX6" s="23">
        <f t="shared" si="10"/>
        <v>0.8351648351648352</v>
      </c>
      <c r="AY6" s="20">
        <v>286</v>
      </c>
      <c r="AZ6" s="20">
        <v>217</v>
      </c>
      <c r="BA6" s="23">
        <f t="shared" si="11"/>
        <v>0.75874125874125875</v>
      </c>
      <c r="BF6" s="1" t="s">
        <v>12</v>
      </c>
      <c r="BG6" s="20">
        <v>26</v>
      </c>
      <c r="BH6" s="1">
        <v>12</v>
      </c>
      <c r="BI6" s="23">
        <f t="shared" si="12"/>
        <v>0.46153846153846156</v>
      </c>
      <c r="BJ6" s="20">
        <v>16</v>
      </c>
      <c r="BK6" s="1">
        <v>9</v>
      </c>
      <c r="BL6" s="23">
        <f t="shared" si="13"/>
        <v>0.5625</v>
      </c>
      <c r="BM6" s="1">
        <v>23</v>
      </c>
      <c r="BN6" s="1">
        <v>19</v>
      </c>
      <c r="BO6" s="23">
        <f t="shared" si="14"/>
        <v>0.82608695652173914</v>
      </c>
      <c r="BT6" s="1" t="s">
        <v>12</v>
      </c>
      <c r="BU6" s="1">
        <v>146</v>
      </c>
      <c r="BV6" s="1">
        <v>89</v>
      </c>
      <c r="BW6" s="23">
        <f t="shared" si="15"/>
        <v>0.6095890410958904</v>
      </c>
      <c r="BX6" s="1">
        <v>114</v>
      </c>
      <c r="BY6" s="20">
        <v>85</v>
      </c>
      <c r="BZ6" s="23">
        <f t="shared" si="16"/>
        <v>0.74561403508771928</v>
      </c>
      <c r="CA6" s="1">
        <v>133</v>
      </c>
      <c r="CB6" s="20">
        <v>107</v>
      </c>
      <c r="CC6" s="23">
        <f t="shared" si="17"/>
        <v>0.80451127819548873</v>
      </c>
      <c r="CH6" s="1" t="s">
        <v>12</v>
      </c>
      <c r="CI6" s="20">
        <v>50</v>
      </c>
      <c r="CJ6" s="1">
        <v>40</v>
      </c>
      <c r="CK6" s="23">
        <f t="shared" si="18"/>
        <v>0.8</v>
      </c>
      <c r="CL6" s="20">
        <v>67</v>
      </c>
      <c r="CM6" s="20">
        <v>53</v>
      </c>
      <c r="CN6" s="23">
        <f t="shared" si="19"/>
        <v>0.79104477611940294</v>
      </c>
      <c r="CO6" s="1">
        <v>82</v>
      </c>
      <c r="CP6" s="1">
        <v>65</v>
      </c>
      <c r="CQ6" s="23">
        <f t="shared" si="20"/>
        <v>0.79268292682926833</v>
      </c>
      <c r="CW6" s="1" t="s">
        <v>12</v>
      </c>
      <c r="CX6" s="1">
        <v>2</v>
      </c>
      <c r="CY6" s="20">
        <v>0</v>
      </c>
      <c r="CZ6" s="23">
        <f t="shared" si="21"/>
        <v>0</v>
      </c>
      <c r="DI6" s="40"/>
      <c r="DJ6" s="40"/>
      <c r="DK6" s="40"/>
      <c r="DL6" s="1" t="s">
        <v>12</v>
      </c>
      <c r="DM6" s="1">
        <v>52</v>
      </c>
      <c r="DN6" s="1">
        <v>55</v>
      </c>
      <c r="DO6" s="23">
        <f t="shared" si="24"/>
        <v>0.94545454545454544</v>
      </c>
      <c r="DP6" s="20">
        <v>58</v>
      </c>
      <c r="DQ6" s="1">
        <v>81</v>
      </c>
      <c r="DR6" s="23">
        <f t="shared" si="25"/>
        <v>0.71604938271604934</v>
      </c>
      <c r="DS6" s="1">
        <v>104</v>
      </c>
      <c r="DT6" s="1">
        <v>126</v>
      </c>
      <c r="DU6" s="23">
        <f t="shared" si="26"/>
        <v>0.82539682539682535</v>
      </c>
    </row>
    <row r="7" spans="2:125" x14ac:dyDescent="0.45">
      <c r="C7" s="1" t="s">
        <v>5</v>
      </c>
      <c r="D7" s="1" t="s">
        <v>11</v>
      </c>
      <c r="E7" s="24">
        <v>1531</v>
      </c>
      <c r="F7" s="24">
        <v>1005</v>
      </c>
      <c r="G7" s="23">
        <f t="shared" si="1"/>
        <v>0.65643370346178964</v>
      </c>
      <c r="H7" s="24">
        <v>1820</v>
      </c>
      <c r="I7" s="24">
        <v>1253</v>
      </c>
      <c r="J7" s="23">
        <f t="shared" si="0"/>
        <v>0.68846153846153846</v>
      </c>
      <c r="K7" s="24">
        <v>1874</v>
      </c>
      <c r="L7" s="24">
        <v>1321</v>
      </c>
      <c r="M7" s="23">
        <f t="shared" si="2"/>
        <v>0.70490928495197436</v>
      </c>
      <c r="O7" s="1">
        <v>8</v>
      </c>
      <c r="P7" s="1" t="s">
        <v>9</v>
      </c>
      <c r="Q7" s="1" t="s">
        <v>11</v>
      </c>
      <c r="R7" s="1">
        <v>1513</v>
      </c>
      <c r="S7" s="20">
        <v>1038</v>
      </c>
      <c r="T7" s="23">
        <f t="shared" si="3"/>
        <v>0.68605419695968273</v>
      </c>
      <c r="U7" s="1">
        <v>1571</v>
      </c>
      <c r="V7" s="1">
        <v>1287</v>
      </c>
      <c r="W7" s="23">
        <f t="shared" si="4"/>
        <v>0.81922342457033737</v>
      </c>
      <c r="X7" s="20">
        <v>1827</v>
      </c>
      <c r="Y7" s="1">
        <v>1458</v>
      </c>
      <c r="Z7" s="23">
        <f t="shared" si="5"/>
        <v>0.79802955665024633</v>
      </c>
      <c r="AB7" s="1">
        <v>8</v>
      </c>
      <c r="AC7" s="1" t="s">
        <v>9</v>
      </c>
      <c r="AD7" s="1" t="s">
        <v>11</v>
      </c>
      <c r="AE7" s="20">
        <v>410</v>
      </c>
      <c r="AF7" s="1">
        <v>323</v>
      </c>
      <c r="AG7" s="23">
        <f t="shared" si="6"/>
        <v>0.78780487804878052</v>
      </c>
      <c r="AH7" s="20">
        <v>387</v>
      </c>
      <c r="AI7" s="1">
        <v>315</v>
      </c>
      <c r="AJ7" s="23">
        <f t="shared" si="7"/>
        <v>0.81395348837209303</v>
      </c>
      <c r="AK7" s="1">
        <v>505</v>
      </c>
      <c r="AL7" s="1">
        <v>399</v>
      </c>
      <c r="AM7" s="23">
        <f t="shared" si="8"/>
        <v>0.79009900990099013</v>
      </c>
      <c r="AP7" s="1">
        <v>8</v>
      </c>
      <c r="AQ7" s="1" t="s">
        <v>9</v>
      </c>
      <c r="AR7" s="1" t="s">
        <v>11</v>
      </c>
      <c r="AS7" s="1">
        <v>1029</v>
      </c>
      <c r="AT7" s="20">
        <v>707</v>
      </c>
      <c r="AU7" s="23">
        <f t="shared" si="9"/>
        <v>0.68707482993197277</v>
      </c>
      <c r="AV7" s="1">
        <v>1106</v>
      </c>
      <c r="AW7" s="1">
        <v>914</v>
      </c>
      <c r="AX7" s="23">
        <f t="shared" si="10"/>
        <v>0.82640144665461124</v>
      </c>
      <c r="AY7" s="20">
        <v>1220</v>
      </c>
      <c r="AZ7" s="20">
        <v>977</v>
      </c>
      <c r="BA7" s="23">
        <f t="shared" si="11"/>
        <v>0.80081967213114758</v>
      </c>
      <c r="BD7" s="1">
        <v>9</v>
      </c>
      <c r="BE7" s="1" t="s">
        <v>9</v>
      </c>
      <c r="BF7" s="1" t="s">
        <v>11</v>
      </c>
      <c r="BG7" s="20">
        <v>7</v>
      </c>
      <c r="BH7" s="1">
        <v>5</v>
      </c>
      <c r="BI7" s="23">
        <f t="shared" si="12"/>
        <v>0.7142857142857143</v>
      </c>
      <c r="BJ7" s="20">
        <v>8</v>
      </c>
      <c r="BK7" s="1">
        <v>3</v>
      </c>
      <c r="BL7" s="23">
        <f t="shared" si="13"/>
        <v>0.375</v>
      </c>
      <c r="BM7" s="1">
        <v>8</v>
      </c>
      <c r="BN7" s="1">
        <v>5</v>
      </c>
      <c r="BO7" s="23">
        <f t="shared" si="14"/>
        <v>0.625</v>
      </c>
      <c r="BS7" s="1" t="s">
        <v>5</v>
      </c>
      <c r="BT7" s="1" t="s">
        <v>11</v>
      </c>
      <c r="BU7" s="1">
        <v>62</v>
      </c>
      <c r="BV7" s="1">
        <v>44</v>
      </c>
      <c r="BW7" s="23">
        <f t="shared" si="15"/>
        <v>0.70967741935483875</v>
      </c>
      <c r="BX7" s="1">
        <v>106</v>
      </c>
      <c r="BY7" s="20">
        <v>79</v>
      </c>
      <c r="BZ7" s="23">
        <f t="shared" si="16"/>
        <v>0.74528301886792447</v>
      </c>
      <c r="CA7" s="1">
        <v>97</v>
      </c>
      <c r="CB7" s="20">
        <v>79</v>
      </c>
      <c r="CC7" s="23">
        <f t="shared" si="17"/>
        <v>0.81443298969072164</v>
      </c>
      <c r="CG7" s="1" t="s">
        <v>5</v>
      </c>
      <c r="CH7" s="1" t="s">
        <v>11</v>
      </c>
      <c r="CI7" s="20">
        <v>297</v>
      </c>
      <c r="CJ7" s="1">
        <v>253</v>
      </c>
      <c r="CK7" s="23">
        <f t="shared" si="18"/>
        <v>0.85185185185185186</v>
      </c>
      <c r="CL7" s="20">
        <v>298</v>
      </c>
      <c r="CM7" s="20">
        <v>258</v>
      </c>
      <c r="CN7" s="23">
        <f t="shared" si="19"/>
        <v>0.86577181208053688</v>
      </c>
      <c r="CO7" s="1">
        <v>345</v>
      </c>
      <c r="CP7" s="1">
        <v>297</v>
      </c>
      <c r="CQ7" s="23">
        <f t="shared" si="20"/>
        <v>0.86086956521739133</v>
      </c>
      <c r="CV7" s="1" t="s">
        <v>6</v>
      </c>
      <c r="CW7" s="1" t="s">
        <v>11</v>
      </c>
      <c r="CX7" s="1">
        <v>9</v>
      </c>
      <c r="CY7" s="20">
        <v>9</v>
      </c>
      <c r="CZ7" s="23">
        <f t="shared" si="21"/>
        <v>1</v>
      </c>
      <c r="DA7" s="1">
        <v>7</v>
      </c>
      <c r="DB7" s="20">
        <v>5</v>
      </c>
      <c r="DC7" s="23">
        <f>DB7/DA7</f>
        <v>0.7142857142857143</v>
      </c>
      <c r="DD7" s="1">
        <v>8</v>
      </c>
      <c r="DE7" s="1">
        <v>8</v>
      </c>
      <c r="DF7" s="23">
        <f>DE7/DD7</f>
        <v>1</v>
      </c>
      <c r="DI7" s="40"/>
      <c r="DJ7" s="40"/>
      <c r="DK7" s="40" t="s">
        <v>16</v>
      </c>
      <c r="DL7" s="1" t="s">
        <v>11</v>
      </c>
      <c r="DM7" s="1">
        <v>19</v>
      </c>
      <c r="DN7" s="1">
        <v>20</v>
      </c>
      <c r="DO7" s="23">
        <f t="shared" si="24"/>
        <v>0.95</v>
      </c>
      <c r="DP7" s="20">
        <v>30</v>
      </c>
      <c r="DQ7" s="1">
        <v>32</v>
      </c>
      <c r="DR7" s="23">
        <f t="shared" si="25"/>
        <v>0.9375</v>
      </c>
      <c r="DS7" s="1">
        <v>21</v>
      </c>
      <c r="DT7" s="1">
        <v>21</v>
      </c>
      <c r="DU7" s="23">
        <f t="shared" si="26"/>
        <v>1</v>
      </c>
    </row>
    <row r="8" spans="2:125" x14ac:dyDescent="0.45">
      <c r="D8" s="1" t="s">
        <v>12</v>
      </c>
      <c r="E8" s="24">
        <v>1531</v>
      </c>
      <c r="F8" s="24">
        <v>925</v>
      </c>
      <c r="G8" s="23">
        <f t="shared" si="1"/>
        <v>0.60418027433050292</v>
      </c>
      <c r="H8" s="24">
        <v>1792</v>
      </c>
      <c r="I8" s="24">
        <v>1173</v>
      </c>
      <c r="J8" s="23">
        <f t="shared" si="0"/>
        <v>0.6545758928571429</v>
      </c>
      <c r="K8" s="24">
        <v>1835</v>
      </c>
      <c r="L8" s="24">
        <v>1209</v>
      </c>
      <c r="M8" s="23">
        <f t="shared" si="2"/>
        <v>0.65885558583106263</v>
      </c>
      <c r="O8" s="1"/>
      <c r="P8" s="1"/>
      <c r="Q8" s="1" t="s">
        <v>12</v>
      </c>
      <c r="R8" s="1">
        <v>1508</v>
      </c>
      <c r="S8" s="20">
        <v>1023</v>
      </c>
      <c r="T8" s="23">
        <f t="shared" si="3"/>
        <v>0.67838196286472152</v>
      </c>
      <c r="U8" s="1">
        <v>1519</v>
      </c>
      <c r="V8" s="1">
        <v>1199</v>
      </c>
      <c r="W8" s="23">
        <f t="shared" si="4"/>
        <v>0.78933508887425941</v>
      </c>
      <c r="X8" s="20">
        <v>1879</v>
      </c>
      <c r="Y8" s="1">
        <v>1408</v>
      </c>
      <c r="Z8" s="23">
        <f t="shared" si="5"/>
        <v>0.74933475252794035</v>
      </c>
      <c r="AB8" s="1"/>
      <c r="AC8" s="1"/>
      <c r="AD8" s="1" t="s">
        <v>12</v>
      </c>
      <c r="AE8" s="20">
        <v>431</v>
      </c>
      <c r="AF8" s="1">
        <v>323</v>
      </c>
      <c r="AG8" s="23">
        <f t="shared" si="6"/>
        <v>0.74941995359628766</v>
      </c>
      <c r="AH8" s="20">
        <v>349</v>
      </c>
      <c r="AI8" s="1">
        <v>293</v>
      </c>
      <c r="AJ8" s="23">
        <f t="shared" si="7"/>
        <v>0.83954154727793695</v>
      </c>
      <c r="AK8" s="1">
        <v>464</v>
      </c>
      <c r="AL8" s="1">
        <v>338</v>
      </c>
      <c r="AM8" s="23">
        <f t="shared" si="8"/>
        <v>0.72844827586206895</v>
      </c>
      <c r="AR8" s="1" t="s">
        <v>12</v>
      </c>
      <c r="AS8" s="1">
        <v>986</v>
      </c>
      <c r="AT8" s="20">
        <v>673</v>
      </c>
      <c r="AU8" s="23">
        <f t="shared" si="9"/>
        <v>0.68255578093306291</v>
      </c>
      <c r="AV8" s="1">
        <v>1087</v>
      </c>
      <c r="AW8" s="1">
        <v>850</v>
      </c>
      <c r="AX8" s="23">
        <f t="shared" si="10"/>
        <v>0.78196872125114991</v>
      </c>
      <c r="AY8" s="20">
        <v>1282</v>
      </c>
      <c r="AZ8" s="20">
        <v>981</v>
      </c>
      <c r="BA8" s="23">
        <f t="shared" si="11"/>
        <v>0.76521060842433697</v>
      </c>
      <c r="BF8" s="1" t="s">
        <v>12</v>
      </c>
      <c r="BG8" s="20">
        <v>12</v>
      </c>
      <c r="BH8" s="1">
        <v>10</v>
      </c>
      <c r="BI8" s="23">
        <f t="shared" si="12"/>
        <v>0.83333333333333337</v>
      </c>
      <c r="BJ8" s="20">
        <v>4</v>
      </c>
      <c r="BK8" s="1">
        <v>3</v>
      </c>
      <c r="BL8" s="23">
        <f t="shared" si="13"/>
        <v>0.75</v>
      </c>
      <c r="BM8" s="1">
        <v>6</v>
      </c>
      <c r="BN8" s="1">
        <v>2</v>
      </c>
      <c r="BO8" s="23">
        <f t="shared" si="14"/>
        <v>0.33333333333333331</v>
      </c>
      <c r="BT8" s="1" t="s">
        <v>12</v>
      </c>
      <c r="BU8" s="1">
        <v>82</v>
      </c>
      <c r="BV8" s="1">
        <v>54</v>
      </c>
      <c r="BW8" s="23">
        <f t="shared" si="15"/>
        <v>0.65853658536585369</v>
      </c>
      <c r="BX8" s="1">
        <v>99</v>
      </c>
      <c r="BY8" s="20">
        <v>73</v>
      </c>
      <c r="BZ8" s="23">
        <f t="shared" si="16"/>
        <v>0.73737373737373735</v>
      </c>
      <c r="CA8" s="1">
        <v>108</v>
      </c>
      <c r="CB8" s="20">
        <v>84</v>
      </c>
      <c r="CC8" s="23">
        <f t="shared" si="17"/>
        <v>0.77777777777777779</v>
      </c>
      <c r="CH8" s="1" t="s">
        <v>12</v>
      </c>
      <c r="CI8" s="20">
        <v>312</v>
      </c>
      <c r="CJ8" s="1">
        <v>237</v>
      </c>
      <c r="CK8" s="23">
        <f t="shared" si="18"/>
        <v>0.75961538461538458</v>
      </c>
      <c r="CL8" s="20">
        <v>329</v>
      </c>
      <c r="CM8" s="20">
        <v>273</v>
      </c>
      <c r="CN8" s="23">
        <f t="shared" si="19"/>
        <v>0.82978723404255317</v>
      </c>
      <c r="CO8" s="1">
        <v>359</v>
      </c>
      <c r="CP8" s="1">
        <v>292</v>
      </c>
      <c r="CQ8" s="23">
        <f t="shared" si="20"/>
        <v>0.8133704735376045</v>
      </c>
      <c r="CW8" s="1" t="s">
        <v>12</v>
      </c>
      <c r="CX8" s="1">
        <v>6</v>
      </c>
      <c r="CY8" s="20">
        <v>6</v>
      </c>
      <c r="CZ8" s="23">
        <f t="shared" si="21"/>
        <v>1</v>
      </c>
      <c r="DA8" s="1">
        <v>9</v>
      </c>
      <c r="DB8" s="20">
        <v>9</v>
      </c>
      <c r="DC8" s="23">
        <f>DB8/DA8</f>
        <v>1</v>
      </c>
      <c r="DD8" s="1">
        <v>7</v>
      </c>
      <c r="DE8" s="1">
        <v>7</v>
      </c>
      <c r="DF8" s="23">
        <f>DE8/DD8</f>
        <v>1</v>
      </c>
      <c r="DI8" s="40"/>
      <c r="DJ8" s="40"/>
      <c r="DK8" s="40"/>
      <c r="DL8" s="1" t="s">
        <v>12</v>
      </c>
      <c r="DM8" s="1">
        <v>18</v>
      </c>
      <c r="DN8" s="1">
        <v>22</v>
      </c>
      <c r="DO8" s="23">
        <f t="shared" si="24"/>
        <v>0.81818181818181823</v>
      </c>
      <c r="DP8" s="20">
        <v>25</v>
      </c>
      <c r="DQ8" s="1">
        <v>27</v>
      </c>
      <c r="DR8" s="23">
        <f t="shared" si="25"/>
        <v>0.92592592592592593</v>
      </c>
      <c r="DS8" s="1">
        <v>26</v>
      </c>
      <c r="DT8" s="1">
        <v>26</v>
      </c>
      <c r="DU8" s="23">
        <f t="shared" si="26"/>
        <v>1</v>
      </c>
    </row>
    <row r="9" spans="2:125" x14ac:dyDescent="0.45">
      <c r="C9" s="1" t="s">
        <v>6</v>
      </c>
      <c r="D9" s="1" t="s">
        <v>11</v>
      </c>
      <c r="E9" s="24">
        <v>2519</v>
      </c>
      <c r="F9" s="24">
        <v>1797</v>
      </c>
      <c r="G9" s="23">
        <f t="shared" si="1"/>
        <v>0.71337832473203655</v>
      </c>
      <c r="H9" s="24">
        <v>2882</v>
      </c>
      <c r="I9" s="24">
        <v>2151</v>
      </c>
      <c r="J9" s="23">
        <f t="shared" si="0"/>
        <v>0.74635669673837612</v>
      </c>
      <c r="K9" s="24">
        <v>3542</v>
      </c>
      <c r="L9" s="24">
        <v>2610</v>
      </c>
      <c r="M9" s="23">
        <f t="shared" si="2"/>
        <v>0.7368718238283456</v>
      </c>
      <c r="O9" s="1"/>
      <c r="P9" s="1" t="s">
        <v>16</v>
      </c>
      <c r="Q9" s="1" t="s">
        <v>11</v>
      </c>
      <c r="R9" s="1">
        <v>621</v>
      </c>
      <c r="S9" s="20">
        <v>459</v>
      </c>
      <c r="T9" s="23">
        <f t="shared" si="3"/>
        <v>0.73913043478260865</v>
      </c>
      <c r="U9" s="1">
        <v>635</v>
      </c>
      <c r="V9" s="1">
        <v>546</v>
      </c>
      <c r="W9" s="23">
        <f t="shared" si="4"/>
        <v>0.85984251968503933</v>
      </c>
      <c r="X9" s="20">
        <v>663</v>
      </c>
      <c r="Y9" s="1">
        <v>531</v>
      </c>
      <c r="Z9" s="23">
        <f t="shared" si="5"/>
        <v>0.80090497737556565</v>
      </c>
      <c r="AB9" s="1"/>
      <c r="AC9" s="1" t="s">
        <v>16</v>
      </c>
      <c r="AD9" s="1" t="s">
        <v>11</v>
      </c>
      <c r="AE9" s="20">
        <v>339</v>
      </c>
      <c r="AF9" s="1">
        <v>277</v>
      </c>
      <c r="AG9" s="23">
        <f t="shared" si="6"/>
        <v>0.81710914454277284</v>
      </c>
      <c r="AH9" s="20">
        <v>368</v>
      </c>
      <c r="AI9" s="1">
        <v>315</v>
      </c>
      <c r="AJ9" s="23">
        <f t="shared" si="7"/>
        <v>0.85597826086956519</v>
      </c>
      <c r="AK9" s="1">
        <v>382</v>
      </c>
      <c r="AL9" s="1">
        <v>298</v>
      </c>
      <c r="AM9" s="23">
        <f t="shared" si="8"/>
        <v>0.78010471204188481</v>
      </c>
      <c r="AQ9" s="1" t="s">
        <v>16</v>
      </c>
      <c r="AR9" s="1" t="s">
        <v>11</v>
      </c>
      <c r="AS9" s="1">
        <v>259</v>
      </c>
      <c r="AT9" s="20">
        <v>164</v>
      </c>
      <c r="AU9" s="23">
        <f t="shared" si="9"/>
        <v>0.63320463320463316</v>
      </c>
      <c r="AV9" s="1">
        <v>247</v>
      </c>
      <c r="AW9" s="1">
        <v>213</v>
      </c>
      <c r="AX9" s="23">
        <f t="shared" si="10"/>
        <v>0.86234817813765186</v>
      </c>
      <c r="AY9" s="20">
        <v>252</v>
      </c>
      <c r="AZ9" s="20">
        <v>204</v>
      </c>
      <c r="BA9" s="23">
        <f t="shared" si="11"/>
        <v>0.80952380952380953</v>
      </c>
      <c r="BD9" s="1">
        <v>10</v>
      </c>
      <c r="BE9" s="1" t="s">
        <v>9</v>
      </c>
      <c r="BF9" s="1" t="s">
        <v>11</v>
      </c>
      <c r="BG9" s="20">
        <v>12</v>
      </c>
      <c r="BH9" s="1">
        <v>7</v>
      </c>
      <c r="BI9" s="23">
        <f t="shared" si="12"/>
        <v>0.58333333333333337</v>
      </c>
      <c r="BJ9" s="20">
        <v>9</v>
      </c>
      <c r="BK9" s="1">
        <v>2</v>
      </c>
      <c r="BL9" s="23">
        <f t="shared" si="13"/>
        <v>0.22222222222222221</v>
      </c>
      <c r="BM9" s="1">
        <v>4</v>
      </c>
      <c r="BN9" s="1">
        <v>2</v>
      </c>
      <c r="BO9" s="23">
        <f t="shared" si="14"/>
        <v>0.5</v>
      </c>
      <c r="BS9" s="1" t="s">
        <v>6</v>
      </c>
      <c r="BT9" s="1" t="s">
        <v>11</v>
      </c>
      <c r="BU9" s="1">
        <v>90</v>
      </c>
      <c r="BV9" s="1">
        <v>75</v>
      </c>
      <c r="BW9" s="23">
        <f t="shared" si="15"/>
        <v>0.83333333333333337</v>
      </c>
      <c r="BX9" s="1">
        <v>118</v>
      </c>
      <c r="BY9" s="20">
        <v>104</v>
      </c>
      <c r="BZ9" s="23">
        <f t="shared" si="16"/>
        <v>0.88135593220338981</v>
      </c>
      <c r="CA9" s="1">
        <v>130</v>
      </c>
      <c r="CB9" s="20">
        <v>98</v>
      </c>
      <c r="CC9" s="23">
        <f t="shared" si="17"/>
        <v>0.75384615384615383</v>
      </c>
      <c r="CG9" s="1" t="s">
        <v>6</v>
      </c>
      <c r="CH9" s="1" t="s">
        <v>11</v>
      </c>
      <c r="CI9" s="20">
        <v>448</v>
      </c>
      <c r="CJ9" s="1">
        <v>364</v>
      </c>
      <c r="CK9" s="23">
        <f t="shared" si="18"/>
        <v>0.8125</v>
      </c>
      <c r="CL9" s="20">
        <v>456</v>
      </c>
      <c r="CM9" s="20">
        <v>406</v>
      </c>
      <c r="CN9" s="23">
        <f t="shared" si="19"/>
        <v>0.89035087719298245</v>
      </c>
      <c r="CO9" s="1">
        <v>448</v>
      </c>
      <c r="CP9" s="1">
        <v>377</v>
      </c>
      <c r="CQ9" s="23">
        <f t="shared" si="20"/>
        <v>0.8415178571428571</v>
      </c>
      <c r="CT9" s="1">
        <v>8</v>
      </c>
      <c r="CU9" s="1" t="s">
        <v>9</v>
      </c>
      <c r="CV9" s="1" t="s">
        <v>3</v>
      </c>
      <c r="CW9" s="1" t="s">
        <v>11</v>
      </c>
      <c r="CX9" s="1">
        <v>8</v>
      </c>
      <c r="CY9" s="20">
        <v>6</v>
      </c>
      <c r="CZ9" s="23">
        <f t="shared" si="21"/>
        <v>0.75</v>
      </c>
      <c r="DA9" s="1">
        <v>15</v>
      </c>
      <c r="DB9" s="20">
        <v>10</v>
      </c>
      <c r="DC9" s="23">
        <f>DB9/DA9</f>
        <v>0.66666666666666663</v>
      </c>
      <c r="DD9" s="1">
        <v>10</v>
      </c>
      <c r="DE9" s="1">
        <v>6</v>
      </c>
      <c r="DF9" s="23">
        <f>DE9/DD9</f>
        <v>0.6</v>
      </c>
      <c r="DI9" s="40">
        <v>8</v>
      </c>
      <c r="DJ9" s="40" t="s">
        <v>35</v>
      </c>
      <c r="DK9" s="40" t="s">
        <v>9</v>
      </c>
      <c r="DL9" s="1" t="s">
        <v>11</v>
      </c>
      <c r="DM9" s="1">
        <v>12</v>
      </c>
      <c r="DN9" s="1">
        <v>21</v>
      </c>
      <c r="DO9" s="23">
        <f t="shared" si="24"/>
        <v>0.5714285714285714</v>
      </c>
      <c r="DP9" s="20">
        <v>19</v>
      </c>
      <c r="DQ9" s="1">
        <v>24</v>
      </c>
      <c r="DR9" s="23">
        <f t="shared" si="25"/>
        <v>0.79166666666666663</v>
      </c>
      <c r="DS9" s="1">
        <v>11</v>
      </c>
      <c r="DT9" s="1">
        <v>15</v>
      </c>
      <c r="DU9" s="23">
        <f t="shared" si="26"/>
        <v>0.73333333333333328</v>
      </c>
    </row>
    <row r="10" spans="2:125" x14ac:dyDescent="0.45">
      <c r="D10" s="1" t="s">
        <v>12</v>
      </c>
      <c r="E10" s="24">
        <v>2341</v>
      </c>
      <c r="F10" s="24">
        <v>1496</v>
      </c>
      <c r="G10" s="23">
        <f t="shared" si="1"/>
        <v>0.63904314395557449</v>
      </c>
      <c r="H10" s="24">
        <v>2567</v>
      </c>
      <c r="I10" s="24">
        <v>1775</v>
      </c>
      <c r="J10" s="23">
        <f t="shared" si="0"/>
        <v>0.69146864043630696</v>
      </c>
      <c r="K10" s="24">
        <v>3338</v>
      </c>
      <c r="L10" s="24">
        <v>2342</v>
      </c>
      <c r="M10" s="23">
        <f t="shared" si="2"/>
        <v>0.70161773517076098</v>
      </c>
      <c r="O10" s="1"/>
      <c r="P10" s="1"/>
      <c r="Q10" s="1" t="s">
        <v>12</v>
      </c>
      <c r="R10" s="1">
        <v>566</v>
      </c>
      <c r="S10" s="20">
        <v>397</v>
      </c>
      <c r="T10" s="23">
        <f t="shared" si="3"/>
        <v>0.70141342756183744</v>
      </c>
      <c r="U10" s="1">
        <v>563</v>
      </c>
      <c r="V10" s="1">
        <v>439</v>
      </c>
      <c r="W10" s="23">
        <f t="shared" si="4"/>
        <v>0.77975133214920067</v>
      </c>
      <c r="X10" s="20">
        <v>641</v>
      </c>
      <c r="Y10" s="1">
        <v>485</v>
      </c>
      <c r="Z10" s="23">
        <f t="shared" si="5"/>
        <v>0.75663026521060839</v>
      </c>
      <c r="AB10" s="1"/>
      <c r="AC10" s="1"/>
      <c r="AD10" s="1" t="s">
        <v>12</v>
      </c>
      <c r="AE10" s="20">
        <v>312</v>
      </c>
      <c r="AF10" s="1">
        <v>243</v>
      </c>
      <c r="AG10" s="23">
        <f t="shared" si="6"/>
        <v>0.77884615384615385</v>
      </c>
      <c r="AH10" s="20">
        <v>314</v>
      </c>
      <c r="AI10" s="1">
        <v>246</v>
      </c>
      <c r="AJ10" s="23">
        <f t="shared" si="7"/>
        <v>0.78343949044585992</v>
      </c>
      <c r="AK10" s="1">
        <v>370</v>
      </c>
      <c r="AL10" s="1">
        <v>270</v>
      </c>
      <c r="AM10" s="23">
        <f t="shared" si="8"/>
        <v>0.72972972972972971</v>
      </c>
      <c r="AR10" s="1" t="s">
        <v>12</v>
      </c>
      <c r="AS10" s="1">
        <v>241</v>
      </c>
      <c r="AT10" s="20">
        <v>144</v>
      </c>
      <c r="AU10" s="23">
        <f t="shared" si="9"/>
        <v>0.59751037344398339</v>
      </c>
      <c r="AV10" s="1">
        <v>229</v>
      </c>
      <c r="AW10" s="1">
        <v>175</v>
      </c>
      <c r="AX10" s="23">
        <f t="shared" si="10"/>
        <v>0.76419213973799127</v>
      </c>
      <c r="AY10" s="20">
        <v>245</v>
      </c>
      <c r="AZ10" s="20">
        <v>189</v>
      </c>
      <c r="BA10" s="23">
        <f t="shared" si="11"/>
        <v>0.77142857142857146</v>
      </c>
      <c r="BF10" s="1" t="s">
        <v>12</v>
      </c>
      <c r="BG10" s="20">
        <v>15</v>
      </c>
      <c r="BH10" s="1">
        <v>8</v>
      </c>
      <c r="BI10" s="23">
        <f t="shared" si="12"/>
        <v>0.53333333333333333</v>
      </c>
      <c r="BJ10" s="20">
        <v>12</v>
      </c>
      <c r="BK10" s="1">
        <v>5</v>
      </c>
      <c r="BL10" s="23">
        <f t="shared" si="13"/>
        <v>0.41666666666666669</v>
      </c>
      <c r="BM10" s="1">
        <v>7</v>
      </c>
      <c r="BN10" s="1">
        <v>2</v>
      </c>
      <c r="BO10" s="23">
        <f t="shared" si="14"/>
        <v>0.2857142857142857</v>
      </c>
      <c r="BT10" s="1" t="s">
        <v>12</v>
      </c>
      <c r="BU10" s="1">
        <v>96</v>
      </c>
      <c r="BV10" s="1">
        <v>70</v>
      </c>
      <c r="BW10" s="23">
        <f t="shared" si="15"/>
        <v>0.72916666666666663</v>
      </c>
      <c r="BX10" s="1">
        <v>118</v>
      </c>
      <c r="BY10" s="20">
        <v>103</v>
      </c>
      <c r="BZ10" s="23">
        <f t="shared" si="16"/>
        <v>0.8728813559322034</v>
      </c>
      <c r="CA10" s="1">
        <v>167</v>
      </c>
      <c r="CB10" s="20">
        <v>110</v>
      </c>
      <c r="CC10" s="23">
        <f t="shared" si="17"/>
        <v>0.6586826347305389</v>
      </c>
      <c r="CH10" s="1" t="s">
        <v>12</v>
      </c>
      <c r="CI10" s="20">
        <v>403</v>
      </c>
      <c r="CJ10" s="1">
        <v>317</v>
      </c>
      <c r="CK10" s="23">
        <f t="shared" si="18"/>
        <v>0.78660049627791562</v>
      </c>
      <c r="CL10" s="20">
        <v>500</v>
      </c>
      <c r="CM10" s="20">
        <v>428</v>
      </c>
      <c r="CN10" s="23">
        <f t="shared" si="19"/>
        <v>0.85599999999999998</v>
      </c>
      <c r="CO10" s="1">
        <v>482</v>
      </c>
      <c r="CP10" s="1">
        <v>387</v>
      </c>
      <c r="CQ10" s="23">
        <f t="shared" si="20"/>
        <v>0.80290456431535273</v>
      </c>
      <c r="CW10" s="1" t="s">
        <v>12</v>
      </c>
      <c r="CX10" s="1">
        <v>7</v>
      </c>
      <c r="CY10" s="20">
        <v>5</v>
      </c>
      <c r="CZ10" s="23">
        <f t="shared" si="21"/>
        <v>0.7142857142857143</v>
      </c>
      <c r="DA10" s="1">
        <v>10</v>
      </c>
      <c r="DB10" s="20">
        <v>4</v>
      </c>
      <c r="DC10" s="23">
        <f>DB10/DA10</f>
        <v>0.4</v>
      </c>
      <c r="DD10" s="1">
        <v>12</v>
      </c>
      <c r="DE10" s="1">
        <v>9</v>
      </c>
      <c r="DF10" s="23">
        <f>DE10/DD10</f>
        <v>0.75</v>
      </c>
      <c r="DI10" s="40"/>
      <c r="DJ10" s="40"/>
      <c r="DK10" s="40"/>
      <c r="DL10" s="1" t="s">
        <v>12</v>
      </c>
      <c r="DM10" s="1">
        <v>12</v>
      </c>
      <c r="DN10" s="1">
        <v>26</v>
      </c>
      <c r="DO10" s="23">
        <f t="shared" si="24"/>
        <v>0.46153846153846156</v>
      </c>
      <c r="DP10" s="20">
        <v>9</v>
      </c>
      <c r="DQ10" s="1">
        <v>16</v>
      </c>
      <c r="DR10" s="23">
        <f t="shared" si="25"/>
        <v>0.5625</v>
      </c>
      <c r="DS10" s="1">
        <v>19</v>
      </c>
      <c r="DT10" s="1">
        <v>23</v>
      </c>
      <c r="DU10" s="23">
        <f t="shared" si="26"/>
        <v>0.82608695652173914</v>
      </c>
    </row>
    <row r="11" spans="2:125" x14ac:dyDescent="0.45">
      <c r="C11" s="1" t="s">
        <v>7</v>
      </c>
      <c r="D11" s="1" t="s">
        <v>11</v>
      </c>
      <c r="E11" s="24">
        <v>821</v>
      </c>
      <c r="F11" s="24">
        <v>469</v>
      </c>
      <c r="G11" s="23">
        <f t="shared" si="1"/>
        <v>0.57125456760048721</v>
      </c>
      <c r="H11" s="24">
        <v>906</v>
      </c>
      <c r="I11" s="24">
        <v>653</v>
      </c>
      <c r="J11" s="23">
        <f t="shared" si="0"/>
        <v>0.72075055187637971</v>
      </c>
      <c r="K11" s="24">
        <v>1063</v>
      </c>
      <c r="L11" s="24">
        <v>732</v>
      </c>
      <c r="M11" s="23">
        <f t="shared" si="2"/>
        <v>0.68861712135465658</v>
      </c>
      <c r="O11" s="1">
        <v>9</v>
      </c>
      <c r="P11" s="1" t="s">
        <v>9</v>
      </c>
      <c r="Q11" s="1" t="s">
        <v>11</v>
      </c>
      <c r="R11" s="1">
        <v>1169</v>
      </c>
      <c r="S11" s="20">
        <v>875</v>
      </c>
      <c r="T11" s="23">
        <f t="shared" si="3"/>
        <v>0.74850299401197606</v>
      </c>
      <c r="U11" s="1">
        <v>1340</v>
      </c>
      <c r="V11" s="1">
        <v>1004</v>
      </c>
      <c r="W11" s="23">
        <f t="shared" si="4"/>
        <v>0.74925373134328355</v>
      </c>
      <c r="X11" s="20">
        <v>1536</v>
      </c>
      <c r="Y11" s="1">
        <v>1188</v>
      </c>
      <c r="Z11" s="23">
        <f t="shared" si="5"/>
        <v>0.7734375</v>
      </c>
      <c r="AB11" s="1">
        <v>9</v>
      </c>
      <c r="AC11" s="1" t="s">
        <v>9</v>
      </c>
      <c r="AD11" s="1" t="s">
        <v>11</v>
      </c>
      <c r="AE11" s="20">
        <v>462</v>
      </c>
      <c r="AF11" s="1">
        <v>344</v>
      </c>
      <c r="AG11" s="23">
        <f t="shared" si="6"/>
        <v>0.74458874458874458</v>
      </c>
      <c r="AH11" s="20">
        <v>462</v>
      </c>
      <c r="AI11" s="1">
        <v>348</v>
      </c>
      <c r="AJ11" s="23">
        <f t="shared" si="7"/>
        <v>0.75324675324675328</v>
      </c>
      <c r="AK11" s="1">
        <v>504</v>
      </c>
      <c r="AL11" s="1">
        <v>383</v>
      </c>
      <c r="AM11" s="23">
        <f t="shared" si="8"/>
        <v>0.75992063492063489</v>
      </c>
      <c r="AP11" s="1">
        <v>9</v>
      </c>
      <c r="AQ11" s="1" t="s">
        <v>9</v>
      </c>
      <c r="AR11" s="1" t="s">
        <v>11</v>
      </c>
      <c r="AS11" s="1">
        <v>691</v>
      </c>
      <c r="AT11" s="20">
        <v>557</v>
      </c>
      <c r="AU11" s="23">
        <f t="shared" si="9"/>
        <v>0.80607814761215635</v>
      </c>
      <c r="AV11" s="1">
        <v>818</v>
      </c>
      <c r="AW11" s="1">
        <v>635</v>
      </c>
      <c r="AX11" s="23">
        <f t="shared" si="10"/>
        <v>0.77628361858190709</v>
      </c>
      <c r="AY11" s="20">
        <v>937</v>
      </c>
      <c r="AZ11" s="20">
        <v>741</v>
      </c>
      <c r="BA11" s="23">
        <f t="shared" si="11"/>
        <v>0.79082177161152611</v>
      </c>
      <c r="BC11" s="2" t="s">
        <v>15</v>
      </c>
      <c r="BD11" s="1">
        <v>7</v>
      </c>
      <c r="BE11" s="1" t="s">
        <v>9</v>
      </c>
      <c r="BF11" s="1" t="s">
        <v>11</v>
      </c>
      <c r="BG11" s="20">
        <v>37</v>
      </c>
      <c r="BH11" s="1">
        <v>35</v>
      </c>
      <c r="BI11" s="23">
        <f t="shared" si="12"/>
        <v>0.94594594594594594</v>
      </c>
      <c r="BJ11" s="20">
        <v>62</v>
      </c>
      <c r="BK11" s="1">
        <v>50</v>
      </c>
      <c r="BL11" s="23">
        <f t="shared" si="13"/>
        <v>0.80645161290322576</v>
      </c>
      <c r="BM11" s="1">
        <v>111</v>
      </c>
      <c r="BN11" s="1">
        <v>92</v>
      </c>
      <c r="BO11" s="23">
        <f t="shared" si="14"/>
        <v>0.8288288288288288</v>
      </c>
      <c r="BS11" s="1" t="s">
        <v>7</v>
      </c>
      <c r="BT11" s="1" t="s">
        <v>11</v>
      </c>
      <c r="BU11" s="1">
        <v>48</v>
      </c>
      <c r="BV11" s="1">
        <v>44</v>
      </c>
      <c r="BW11" s="23">
        <f t="shared" si="15"/>
        <v>0.91666666666666663</v>
      </c>
      <c r="BX11" s="1">
        <v>75</v>
      </c>
      <c r="BY11" s="20">
        <v>53</v>
      </c>
      <c r="BZ11" s="23">
        <f t="shared" si="16"/>
        <v>0.70666666666666667</v>
      </c>
      <c r="CA11" s="1">
        <v>68</v>
      </c>
      <c r="CB11" s="20">
        <v>58</v>
      </c>
      <c r="CC11" s="23">
        <f t="shared" si="17"/>
        <v>0.8529411764705882</v>
      </c>
      <c r="CG11" s="1" t="s">
        <v>7</v>
      </c>
      <c r="CH11" s="1" t="s">
        <v>11</v>
      </c>
      <c r="CI11" s="20">
        <v>200</v>
      </c>
      <c r="CJ11" s="1">
        <v>133</v>
      </c>
      <c r="CK11" s="23">
        <f t="shared" si="18"/>
        <v>0.66500000000000004</v>
      </c>
      <c r="CL11" s="20">
        <v>207</v>
      </c>
      <c r="CM11" s="20">
        <v>174</v>
      </c>
      <c r="CN11" s="23">
        <f t="shared" si="19"/>
        <v>0.84057971014492749</v>
      </c>
      <c r="CO11" s="1">
        <v>229</v>
      </c>
      <c r="CP11" s="1">
        <v>180</v>
      </c>
      <c r="CQ11" s="23">
        <f t="shared" si="20"/>
        <v>0.78602620087336239</v>
      </c>
      <c r="CV11" s="1" t="s">
        <v>5</v>
      </c>
      <c r="CW11" s="1" t="s">
        <v>11</v>
      </c>
      <c r="CX11" s="1">
        <v>6</v>
      </c>
      <c r="CY11" s="20">
        <v>0</v>
      </c>
      <c r="CZ11" s="23">
        <f t="shared" si="21"/>
        <v>0</v>
      </c>
      <c r="DI11" s="40"/>
      <c r="DJ11" s="40" t="s">
        <v>15</v>
      </c>
      <c r="DK11" s="40" t="s">
        <v>9</v>
      </c>
      <c r="DL11" s="1" t="s">
        <v>11</v>
      </c>
      <c r="DM11" s="1">
        <v>16</v>
      </c>
      <c r="DN11" s="1">
        <v>53</v>
      </c>
      <c r="DO11" s="23">
        <f t="shared" si="24"/>
        <v>0.30188679245283018</v>
      </c>
      <c r="DP11" s="20">
        <v>39</v>
      </c>
      <c r="DQ11" s="1">
        <v>54</v>
      </c>
      <c r="DR11" s="23">
        <f t="shared" si="25"/>
        <v>0.72222222222222221</v>
      </c>
      <c r="DS11" s="1">
        <v>71</v>
      </c>
      <c r="DT11" s="1">
        <v>87</v>
      </c>
      <c r="DU11" s="23">
        <f t="shared" si="26"/>
        <v>0.81609195402298851</v>
      </c>
    </row>
    <row r="12" spans="2:125" x14ac:dyDescent="0.45">
      <c r="D12" s="1" t="s">
        <v>12</v>
      </c>
      <c r="E12" s="24">
        <v>965</v>
      </c>
      <c r="F12" s="24">
        <v>599</v>
      </c>
      <c r="G12" s="23">
        <f t="shared" si="1"/>
        <v>0.62072538860103632</v>
      </c>
      <c r="H12" s="24">
        <v>1063</v>
      </c>
      <c r="I12" s="24">
        <v>760</v>
      </c>
      <c r="J12" s="23">
        <f t="shared" si="0"/>
        <v>0.71495766698024454</v>
      </c>
      <c r="K12" s="24">
        <v>1191</v>
      </c>
      <c r="L12" s="24">
        <v>799</v>
      </c>
      <c r="M12" s="23">
        <f t="shared" si="2"/>
        <v>0.670864819479429</v>
      </c>
      <c r="O12" s="1"/>
      <c r="P12" s="1"/>
      <c r="Q12" s="1" t="s">
        <v>12</v>
      </c>
      <c r="R12" s="1">
        <v>1173</v>
      </c>
      <c r="S12" s="20">
        <v>813</v>
      </c>
      <c r="T12" s="23">
        <f t="shared" si="3"/>
        <v>0.69309462915601028</v>
      </c>
      <c r="U12" s="1">
        <v>1341</v>
      </c>
      <c r="V12" s="1">
        <v>905</v>
      </c>
      <c r="W12" s="23">
        <f t="shared" si="4"/>
        <v>0.67486950037285609</v>
      </c>
      <c r="X12" s="20">
        <v>1505</v>
      </c>
      <c r="Y12" s="1">
        <v>1086</v>
      </c>
      <c r="Z12" s="23">
        <f t="shared" si="5"/>
        <v>0.7215946843853821</v>
      </c>
      <c r="AB12" s="1"/>
      <c r="AC12" s="1"/>
      <c r="AD12" s="1" t="s">
        <v>12</v>
      </c>
      <c r="AE12" s="20">
        <v>459</v>
      </c>
      <c r="AF12" s="1">
        <v>317</v>
      </c>
      <c r="AG12" s="23">
        <f t="shared" si="6"/>
        <v>0.69063180827886705</v>
      </c>
      <c r="AH12" s="20">
        <v>453</v>
      </c>
      <c r="AI12" s="1">
        <v>292</v>
      </c>
      <c r="AJ12" s="23">
        <f t="shared" si="7"/>
        <v>0.64459161147902866</v>
      </c>
      <c r="AK12" s="1">
        <v>489</v>
      </c>
      <c r="AL12" s="1">
        <v>357</v>
      </c>
      <c r="AM12" s="23">
        <f t="shared" si="8"/>
        <v>0.73006134969325154</v>
      </c>
      <c r="AR12" s="1" t="s">
        <v>12</v>
      </c>
      <c r="AS12" s="1">
        <v>691</v>
      </c>
      <c r="AT12" s="20">
        <v>518</v>
      </c>
      <c r="AU12" s="23">
        <f t="shared" si="9"/>
        <v>0.7496382054992764</v>
      </c>
      <c r="AV12" s="1">
        <v>815</v>
      </c>
      <c r="AW12" s="1">
        <v>582</v>
      </c>
      <c r="AX12" s="23">
        <f t="shared" si="10"/>
        <v>0.71411042944785275</v>
      </c>
      <c r="AY12" s="20">
        <v>913</v>
      </c>
      <c r="AZ12" s="20">
        <v>664</v>
      </c>
      <c r="BA12" s="23">
        <f t="shared" si="11"/>
        <v>0.72727272727272729</v>
      </c>
      <c r="BF12" s="1" t="s">
        <v>12</v>
      </c>
      <c r="BG12" s="20">
        <v>55</v>
      </c>
      <c r="BH12" s="1">
        <v>53</v>
      </c>
      <c r="BI12" s="23">
        <f t="shared" si="12"/>
        <v>0.96363636363636362</v>
      </c>
      <c r="BJ12" s="20">
        <v>81</v>
      </c>
      <c r="BK12" s="1">
        <v>58</v>
      </c>
      <c r="BL12" s="23">
        <f t="shared" si="13"/>
        <v>0.71604938271604934</v>
      </c>
      <c r="BM12" s="1">
        <v>126</v>
      </c>
      <c r="BN12" s="1">
        <v>104</v>
      </c>
      <c r="BO12" s="23">
        <f t="shared" si="14"/>
        <v>0.82539682539682535</v>
      </c>
      <c r="BT12" s="1" t="s">
        <v>12</v>
      </c>
      <c r="BU12" s="1">
        <v>55</v>
      </c>
      <c r="BV12" s="1">
        <v>48</v>
      </c>
      <c r="BW12" s="23">
        <f t="shared" si="15"/>
        <v>0.87272727272727268</v>
      </c>
      <c r="BX12" s="1">
        <v>74</v>
      </c>
      <c r="BY12" s="20">
        <v>49</v>
      </c>
      <c r="BZ12" s="23">
        <f t="shared" si="16"/>
        <v>0.66216216216216217</v>
      </c>
      <c r="CA12" s="1">
        <v>66</v>
      </c>
      <c r="CB12" s="20">
        <v>61</v>
      </c>
      <c r="CC12" s="23">
        <f t="shared" si="17"/>
        <v>0.9242424242424242</v>
      </c>
      <c r="CH12" s="1" t="s">
        <v>12</v>
      </c>
      <c r="CI12" s="20">
        <v>240</v>
      </c>
      <c r="CJ12" s="1">
        <v>177</v>
      </c>
      <c r="CK12" s="23">
        <f t="shared" si="18"/>
        <v>0.73750000000000004</v>
      </c>
      <c r="CL12" s="20">
        <v>206</v>
      </c>
      <c r="CM12" s="20">
        <v>166</v>
      </c>
      <c r="CN12" s="23">
        <f t="shared" si="19"/>
        <v>0.80582524271844658</v>
      </c>
      <c r="CO12" s="1">
        <v>221</v>
      </c>
      <c r="CP12" s="1">
        <v>175</v>
      </c>
      <c r="CQ12" s="23">
        <f t="shared" si="20"/>
        <v>0.79185520361990946</v>
      </c>
      <c r="CW12" s="1" t="s">
        <v>12</v>
      </c>
      <c r="CX12" s="1">
        <v>9</v>
      </c>
      <c r="CY12" s="20">
        <v>1</v>
      </c>
      <c r="CZ12" s="23">
        <f t="shared" si="21"/>
        <v>0.1111111111111111</v>
      </c>
      <c r="DI12" s="40"/>
      <c r="DJ12" s="40"/>
      <c r="DK12" s="40"/>
      <c r="DL12" s="1" t="s">
        <v>12</v>
      </c>
      <c r="DM12" s="1">
        <v>42</v>
      </c>
      <c r="DN12" s="1">
        <v>65</v>
      </c>
      <c r="DO12" s="23">
        <f t="shared" si="24"/>
        <v>0.64615384615384619</v>
      </c>
      <c r="DP12" s="20">
        <v>47</v>
      </c>
      <c r="DQ12" s="1">
        <v>67</v>
      </c>
      <c r="DR12" s="23">
        <f t="shared" si="25"/>
        <v>0.70149253731343286</v>
      </c>
      <c r="DS12" s="1">
        <v>70</v>
      </c>
      <c r="DT12" s="1">
        <v>110</v>
      </c>
      <c r="DU12" s="23">
        <f t="shared" si="26"/>
        <v>0.63636363636363635</v>
      </c>
    </row>
    <row r="13" spans="2:125" x14ac:dyDescent="0.45">
      <c r="C13" s="1" t="s">
        <v>8</v>
      </c>
      <c r="D13" s="1" t="s">
        <v>11</v>
      </c>
      <c r="E13" s="24">
        <v>237</v>
      </c>
      <c r="F13" s="24">
        <v>122</v>
      </c>
      <c r="G13" s="23">
        <f t="shared" si="1"/>
        <v>0.51476793248945152</v>
      </c>
      <c r="H13" s="24">
        <v>243</v>
      </c>
      <c r="I13" s="24">
        <v>169</v>
      </c>
      <c r="J13" s="23">
        <f t="shared" si="0"/>
        <v>0.69547325102880664</v>
      </c>
      <c r="K13" s="24">
        <v>251</v>
      </c>
      <c r="L13" s="24">
        <v>174</v>
      </c>
      <c r="M13" s="23">
        <f t="shared" si="2"/>
        <v>0.69322709163346619</v>
      </c>
      <c r="O13" s="1"/>
      <c r="P13" s="1" t="s">
        <v>16</v>
      </c>
      <c r="Q13" s="1" t="s">
        <v>11</v>
      </c>
      <c r="R13" s="1">
        <v>548</v>
      </c>
      <c r="S13" s="20">
        <v>388</v>
      </c>
      <c r="T13" s="23">
        <f t="shared" si="3"/>
        <v>0.70802919708029199</v>
      </c>
      <c r="U13" s="1">
        <v>597</v>
      </c>
      <c r="V13" s="1">
        <v>451</v>
      </c>
      <c r="W13" s="23">
        <f t="shared" si="4"/>
        <v>0.75544388609715241</v>
      </c>
      <c r="X13" s="20">
        <v>581</v>
      </c>
      <c r="Y13" s="1">
        <v>447</v>
      </c>
      <c r="Z13" s="23">
        <f t="shared" si="5"/>
        <v>0.76936316695352835</v>
      </c>
      <c r="AB13" s="1"/>
      <c r="AC13" s="1" t="s">
        <v>16</v>
      </c>
      <c r="AD13" s="1" t="s">
        <v>11</v>
      </c>
      <c r="AE13" s="20">
        <v>248</v>
      </c>
      <c r="AF13" s="1">
        <v>183</v>
      </c>
      <c r="AG13" s="23">
        <f t="shared" si="6"/>
        <v>0.73790322580645162</v>
      </c>
      <c r="AH13" s="20">
        <v>271</v>
      </c>
      <c r="AI13" s="1">
        <v>211</v>
      </c>
      <c r="AJ13" s="23">
        <f t="shared" si="7"/>
        <v>0.77859778597785978</v>
      </c>
      <c r="AK13" s="1">
        <v>273</v>
      </c>
      <c r="AL13" s="1">
        <v>207</v>
      </c>
      <c r="AM13" s="23">
        <f t="shared" si="8"/>
        <v>0.75824175824175821</v>
      </c>
      <c r="AQ13" s="1" t="s">
        <v>16</v>
      </c>
      <c r="AR13" s="1" t="s">
        <v>11</v>
      </c>
      <c r="AS13" s="1">
        <v>285</v>
      </c>
      <c r="AT13" s="20">
        <v>205</v>
      </c>
      <c r="AU13" s="23">
        <f t="shared" si="9"/>
        <v>0.7192982456140351</v>
      </c>
      <c r="AV13" s="1">
        <v>305</v>
      </c>
      <c r="AW13" s="1">
        <v>221</v>
      </c>
      <c r="AX13" s="23">
        <f t="shared" si="10"/>
        <v>0.72459016393442621</v>
      </c>
      <c r="AY13" s="20">
        <v>290</v>
      </c>
      <c r="AZ13" s="20">
        <v>223</v>
      </c>
      <c r="BA13" s="23">
        <f t="shared" si="11"/>
        <v>0.76896551724137929</v>
      </c>
      <c r="BE13" s="1" t="s">
        <v>16</v>
      </c>
      <c r="BF13" s="1" t="s">
        <v>11</v>
      </c>
      <c r="BG13" s="20">
        <v>20</v>
      </c>
      <c r="BH13" s="1">
        <v>19</v>
      </c>
      <c r="BI13" s="23">
        <f t="shared" si="12"/>
        <v>0.95</v>
      </c>
      <c r="BJ13" s="20">
        <v>32</v>
      </c>
      <c r="BK13" s="1">
        <v>30</v>
      </c>
      <c r="BL13" s="23">
        <f t="shared" si="13"/>
        <v>0.9375</v>
      </c>
      <c r="BM13" s="1">
        <v>21</v>
      </c>
      <c r="BN13" s="1">
        <v>21</v>
      </c>
      <c r="BO13" s="23">
        <f t="shared" si="14"/>
        <v>1</v>
      </c>
      <c r="BS13" s="1" t="s">
        <v>8</v>
      </c>
      <c r="BT13" s="1" t="s">
        <v>11</v>
      </c>
      <c r="BU13" s="1">
        <v>51</v>
      </c>
      <c r="BV13" s="1">
        <v>30</v>
      </c>
      <c r="BW13" s="23">
        <f t="shared" si="15"/>
        <v>0.58823529411764708</v>
      </c>
      <c r="BX13" s="1">
        <v>63</v>
      </c>
      <c r="BY13" s="20">
        <v>55</v>
      </c>
      <c r="BZ13" s="23">
        <f t="shared" si="16"/>
        <v>0.87301587301587302</v>
      </c>
      <c r="CA13" s="1">
        <v>52</v>
      </c>
      <c r="CB13" s="20">
        <v>42</v>
      </c>
      <c r="CC13" s="23">
        <f t="shared" si="17"/>
        <v>0.80769230769230771</v>
      </c>
      <c r="CG13" s="1" t="s">
        <v>8</v>
      </c>
      <c r="CH13" s="1" t="s">
        <v>11</v>
      </c>
      <c r="CI13" s="20">
        <v>13</v>
      </c>
      <c r="CJ13" s="1">
        <v>9</v>
      </c>
      <c r="CK13" s="23">
        <f t="shared" si="18"/>
        <v>0.69230769230769229</v>
      </c>
      <c r="CL13" s="20">
        <v>13</v>
      </c>
      <c r="CM13" s="20">
        <v>9</v>
      </c>
      <c r="CN13" s="23">
        <f t="shared" si="19"/>
        <v>0.69230769230769229</v>
      </c>
      <c r="CO13" s="1">
        <v>20</v>
      </c>
      <c r="CP13" s="1">
        <v>17</v>
      </c>
      <c r="CQ13" s="23">
        <f t="shared" si="20"/>
        <v>0.85</v>
      </c>
      <c r="CV13" s="1" t="s">
        <v>6</v>
      </c>
      <c r="CW13" s="1" t="s">
        <v>11</v>
      </c>
      <c r="CX13" s="1">
        <v>7</v>
      </c>
      <c r="CY13" s="20">
        <v>6</v>
      </c>
      <c r="CZ13" s="23">
        <f t="shared" si="21"/>
        <v>0.8571428571428571</v>
      </c>
      <c r="DA13" s="1">
        <v>9</v>
      </c>
      <c r="DB13" s="20">
        <v>9</v>
      </c>
      <c r="DC13" s="23">
        <f t="shared" ref="DC13:DC18" si="27">DB13/DA13</f>
        <v>1</v>
      </c>
      <c r="DD13" s="1">
        <v>5</v>
      </c>
      <c r="DE13" s="1">
        <v>5</v>
      </c>
      <c r="DF13" s="23">
        <f t="shared" ref="DF13:DF57" si="28">DE13/DD13</f>
        <v>1</v>
      </c>
      <c r="DI13" s="40"/>
      <c r="DJ13" s="40"/>
      <c r="DK13" s="40" t="s">
        <v>16</v>
      </c>
      <c r="DL13" s="1" t="s">
        <v>11</v>
      </c>
      <c r="DM13" s="1">
        <v>20</v>
      </c>
      <c r="DN13" s="1">
        <v>23</v>
      </c>
      <c r="DO13" s="23">
        <f t="shared" si="24"/>
        <v>0.86956521739130432</v>
      </c>
      <c r="DP13" s="20">
        <v>18</v>
      </c>
      <c r="DQ13" s="1">
        <v>20</v>
      </c>
      <c r="DR13" s="23">
        <f t="shared" si="25"/>
        <v>0.9</v>
      </c>
      <c r="DS13" s="1">
        <v>29</v>
      </c>
      <c r="DT13" s="1">
        <v>29</v>
      </c>
      <c r="DU13" s="23">
        <f t="shared" si="26"/>
        <v>1</v>
      </c>
    </row>
    <row r="14" spans="2:125" x14ac:dyDescent="0.45">
      <c r="D14" s="1" t="s">
        <v>12</v>
      </c>
      <c r="E14" s="24">
        <v>215</v>
      </c>
      <c r="F14" s="24">
        <v>111</v>
      </c>
      <c r="G14" s="23">
        <f t="shared" si="1"/>
        <v>0.51627906976744187</v>
      </c>
      <c r="H14" s="24">
        <v>212</v>
      </c>
      <c r="I14" s="24">
        <v>147</v>
      </c>
      <c r="J14" s="23">
        <f t="shared" si="0"/>
        <v>0.69339622641509435</v>
      </c>
      <c r="K14" s="24">
        <v>219</v>
      </c>
      <c r="L14" s="24">
        <v>138</v>
      </c>
      <c r="M14" s="23">
        <f t="shared" si="2"/>
        <v>0.63013698630136983</v>
      </c>
      <c r="O14" s="1"/>
      <c r="P14" s="1"/>
      <c r="Q14" s="1" t="s">
        <v>12</v>
      </c>
      <c r="R14" s="1">
        <v>526</v>
      </c>
      <c r="S14" s="20">
        <v>315</v>
      </c>
      <c r="T14" s="23">
        <f t="shared" si="3"/>
        <v>0.59885931558935357</v>
      </c>
      <c r="U14" s="1">
        <v>545</v>
      </c>
      <c r="V14" s="1">
        <v>371</v>
      </c>
      <c r="W14" s="23">
        <f t="shared" si="4"/>
        <v>0.68073394495412842</v>
      </c>
      <c r="X14" s="20">
        <v>496</v>
      </c>
      <c r="Y14" s="1">
        <v>357</v>
      </c>
      <c r="Z14" s="23">
        <f t="shared" si="5"/>
        <v>0.719758064516129</v>
      </c>
      <c r="AB14" s="1"/>
      <c r="AC14" s="1"/>
      <c r="AD14" s="1" t="s">
        <v>12</v>
      </c>
      <c r="AE14" s="20">
        <v>235</v>
      </c>
      <c r="AF14" s="1">
        <v>153</v>
      </c>
      <c r="AG14" s="23">
        <f t="shared" si="6"/>
        <v>0.65106382978723409</v>
      </c>
      <c r="AH14" s="20">
        <v>253</v>
      </c>
      <c r="AI14" s="1">
        <v>169</v>
      </c>
      <c r="AJ14" s="23">
        <f t="shared" si="7"/>
        <v>0.66798418972332019</v>
      </c>
      <c r="AK14" s="1">
        <v>212</v>
      </c>
      <c r="AL14" s="1">
        <v>130</v>
      </c>
      <c r="AM14" s="23">
        <f t="shared" si="8"/>
        <v>0.6132075471698113</v>
      </c>
      <c r="AR14" s="1" t="s">
        <v>12</v>
      </c>
      <c r="AS14" s="1">
        <v>266</v>
      </c>
      <c r="AT14" s="20">
        <v>155</v>
      </c>
      <c r="AU14" s="23">
        <f t="shared" si="9"/>
        <v>0.58270676691729328</v>
      </c>
      <c r="AV14" s="1">
        <v>277</v>
      </c>
      <c r="AW14" s="1">
        <v>189</v>
      </c>
      <c r="AX14" s="23">
        <f t="shared" si="10"/>
        <v>0.68231046931407946</v>
      </c>
      <c r="AY14" s="20">
        <v>265</v>
      </c>
      <c r="AZ14" s="20">
        <v>208</v>
      </c>
      <c r="BA14" s="23">
        <f t="shared" si="11"/>
        <v>0.78490566037735854</v>
      </c>
      <c r="BF14" s="1" t="s">
        <v>12</v>
      </c>
      <c r="BG14" s="20">
        <v>22</v>
      </c>
      <c r="BH14" s="1">
        <v>18</v>
      </c>
      <c r="BI14" s="23">
        <f t="shared" si="12"/>
        <v>0.81818181818181823</v>
      </c>
      <c r="BJ14" s="20">
        <v>27</v>
      </c>
      <c r="BK14" s="1">
        <v>25</v>
      </c>
      <c r="BL14" s="23">
        <f t="shared" si="13"/>
        <v>0.92592592592592593</v>
      </c>
      <c r="BM14" s="1">
        <v>26</v>
      </c>
      <c r="BN14" s="1">
        <v>26</v>
      </c>
      <c r="BO14" s="23">
        <f t="shared" si="14"/>
        <v>1</v>
      </c>
      <c r="BT14" s="1" t="s">
        <v>12</v>
      </c>
      <c r="BU14" s="1">
        <v>49</v>
      </c>
      <c r="BV14" s="1">
        <v>17</v>
      </c>
      <c r="BW14" s="23">
        <f t="shared" si="15"/>
        <v>0.34693877551020408</v>
      </c>
      <c r="BX14" s="1">
        <v>49</v>
      </c>
      <c r="BY14" s="20">
        <v>44</v>
      </c>
      <c r="BZ14" s="23">
        <f t="shared" si="16"/>
        <v>0.89795918367346939</v>
      </c>
      <c r="CA14" s="1">
        <v>61</v>
      </c>
      <c r="CB14" s="20">
        <v>39</v>
      </c>
      <c r="CC14" s="23">
        <f t="shared" si="17"/>
        <v>0.63934426229508201</v>
      </c>
      <c r="CH14" s="1" t="s">
        <v>12</v>
      </c>
      <c r="CI14" s="20">
        <v>36</v>
      </c>
      <c r="CJ14" s="1">
        <v>21</v>
      </c>
      <c r="CK14" s="23">
        <f t="shared" si="18"/>
        <v>0.58333333333333337</v>
      </c>
      <c r="CL14" s="20">
        <v>17</v>
      </c>
      <c r="CM14" s="20">
        <v>12</v>
      </c>
      <c r="CN14" s="23">
        <f t="shared" si="19"/>
        <v>0.70588235294117652</v>
      </c>
      <c r="CO14" s="1">
        <v>17</v>
      </c>
      <c r="CP14" s="1">
        <v>13</v>
      </c>
      <c r="CQ14" s="23">
        <f t="shared" si="20"/>
        <v>0.76470588235294112</v>
      </c>
      <c r="CW14" s="1" t="s">
        <v>12</v>
      </c>
      <c r="CX14" s="1">
        <v>10</v>
      </c>
      <c r="CY14" s="20">
        <v>6</v>
      </c>
      <c r="CZ14" s="23">
        <f t="shared" si="21"/>
        <v>0.6</v>
      </c>
      <c r="DA14" s="1">
        <v>6</v>
      </c>
      <c r="DB14" s="20">
        <v>5</v>
      </c>
      <c r="DC14" s="23">
        <f t="shared" si="27"/>
        <v>0.83333333333333337</v>
      </c>
      <c r="DD14" s="1">
        <v>11</v>
      </c>
      <c r="DE14" s="1">
        <v>10</v>
      </c>
      <c r="DF14" s="23">
        <f t="shared" si="28"/>
        <v>0.90909090909090906</v>
      </c>
      <c r="DI14" s="40"/>
      <c r="DJ14" s="40"/>
      <c r="DK14" s="40"/>
      <c r="DL14" s="1" t="s">
        <v>12</v>
      </c>
      <c r="DM14" s="1">
        <v>13</v>
      </c>
      <c r="DN14" s="1">
        <v>13</v>
      </c>
      <c r="DO14" s="23">
        <f t="shared" si="24"/>
        <v>1</v>
      </c>
      <c r="DP14" s="20">
        <v>18</v>
      </c>
      <c r="DQ14" s="1">
        <v>20</v>
      </c>
      <c r="DR14" s="23">
        <f t="shared" si="25"/>
        <v>0.9</v>
      </c>
      <c r="DS14" s="1">
        <v>26</v>
      </c>
      <c r="DT14" s="1">
        <v>26</v>
      </c>
      <c r="DU14" s="23">
        <f t="shared" si="26"/>
        <v>1</v>
      </c>
    </row>
    <row r="15" spans="2:125" x14ac:dyDescent="0.45">
      <c r="C15" s="1" t="s">
        <v>33</v>
      </c>
      <c r="D15" s="1" t="s">
        <v>11</v>
      </c>
      <c r="E15" s="24">
        <f>SUM(E3,E5,E7,E9,E11,E13)</f>
        <v>6828</v>
      </c>
      <c r="F15" s="24">
        <f>SUM(F3,F5,F7,F9,F11,F13)</f>
        <v>4517</v>
      </c>
      <c r="G15" s="23">
        <f t="shared" si="1"/>
        <v>0.66154071470415932</v>
      </c>
      <c r="H15" s="24">
        <f>SUM(H3,H5,H7,H9,H11,H13)</f>
        <v>7612</v>
      </c>
      <c r="I15" s="24">
        <f>SUM(I3,I5,I7,I9,I11,I13)</f>
        <v>5524</v>
      </c>
      <c r="J15" s="23">
        <f t="shared" si="0"/>
        <v>0.72569626904887019</v>
      </c>
      <c r="K15" s="24">
        <f>SUM(K3,K5,K7,K9,K11,K13)</f>
        <v>8673</v>
      </c>
      <c r="L15" s="24">
        <f>SUM(L3,L5,L7,L9,L11,L13)</f>
        <v>6277</v>
      </c>
      <c r="M15" s="23">
        <f t="shared" si="2"/>
        <v>0.72374034359506512</v>
      </c>
      <c r="O15" s="1">
        <v>10</v>
      </c>
      <c r="P15" s="1" t="s">
        <v>9</v>
      </c>
      <c r="Q15" s="1" t="s">
        <v>11</v>
      </c>
      <c r="R15" s="1">
        <v>1116</v>
      </c>
      <c r="S15" s="20">
        <v>514</v>
      </c>
      <c r="T15" s="23">
        <f t="shared" si="3"/>
        <v>0.46057347670250898</v>
      </c>
      <c r="U15" s="1">
        <v>1153</v>
      </c>
      <c r="V15" s="1">
        <v>630</v>
      </c>
      <c r="W15" s="23">
        <f t="shared" si="4"/>
        <v>0.54640069384215095</v>
      </c>
      <c r="X15" s="20">
        <v>1331</v>
      </c>
      <c r="Y15" s="1">
        <v>769</v>
      </c>
      <c r="Z15" s="23">
        <f t="shared" si="5"/>
        <v>0.57776108189331332</v>
      </c>
      <c r="AB15" s="1">
        <v>10</v>
      </c>
      <c r="AC15" s="1" t="s">
        <v>9</v>
      </c>
      <c r="AD15" s="1" t="s">
        <v>11</v>
      </c>
      <c r="AE15" s="20">
        <v>426</v>
      </c>
      <c r="AF15" s="1">
        <v>188</v>
      </c>
      <c r="AG15" s="23">
        <f t="shared" si="6"/>
        <v>0.44131455399061031</v>
      </c>
      <c r="AH15" s="20">
        <v>421</v>
      </c>
      <c r="AI15" s="1">
        <v>236</v>
      </c>
      <c r="AJ15" s="23">
        <f t="shared" si="7"/>
        <v>0.56057007125890734</v>
      </c>
      <c r="AK15" s="1">
        <v>418</v>
      </c>
      <c r="AL15" s="1">
        <v>234</v>
      </c>
      <c r="AM15" s="23">
        <f t="shared" si="8"/>
        <v>0.55980861244019142</v>
      </c>
      <c r="AP15" s="1">
        <v>10</v>
      </c>
      <c r="AQ15" s="1" t="s">
        <v>9</v>
      </c>
      <c r="AR15" s="1" t="s">
        <v>11</v>
      </c>
      <c r="AS15" s="1">
        <v>673</v>
      </c>
      <c r="AT15" s="20">
        <v>378</v>
      </c>
      <c r="AU15" s="23">
        <f t="shared" si="9"/>
        <v>0.56166419019316494</v>
      </c>
      <c r="AV15" s="1">
        <v>688</v>
      </c>
      <c r="AW15" s="1">
        <v>369</v>
      </c>
      <c r="AX15" s="23">
        <f t="shared" si="10"/>
        <v>0.53633720930232553</v>
      </c>
      <c r="AY15" s="20">
        <v>818</v>
      </c>
      <c r="AZ15" s="20">
        <v>462</v>
      </c>
      <c r="BA15" s="23">
        <f t="shared" si="11"/>
        <v>0.5647921760391198</v>
      </c>
      <c r="BD15" s="1">
        <v>8</v>
      </c>
      <c r="BE15" s="1" t="s">
        <v>9</v>
      </c>
      <c r="BF15" s="1" t="s">
        <v>11</v>
      </c>
      <c r="BG15" s="20">
        <v>53</v>
      </c>
      <c r="BH15" s="1">
        <v>21</v>
      </c>
      <c r="BI15" s="23">
        <f t="shared" si="12"/>
        <v>0.39622641509433965</v>
      </c>
      <c r="BJ15" s="20">
        <v>54</v>
      </c>
      <c r="BK15" s="1">
        <v>39</v>
      </c>
      <c r="BL15" s="23">
        <f t="shared" si="13"/>
        <v>0.72222222222222221</v>
      </c>
      <c r="BM15" s="1">
        <v>87</v>
      </c>
      <c r="BN15" s="1">
        <v>71</v>
      </c>
      <c r="BO15" s="23">
        <f t="shared" si="14"/>
        <v>0.81609195402298851</v>
      </c>
      <c r="BR15" s="1" t="s">
        <v>16</v>
      </c>
      <c r="BS15" s="1" t="s">
        <v>3</v>
      </c>
      <c r="BT15" s="1" t="s">
        <v>11</v>
      </c>
      <c r="BU15" s="1">
        <v>101</v>
      </c>
      <c r="BV15" s="1">
        <v>72</v>
      </c>
      <c r="BW15" s="23">
        <f t="shared" si="15"/>
        <v>0.71287128712871284</v>
      </c>
      <c r="BX15" s="1">
        <v>79</v>
      </c>
      <c r="BY15" s="20">
        <v>72</v>
      </c>
      <c r="BZ15" s="23">
        <f t="shared" si="16"/>
        <v>0.91139240506329111</v>
      </c>
      <c r="CA15" s="1">
        <v>105</v>
      </c>
      <c r="CB15" s="20">
        <v>90</v>
      </c>
      <c r="CC15" s="23">
        <f t="shared" si="17"/>
        <v>0.8571428571428571</v>
      </c>
      <c r="CF15" s="1" t="s">
        <v>16</v>
      </c>
      <c r="CG15" s="1" t="s">
        <v>3</v>
      </c>
      <c r="CH15" s="1" t="s">
        <v>11</v>
      </c>
      <c r="CI15" s="20">
        <v>48</v>
      </c>
      <c r="CJ15" s="1">
        <v>38</v>
      </c>
      <c r="CK15" s="23">
        <f t="shared" si="18"/>
        <v>0.79166666666666663</v>
      </c>
      <c r="CL15" s="20">
        <v>44</v>
      </c>
      <c r="CM15" s="20">
        <v>36</v>
      </c>
      <c r="CN15" s="23">
        <f t="shared" si="19"/>
        <v>0.81818181818181823</v>
      </c>
      <c r="CO15" s="1">
        <v>48</v>
      </c>
      <c r="CP15" s="1">
        <v>38</v>
      </c>
      <c r="CQ15" s="23">
        <f t="shared" si="20"/>
        <v>0.79166666666666663</v>
      </c>
      <c r="CT15" s="1">
        <v>9</v>
      </c>
      <c r="CU15" s="1" t="s">
        <v>9</v>
      </c>
      <c r="CV15" s="1" t="s">
        <v>3</v>
      </c>
      <c r="CW15" s="1" t="s">
        <v>11</v>
      </c>
      <c r="CX15" s="1">
        <v>7</v>
      </c>
      <c r="CY15" s="20">
        <v>5</v>
      </c>
      <c r="CZ15" s="23">
        <f t="shared" si="21"/>
        <v>0.7142857142857143</v>
      </c>
      <c r="DA15" s="1">
        <v>8</v>
      </c>
      <c r="DB15" s="20">
        <v>3</v>
      </c>
      <c r="DC15" s="23">
        <f t="shared" si="27"/>
        <v>0.375</v>
      </c>
      <c r="DD15" s="1">
        <v>8</v>
      </c>
      <c r="DE15" s="1">
        <v>5</v>
      </c>
      <c r="DF15" s="23">
        <f t="shared" si="28"/>
        <v>0.625</v>
      </c>
      <c r="DI15" s="40">
        <v>9</v>
      </c>
      <c r="DJ15" s="40" t="s">
        <v>35</v>
      </c>
      <c r="DK15" s="40" t="s">
        <v>9</v>
      </c>
      <c r="DL15" s="1" t="s">
        <v>11</v>
      </c>
      <c r="DM15" s="1">
        <v>5</v>
      </c>
      <c r="DN15" s="1">
        <v>7</v>
      </c>
      <c r="DO15" s="23">
        <f t="shared" si="24"/>
        <v>0.7142857142857143</v>
      </c>
      <c r="DP15" s="20">
        <v>3</v>
      </c>
      <c r="DQ15" s="1">
        <v>8</v>
      </c>
      <c r="DR15" s="23">
        <f t="shared" si="25"/>
        <v>0.375</v>
      </c>
      <c r="DS15" s="1">
        <v>5</v>
      </c>
      <c r="DT15" s="1">
        <v>8</v>
      </c>
      <c r="DU15" s="23">
        <f t="shared" si="26"/>
        <v>0.625</v>
      </c>
    </row>
    <row r="16" spans="2:125" x14ac:dyDescent="0.45">
      <c r="D16" s="1" t="s">
        <v>12</v>
      </c>
      <c r="E16" s="24">
        <f>SUM(E4,E6,E8,E10,E12,E14)</f>
        <v>6735</v>
      </c>
      <c r="F16" s="24">
        <f>SUM(F4,F6,F8,F10,F12,F14)</f>
        <v>4120</v>
      </c>
      <c r="G16" s="23">
        <f t="shared" si="1"/>
        <v>0.61172976985894578</v>
      </c>
      <c r="H16" s="24">
        <f>SUM(H4,H6,H8,H10,H12,H14)</f>
        <v>7337</v>
      </c>
      <c r="I16" s="24">
        <f>SUM(I4,I6,I8,I10,I12,I14)</f>
        <v>4993</v>
      </c>
      <c r="J16" s="23">
        <f t="shared" si="0"/>
        <v>0.6805233746762982</v>
      </c>
      <c r="K16" s="24">
        <f>SUM(K4,K6,K8,K10,K12,K14)</f>
        <v>8391</v>
      </c>
      <c r="L16" s="24">
        <f>SUM(L4,L6,L8,L10,L12,L14)</f>
        <v>5763</v>
      </c>
      <c r="M16" s="23">
        <f t="shared" si="2"/>
        <v>0.68680729352878078</v>
      </c>
      <c r="O16" s="1"/>
      <c r="P16" s="1"/>
      <c r="Q16" s="1" t="s">
        <v>12</v>
      </c>
      <c r="R16" s="1">
        <v>1079</v>
      </c>
      <c r="S16" s="20">
        <v>409</v>
      </c>
      <c r="T16" s="23">
        <f t="shared" si="3"/>
        <v>0.37905468025949951</v>
      </c>
      <c r="U16" s="1">
        <v>1128</v>
      </c>
      <c r="V16" s="1">
        <v>521</v>
      </c>
      <c r="W16" s="23">
        <f t="shared" si="4"/>
        <v>0.46187943262411346</v>
      </c>
      <c r="X16" s="20">
        <v>1255</v>
      </c>
      <c r="Y16" s="1">
        <v>642</v>
      </c>
      <c r="Z16" s="23">
        <f t="shared" si="5"/>
        <v>0.5115537848605578</v>
      </c>
      <c r="AB16" s="1"/>
      <c r="AC16" s="1"/>
      <c r="AD16" s="1" t="s">
        <v>12</v>
      </c>
      <c r="AE16" s="20">
        <v>404</v>
      </c>
      <c r="AF16" s="1">
        <v>134</v>
      </c>
      <c r="AG16" s="23">
        <f t="shared" si="6"/>
        <v>0.3316831683168317</v>
      </c>
      <c r="AH16" s="20">
        <v>402</v>
      </c>
      <c r="AI16" s="1">
        <v>158</v>
      </c>
      <c r="AJ16" s="23">
        <f t="shared" si="7"/>
        <v>0.39303482587064675</v>
      </c>
      <c r="AK16" s="1">
        <v>389</v>
      </c>
      <c r="AL16" s="1">
        <v>190</v>
      </c>
      <c r="AM16" s="23">
        <f t="shared" si="8"/>
        <v>0.4884318766066838</v>
      </c>
      <c r="AR16" s="1" t="s">
        <v>12</v>
      </c>
      <c r="AS16" s="1">
        <v>651</v>
      </c>
      <c r="AT16" s="20">
        <v>314</v>
      </c>
      <c r="AU16" s="23">
        <f t="shared" si="9"/>
        <v>0.48233486943164361</v>
      </c>
      <c r="AV16" s="1">
        <v>671</v>
      </c>
      <c r="AW16" s="1">
        <v>344</v>
      </c>
      <c r="AX16" s="23">
        <f t="shared" si="10"/>
        <v>0.51266766020864385</v>
      </c>
      <c r="AY16" s="20">
        <v>754</v>
      </c>
      <c r="AZ16" s="20">
        <v>360</v>
      </c>
      <c r="BA16" s="23">
        <f t="shared" si="11"/>
        <v>0.47745358090185674</v>
      </c>
      <c r="BF16" s="1" t="s">
        <v>12</v>
      </c>
      <c r="BG16" s="20">
        <v>65</v>
      </c>
      <c r="BH16" s="1">
        <v>42</v>
      </c>
      <c r="BI16" s="23">
        <f t="shared" si="12"/>
        <v>0.64615384615384619</v>
      </c>
      <c r="BJ16" s="20">
        <v>67</v>
      </c>
      <c r="BK16" s="1">
        <v>47</v>
      </c>
      <c r="BL16" s="23">
        <f t="shared" si="13"/>
        <v>0.70149253731343286</v>
      </c>
      <c r="BM16" s="1">
        <v>110</v>
      </c>
      <c r="BN16" s="1">
        <v>70</v>
      </c>
      <c r="BO16" s="23">
        <f t="shared" si="14"/>
        <v>0.63636363636363635</v>
      </c>
      <c r="BT16" s="1" t="s">
        <v>12</v>
      </c>
      <c r="BU16" s="1">
        <v>101</v>
      </c>
      <c r="BV16" s="1">
        <v>52</v>
      </c>
      <c r="BW16" s="23">
        <f t="shared" si="15"/>
        <v>0.51485148514851486</v>
      </c>
      <c r="BX16" s="1">
        <v>115</v>
      </c>
      <c r="BY16" s="20">
        <v>91</v>
      </c>
      <c r="BZ16" s="23">
        <f t="shared" si="16"/>
        <v>0.79130434782608694</v>
      </c>
      <c r="CA16" s="1">
        <v>103</v>
      </c>
      <c r="CB16" s="20">
        <v>80</v>
      </c>
      <c r="CC16" s="23">
        <f t="shared" si="17"/>
        <v>0.77669902912621358</v>
      </c>
      <c r="CH16" s="1" t="s">
        <v>12</v>
      </c>
      <c r="CI16" s="20">
        <v>48</v>
      </c>
      <c r="CJ16" s="1">
        <v>34</v>
      </c>
      <c r="CK16" s="23">
        <f t="shared" si="18"/>
        <v>0.70833333333333337</v>
      </c>
      <c r="CL16" s="20">
        <v>31</v>
      </c>
      <c r="CM16" s="20">
        <v>25</v>
      </c>
      <c r="CN16" s="23">
        <f t="shared" si="19"/>
        <v>0.80645161290322576</v>
      </c>
      <c r="CO16" s="1">
        <v>31</v>
      </c>
      <c r="CP16" s="1">
        <v>23</v>
      </c>
      <c r="CQ16" s="23">
        <f t="shared" si="20"/>
        <v>0.74193548387096775</v>
      </c>
      <c r="CW16" s="1" t="s">
        <v>12</v>
      </c>
      <c r="CX16" s="1">
        <v>12</v>
      </c>
      <c r="CY16" s="20">
        <v>9</v>
      </c>
      <c r="CZ16" s="23">
        <f t="shared" si="21"/>
        <v>0.75</v>
      </c>
      <c r="DA16" s="1">
        <v>4</v>
      </c>
      <c r="DB16" s="20">
        <v>3</v>
      </c>
      <c r="DC16" s="23">
        <f t="shared" si="27"/>
        <v>0.75</v>
      </c>
      <c r="DD16" s="1">
        <v>6</v>
      </c>
      <c r="DE16" s="1">
        <v>2</v>
      </c>
      <c r="DF16" s="23">
        <f t="shared" si="28"/>
        <v>0.33333333333333331</v>
      </c>
      <c r="DI16" s="40"/>
      <c r="DJ16" s="40"/>
      <c r="DK16" s="40"/>
      <c r="DL16" s="1" t="s">
        <v>12</v>
      </c>
      <c r="DM16" s="1">
        <v>9</v>
      </c>
      <c r="DN16" s="1">
        <v>12</v>
      </c>
      <c r="DO16" s="23">
        <f t="shared" si="24"/>
        <v>0.75</v>
      </c>
      <c r="DP16" s="20">
        <v>3</v>
      </c>
      <c r="DQ16" s="1">
        <v>4</v>
      </c>
      <c r="DR16" s="23">
        <f t="shared" si="25"/>
        <v>0.75</v>
      </c>
      <c r="DS16" s="1">
        <v>2</v>
      </c>
      <c r="DT16" s="1">
        <v>6</v>
      </c>
      <c r="DU16" s="23">
        <f t="shared" si="26"/>
        <v>0.33333333333333331</v>
      </c>
    </row>
    <row r="17" spans="2:125" x14ac:dyDescent="0.45">
      <c r="B17" s="1" t="s">
        <v>16</v>
      </c>
      <c r="C17" s="1" t="s">
        <v>3</v>
      </c>
      <c r="D17" s="1" t="s">
        <v>11</v>
      </c>
      <c r="E17" s="24">
        <v>457</v>
      </c>
      <c r="F17" s="24">
        <v>321</v>
      </c>
      <c r="G17" s="23">
        <f t="shared" si="1"/>
        <v>0.70240700218818386</v>
      </c>
      <c r="H17" s="24">
        <v>465</v>
      </c>
      <c r="I17" s="24">
        <v>397</v>
      </c>
      <c r="J17" s="23">
        <f t="shared" si="0"/>
        <v>0.85376344086021505</v>
      </c>
      <c r="K17" s="24">
        <v>542</v>
      </c>
      <c r="L17" s="24">
        <v>445</v>
      </c>
      <c r="M17" s="23">
        <f t="shared" si="2"/>
        <v>0.8210332103321033</v>
      </c>
      <c r="O17" s="1"/>
      <c r="P17" s="1" t="s">
        <v>16</v>
      </c>
      <c r="Q17" s="1" t="s">
        <v>11</v>
      </c>
      <c r="R17" s="1">
        <v>375</v>
      </c>
      <c r="S17" s="20">
        <v>256</v>
      </c>
      <c r="T17" s="23">
        <f t="shared" si="3"/>
        <v>0.68266666666666664</v>
      </c>
      <c r="U17" s="1">
        <v>427</v>
      </c>
      <c r="V17" s="1">
        <v>338</v>
      </c>
      <c r="W17" s="23">
        <f t="shared" si="4"/>
        <v>0.79156908665105385</v>
      </c>
      <c r="X17" s="20">
        <v>500</v>
      </c>
      <c r="Y17" s="1">
        <v>364</v>
      </c>
      <c r="Z17" s="23">
        <f t="shared" si="5"/>
        <v>0.72799999999999998</v>
      </c>
      <c r="AB17" s="1"/>
      <c r="AC17" s="1" t="s">
        <v>16</v>
      </c>
      <c r="AD17" s="1" t="s">
        <v>11</v>
      </c>
      <c r="AE17" s="20">
        <v>183</v>
      </c>
      <c r="AF17" s="1">
        <v>133</v>
      </c>
      <c r="AG17" s="23">
        <f t="shared" si="6"/>
        <v>0.72677595628415304</v>
      </c>
      <c r="AH17" s="20">
        <v>199</v>
      </c>
      <c r="AI17" s="1">
        <v>157</v>
      </c>
      <c r="AJ17" s="23">
        <f t="shared" si="7"/>
        <v>0.78894472361809043</v>
      </c>
      <c r="AK17" s="1">
        <v>222</v>
      </c>
      <c r="AL17" s="1">
        <v>160</v>
      </c>
      <c r="AM17" s="23">
        <f t="shared" si="8"/>
        <v>0.72072072072072069</v>
      </c>
      <c r="AQ17" s="1" t="s">
        <v>16</v>
      </c>
      <c r="AR17" s="1" t="s">
        <v>11</v>
      </c>
      <c r="AS17" s="1">
        <v>192</v>
      </c>
      <c r="AT17" s="20">
        <v>126</v>
      </c>
      <c r="AU17" s="23">
        <f t="shared" si="9"/>
        <v>0.65625</v>
      </c>
      <c r="AV17" s="1">
        <v>206</v>
      </c>
      <c r="AW17" s="1">
        <v>164</v>
      </c>
      <c r="AX17" s="23">
        <f t="shared" si="10"/>
        <v>0.79611650485436891</v>
      </c>
      <c r="AY17" s="20">
        <v>253</v>
      </c>
      <c r="AZ17" s="20">
        <v>180</v>
      </c>
      <c r="BA17" s="23">
        <f t="shared" si="11"/>
        <v>0.71146245059288538</v>
      </c>
      <c r="BE17" s="1" t="s">
        <v>16</v>
      </c>
      <c r="BF17" s="1" t="s">
        <v>11</v>
      </c>
      <c r="BG17" s="20">
        <v>23</v>
      </c>
      <c r="BH17" s="1">
        <v>20</v>
      </c>
      <c r="BI17" s="23">
        <f t="shared" si="12"/>
        <v>0.86956521739130432</v>
      </c>
      <c r="BJ17" s="20">
        <v>20</v>
      </c>
      <c r="BK17" s="1">
        <v>18</v>
      </c>
      <c r="BL17" s="23">
        <f t="shared" si="13"/>
        <v>0.9</v>
      </c>
      <c r="BM17" s="1">
        <v>29</v>
      </c>
      <c r="BN17" s="1">
        <v>29</v>
      </c>
      <c r="BO17" s="23">
        <f t="shared" si="14"/>
        <v>1</v>
      </c>
      <c r="BS17" s="1" t="s">
        <v>4</v>
      </c>
      <c r="BT17" s="1" t="s">
        <v>11</v>
      </c>
      <c r="BU17" s="1">
        <v>51</v>
      </c>
      <c r="BV17" s="1">
        <v>36</v>
      </c>
      <c r="BW17" s="23">
        <f t="shared" si="15"/>
        <v>0.70588235294117652</v>
      </c>
      <c r="BX17" s="1">
        <v>31</v>
      </c>
      <c r="BY17" s="20">
        <v>23</v>
      </c>
      <c r="BZ17" s="23">
        <f t="shared" si="16"/>
        <v>0.74193548387096775</v>
      </c>
      <c r="CA17" s="1">
        <v>48</v>
      </c>
      <c r="CB17" s="20">
        <v>34</v>
      </c>
      <c r="CC17" s="23">
        <f t="shared" si="17"/>
        <v>0.70833333333333337</v>
      </c>
      <c r="CG17" s="1" t="s">
        <v>4</v>
      </c>
      <c r="CH17" s="1" t="s">
        <v>11</v>
      </c>
      <c r="CI17" s="20">
        <v>8</v>
      </c>
      <c r="CJ17" s="1">
        <v>5</v>
      </c>
      <c r="CK17" s="23">
        <f t="shared" si="18"/>
        <v>0.625</v>
      </c>
      <c r="CL17" s="20">
        <v>4</v>
      </c>
      <c r="CM17" s="20">
        <v>4</v>
      </c>
      <c r="CN17" s="23">
        <f t="shared" si="19"/>
        <v>1</v>
      </c>
      <c r="CO17" s="1">
        <v>6</v>
      </c>
      <c r="CP17" s="1">
        <v>5</v>
      </c>
      <c r="CQ17" s="23">
        <f t="shared" si="20"/>
        <v>0.83333333333333337</v>
      </c>
      <c r="CT17" s="1">
        <v>10</v>
      </c>
      <c r="CU17" s="1" t="s">
        <v>9</v>
      </c>
      <c r="CV17" s="1" t="s">
        <v>3</v>
      </c>
      <c r="CW17" s="1" t="s">
        <v>11</v>
      </c>
      <c r="CX17" s="1">
        <v>12</v>
      </c>
      <c r="CY17" s="20">
        <v>5</v>
      </c>
      <c r="CZ17" s="23">
        <f t="shared" si="21"/>
        <v>0.41666666666666669</v>
      </c>
      <c r="DA17" s="1">
        <v>9</v>
      </c>
      <c r="DB17" s="20">
        <v>2</v>
      </c>
      <c r="DC17" s="23">
        <f t="shared" si="27"/>
        <v>0.22222222222222221</v>
      </c>
      <c r="DD17" s="1">
        <v>4</v>
      </c>
      <c r="DE17" s="1">
        <v>2</v>
      </c>
      <c r="DF17" s="23">
        <f t="shared" si="28"/>
        <v>0.5</v>
      </c>
      <c r="DI17" s="40"/>
      <c r="DJ17" s="40" t="s">
        <v>15</v>
      </c>
      <c r="DK17" s="40" t="s">
        <v>9</v>
      </c>
      <c r="DL17" s="1" t="s">
        <v>11</v>
      </c>
      <c r="DM17" s="1">
        <v>4</v>
      </c>
      <c r="DN17" s="1">
        <v>9</v>
      </c>
      <c r="DO17" s="23">
        <f t="shared" si="24"/>
        <v>0.44444444444444442</v>
      </c>
      <c r="DP17" s="20">
        <v>18</v>
      </c>
      <c r="DQ17" s="1">
        <v>52</v>
      </c>
      <c r="DR17" s="23">
        <f t="shared" si="25"/>
        <v>0.34615384615384615</v>
      </c>
      <c r="DS17" s="1">
        <v>59</v>
      </c>
      <c r="DT17" s="1">
        <v>87</v>
      </c>
      <c r="DU17" s="23">
        <f t="shared" si="26"/>
        <v>0.67816091954022983</v>
      </c>
    </row>
    <row r="18" spans="2:125" x14ac:dyDescent="0.45">
      <c r="D18" s="1" t="s">
        <v>12</v>
      </c>
      <c r="E18" s="24">
        <v>430</v>
      </c>
      <c r="F18" s="24">
        <v>258</v>
      </c>
      <c r="G18" s="23">
        <f t="shared" si="1"/>
        <v>0.6</v>
      </c>
      <c r="H18" s="24">
        <v>431</v>
      </c>
      <c r="I18" s="24">
        <v>331</v>
      </c>
      <c r="J18" s="23">
        <f t="shared" si="0"/>
        <v>0.76798143851508116</v>
      </c>
      <c r="K18" s="24">
        <v>452</v>
      </c>
      <c r="L18" s="24">
        <v>339</v>
      </c>
      <c r="M18" s="23">
        <f t="shared" si="2"/>
        <v>0.75</v>
      </c>
      <c r="O18" s="1"/>
      <c r="P18" s="1"/>
      <c r="Q18" s="1" t="s">
        <v>12</v>
      </c>
      <c r="R18" s="1">
        <v>351</v>
      </c>
      <c r="S18" s="20">
        <v>225</v>
      </c>
      <c r="T18" s="23">
        <f t="shared" si="3"/>
        <v>0.64102564102564108</v>
      </c>
      <c r="U18" s="1">
        <v>371</v>
      </c>
      <c r="V18" s="1">
        <v>292</v>
      </c>
      <c r="W18" s="23">
        <f t="shared" si="4"/>
        <v>0.78706199460916437</v>
      </c>
      <c r="X18" s="20">
        <v>398</v>
      </c>
      <c r="Y18" s="1">
        <v>257</v>
      </c>
      <c r="Z18" s="23">
        <f t="shared" si="5"/>
        <v>0.64572864321608037</v>
      </c>
      <c r="AB18" s="1"/>
      <c r="AC18" s="1"/>
      <c r="AD18" s="1" t="s">
        <v>12</v>
      </c>
      <c r="AE18" s="20">
        <v>165</v>
      </c>
      <c r="AF18" s="1">
        <v>114</v>
      </c>
      <c r="AG18" s="23">
        <f t="shared" si="6"/>
        <v>0.69090909090909092</v>
      </c>
      <c r="AH18" s="20">
        <v>164</v>
      </c>
      <c r="AI18" s="1">
        <v>129</v>
      </c>
      <c r="AJ18" s="23">
        <f t="shared" si="7"/>
        <v>0.78658536585365857</v>
      </c>
      <c r="AK18" s="1">
        <v>177</v>
      </c>
      <c r="AL18" s="1">
        <v>122</v>
      </c>
      <c r="AM18" s="23">
        <f t="shared" si="8"/>
        <v>0.68926553672316382</v>
      </c>
      <c r="AR18" s="1" t="s">
        <v>12</v>
      </c>
      <c r="AS18" s="1">
        <v>185</v>
      </c>
      <c r="AT18" s="20">
        <v>114</v>
      </c>
      <c r="AU18" s="23">
        <f t="shared" si="9"/>
        <v>0.61621621621621625</v>
      </c>
      <c r="AV18" s="1">
        <v>178</v>
      </c>
      <c r="AW18" s="1">
        <v>146</v>
      </c>
      <c r="AX18" s="23">
        <f t="shared" si="10"/>
        <v>0.8202247191011236</v>
      </c>
      <c r="AY18" s="20">
        <v>205</v>
      </c>
      <c r="AZ18" s="20">
        <v>121</v>
      </c>
      <c r="BA18" s="23">
        <f t="shared" si="11"/>
        <v>0.59024390243902436</v>
      </c>
      <c r="BF18" s="1" t="s">
        <v>12</v>
      </c>
      <c r="BG18" s="20">
        <v>13</v>
      </c>
      <c r="BH18" s="1">
        <v>13</v>
      </c>
      <c r="BI18" s="23">
        <f t="shared" si="12"/>
        <v>1</v>
      </c>
      <c r="BJ18" s="20">
        <v>20</v>
      </c>
      <c r="BK18" s="1">
        <v>18</v>
      </c>
      <c r="BL18" s="23">
        <f t="shared" si="13"/>
        <v>0.9</v>
      </c>
      <c r="BM18" s="1">
        <v>26</v>
      </c>
      <c r="BN18" s="1">
        <v>26</v>
      </c>
      <c r="BO18" s="23">
        <f t="shared" si="14"/>
        <v>1</v>
      </c>
      <c r="BT18" s="1" t="s">
        <v>12</v>
      </c>
      <c r="BU18" s="1">
        <v>37</v>
      </c>
      <c r="BV18" s="1">
        <v>22</v>
      </c>
      <c r="BW18" s="23">
        <f t="shared" si="15"/>
        <v>0.59459459459459463</v>
      </c>
      <c r="BX18" s="1">
        <v>21</v>
      </c>
      <c r="BY18" s="20">
        <v>12</v>
      </c>
      <c r="BZ18" s="23">
        <f t="shared" si="16"/>
        <v>0.5714285714285714</v>
      </c>
      <c r="CA18" s="1">
        <v>57</v>
      </c>
      <c r="CB18" s="20">
        <v>33</v>
      </c>
      <c r="CC18" s="23">
        <f t="shared" si="17"/>
        <v>0.57894736842105265</v>
      </c>
      <c r="CH18" s="1" t="s">
        <v>12</v>
      </c>
      <c r="CI18" s="20">
        <v>3</v>
      </c>
      <c r="CJ18" s="1">
        <v>2</v>
      </c>
      <c r="CK18" s="23">
        <f t="shared" si="18"/>
        <v>0.66666666666666663</v>
      </c>
      <c r="CL18" s="20">
        <v>3</v>
      </c>
      <c r="CM18" s="20">
        <v>3</v>
      </c>
      <c r="CN18" s="23">
        <f t="shared" si="19"/>
        <v>1</v>
      </c>
      <c r="CO18" s="1">
        <v>5</v>
      </c>
      <c r="CP18" s="1">
        <v>5</v>
      </c>
      <c r="CQ18" s="23">
        <f t="shared" si="20"/>
        <v>1</v>
      </c>
      <c r="CW18" s="1" t="s">
        <v>12</v>
      </c>
      <c r="CX18" s="1">
        <v>15</v>
      </c>
      <c r="CY18" s="20">
        <v>7</v>
      </c>
      <c r="CZ18" s="23">
        <f t="shared" si="21"/>
        <v>0.46666666666666667</v>
      </c>
      <c r="DA18" s="1">
        <v>12</v>
      </c>
      <c r="DB18" s="20">
        <v>5</v>
      </c>
      <c r="DC18" s="23">
        <f t="shared" si="27"/>
        <v>0.41666666666666669</v>
      </c>
      <c r="DD18" s="1">
        <v>7</v>
      </c>
      <c r="DE18" s="1">
        <v>2</v>
      </c>
      <c r="DF18" s="23">
        <f t="shared" si="28"/>
        <v>0.2857142857142857</v>
      </c>
      <c r="DI18" s="40"/>
      <c r="DJ18" s="40"/>
      <c r="DK18" s="40"/>
      <c r="DL18" s="1" t="s">
        <v>12</v>
      </c>
      <c r="DM18" s="1">
        <v>0</v>
      </c>
      <c r="DN18" s="1">
        <v>11</v>
      </c>
      <c r="DO18" s="23">
        <f t="shared" si="24"/>
        <v>0</v>
      </c>
      <c r="DP18" s="20">
        <v>28</v>
      </c>
      <c r="DQ18" s="1">
        <v>69</v>
      </c>
      <c r="DR18" s="23">
        <f t="shared" si="25"/>
        <v>0.40579710144927539</v>
      </c>
      <c r="DS18" s="1">
        <v>63</v>
      </c>
      <c r="DT18" s="1">
        <v>97</v>
      </c>
      <c r="DU18" s="23">
        <f t="shared" si="26"/>
        <v>0.64948453608247425</v>
      </c>
    </row>
    <row r="19" spans="2:125" x14ac:dyDescent="0.45">
      <c r="C19" s="1" t="s">
        <v>4</v>
      </c>
      <c r="D19" s="1" t="s">
        <v>11</v>
      </c>
      <c r="E19" s="24">
        <v>170</v>
      </c>
      <c r="F19" s="24">
        <v>118</v>
      </c>
      <c r="G19" s="23">
        <f t="shared" si="1"/>
        <v>0.69411764705882351</v>
      </c>
      <c r="H19" s="24">
        <v>134</v>
      </c>
      <c r="I19" s="24">
        <v>113</v>
      </c>
      <c r="J19" s="23">
        <f t="shared" si="0"/>
        <v>0.84328358208955223</v>
      </c>
      <c r="K19" s="24">
        <v>166</v>
      </c>
      <c r="L19" s="24">
        <v>130</v>
      </c>
      <c r="M19" s="23">
        <f t="shared" si="2"/>
        <v>0.7831325301204819</v>
      </c>
      <c r="O19" s="1">
        <v>11</v>
      </c>
      <c r="P19" s="1" t="s">
        <v>9</v>
      </c>
      <c r="Q19" s="1" t="s">
        <v>11</v>
      </c>
      <c r="R19" s="1">
        <v>565</v>
      </c>
      <c r="S19" s="20">
        <v>443</v>
      </c>
      <c r="T19" s="23">
        <f t="shared" si="3"/>
        <v>0.78407079646017697</v>
      </c>
      <c r="U19" s="1">
        <v>726</v>
      </c>
      <c r="V19" s="1">
        <v>568</v>
      </c>
      <c r="W19" s="23">
        <f t="shared" si="4"/>
        <v>0.78236914600550966</v>
      </c>
      <c r="X19" s="20">
        <v>770</v>
      </c>
      <c r="Y19" s="1">
        <v>656</v>
      </c>
      <c r="Z19" s="23">
        <f t="shared" si="5"/>
        <v>0.8519480519480519</v>
      </c>
      <c r="AB19" s="1">
        <v>11</v>
      </c>
      <c r="AC19" s="1" t="s">
        <v>9</v>
      </c>
      <c r="AD19" s="1" t="s">
        <v>11</v>
      </c>
      <c r="AE19" s="20">
        <v>188</v>
      </c>
      <c r="AF19" s="1">
        <v>133</v>
      </c>
      <c r="AG19" s="23">
        <f t="shared" si="6"/>
        <v>0.70744680851063835</v>
      </c>
      <c r="AH19" s="20">
        <v>214</v>
      </c>
      <c r="AI19" s="1">
        <v>166</v>
      </c>
      <c r="AJ19" s="23">
        <f t="shared" si="7"/>
        <v>0.77570093457943923</v>
      </c>
      <c r="AK19" s="1">
        <v>202</v>
      </c>
      <c r="AL19" s="1">
        <v>168</v>
      </c>
      <c r="AM19" s="23">
        <f t="shared" si="8"/>
        <v>0.83168316831683164</v>
      </c>
      <c r="AP19" s="1">
        <v>11</v>
      </c>
      <c r="AQ19" s="1" t="s">
        <v>9</v>
      </c>
      <c r="AR19" s="1" t="s">
        <v>11</v>
      </c>
      <c r="AS19" s="1">
        <v>368</v>
      </c>
      <c r="AT19" s="20">
        <v>315</v>
      </c>
      <c r="AU19" s="23">
        <f t="shared" si="9"/>
        <v>0.85597826086956519</v>
      </c>
      <c r="AV19" s="1">
        <v>491</v>
      </c>
      <c r="AW19" s="1">
        <v>392</v>
      </c>
      <c r="AX19" s="23">
        <f t="shared" si="10"/>
        <v>0.79837067209775969</v>
      </c>
      <c r="AY19" s="20">
        <v>467</v>
      </c>
      <c r="AZ19" s="20">
        <v>392</v>
      </c>
      <c r="BA19" s="23">
        <f t="shared" si="11"/>
        <v>0.83940042826552463</v>
      </c>
      <c r="BD19" s="1">
        <v>9</v>
      </c>
      <c r="BE19" s="1" t="s">
        <v>9</v>
      </c>
      <c r="BF19" s="1" t="s">
        <v>11</v>
      </c>
      <c r="BG19" s="20">
        <v>9</v>
      </c>
      <c r="BH19" s="1">
        <v>4</v>
      </c>
      <c r="BI19" s="23">
        <f t="shared" si="12"/>
        <v>0.44444444444444442</v>
      </c>
      <c r="BJ19" s="20">
        <v>52</v>
      </c>
      <c r="BK19" s="1">
        <v>18</v>
      </c>
      <c r="BL19" s="23">
        <f t="shared" si="13"/>
        <v>0.34615384615384615</v>
      </c>
      <c r="BM19" s="1">
        <v>87</v>
      </c>
      <c r="BN19" s="1">
        <v>59</v>
      </c>
      <c r="BO19" s="23">
        <f t="shared" si="14"/>
        <v>0.67816091954022983</v>
      </c>
      <c r="BS19" s="1" t="s">
        <v>5</v>
      </c>
      <c r="BT19" s="1" t="s">
        <v>11</v>
      </c>
      <c r="BU19" s="1">
        <v>119</v>
      </c>
      <c r="BV19" s="1">
        <v>97</v>
      </c>
      <c r="BW19" s="23">
        <f t="shared" si="15"/>
        <v>0.81512605042016806</v>
      </c>
      <c r="BX19" s="1">
        <v>117</v>
      </c>
      <c r="BY19" s="20">
        <v>78</v>
      </c>
      <c r="BZ19" s="23">
        <f t="shared" si="16"/>
        <v>0.66666666666666663</v>
      </c>
      <c r="CA19" s="1">
        <v>123</v>
      </c>
      <c r="CB19" s="20">
        <v>86</v>
      </c>
      <c r="CC19" s="23">
        <f t="shared" si="17"/>
        <v>0.69918699186991873</v>
      </c>
      <c r="CG19" s="1" t="s">
        <v>5</v>
      </c>
      <c r="CH19" s="1" t="s">
        <v>11</v>
      </c>
      <c r="CI19" s="20">
        <v>58</v>
      </c>
      <c r="CJ19" s="1">
        <v>34</v>
      </c>
      <c r="CK19" s="23">
        <f t="shared" si="18"/>
        <v>0.58620689655172409</v>
      </c>
      <c r="CL19" s="20">
        <v>77</v>
      </c>
      <c r="CM19" s="20">
        <v>62</v>
      </c>
      <c r="CN19" s="23">
        <f t="shared" si="19"/>
        <v>0.80519480519480524</v>
      </c>
      <c r="CO19" s="1">
        <v>48</v>
      </c>
      <c r="CP19" s="1">
        <v>39</v>
      </c>
      <c r="CQ19" s="23">
        <f t="shared" si="20"/>
        <v>0.8125</v>
      </c>
      <c r="CS19" s="2" t="s">
        <v>15</v>
      </c>
      <c r="CT19" s="1">
        <v>7</v>
      </c>
      <c r="CU19" s="1" t="s">
        <v>9</v>
      </c>
      <c r="CV19" s="1" t="s">
        <v>5</v>
      </c>
      <c r="CW19" s="1" t="s">
        <v>12</v>
      </c>
      <c r="DD19" s="1">
        <v>1</v>
      </c>
      <c r="DE19" s="1">
        <v>0</v>
      </c>
      <c r="DF19" s="23">
        <f t="shared" si="28"/>
        <v>0</v>
      </c>
      <c r="DI19" s="40"/>
      <c r="DJ19" s="40"/>
      <c r="DK19" s="40" t="s">
        <v>16</v>
      </c>
      <c r="DL19" s="1" t="s">
        <v>11</v>
      </c>
      <c r="DM19" s="1">
        <v>15</v>
      </c>
      <c r="DN19" s="1">
        <v>15</v>
      </c>
      <c r="DO19" s="23">
        <f t="shared" si="24"/>
        <v>1</v>
      </c>
      <c r="DP19" s="20">
        <v>19</v>
      </c>
      <c r="DQ19" s="1">
        <v>21</v>
      </c>
      <c r="DR19" s="23">
        <f t="shared" si="25"/>
        <v>0.90476190476190477</v>
      </c>
      <c r="DS19" s="1">
        <v>17</v>
      </c>
      <c r="DT19" s="1">
        <v>18</v>
      </c>
      <c r="DU19" s="23">
        <f t="shared" si="26"/>
        <v>0.94444444444444442</v>
      </c>
    </row>
    <row r="20" spans="2:125" x14ac:dyDescent="0.45">
      <c r="D20" s="1" t="s">
        <v>12</v>
      </c>
      <c r="E20" s="24">
        <v>117</v>
      </c>
      <c r="F20" s="24">
        <v>76</v>
      </c>
      <c r="G20" s="23">
        <f t="shared" si="1"/>
        <v>0.6495726495726496</v>
      </c>
      <c r="H20" s="24">
        <v>89</v>
      </c>
      <c r="I20" s="24">
        <v>59</v>
      </c>
      <c r="J20" s="23">
        <f t="shared" si="0"/>
        <v>0.6629213483146067</v>
      </c>
      <c r="K20" s="24">
        <v>113</v>
      </c>
      <c r="L20" s="24">
        <v>75</v>
      </c>
      <c r="M20" s="23">
        <f t="shared" si="2"/>
        <v>0.66371681415929207</v>
      </c>
      <c r="O20" s="1"/>
      <c r="P20" s="1"/>
      <c r="Q20" s="1" t="s">
        <v>12</v>
      </c>
      <c r="R20" s="1">
        <v>493</v>
      </c>
      <c r="S20" s="20">
        <v>341</v>
      </c>
      <c r="T20" s="23">
        <f t="shared" si="3"/>
        <v>0.69168356997971603</v>
      </c>
      <c r="U20" s="1">
        <v>618</v>
      </c>
      <c r="V20" s="1">
        <v>453</v>
      </c>
      <c r="W20" s="23">
        <f t="shared" si="4"/>
        <v>0.73300970873786409</v>
      </c>
      <c r="X20" s="20">
        <v>658</v>
      </c>
      <c r="Y20" s="1">
        <v>531</v>
      </c>
      <c r="Z20" s="23">
        <f t="shared" si="5"/>
        <v>0.80699088145896658</v>
      </c>
      <c r="AB20" s="1"/>
      <c r="AC20" s="1"/>
      <c r="AD20" s="1" t="s">
        <v>12</v>
      </c>
      <c r="AE20" s="20">
        <v>165</v>
      </c>
      <c r="AF20" s="1">
        <v>112</v>
      </c>
      <c r="AG20" s="23">
        <f t="shared" si="6"/>
        <v>0.67878787878787883</v>
      </c>
      <c r="AH20" s="20">
        <v>163</v>
      </c>
      <c r="AI20" s="1">
        <v>119</v>
      </c>
      <c r="AJ20" s="23">
        <f t="shared" si="7"/>
        <v>0.73006134969325154</v>
      </c>
      <c r="AK20" s="1">
        <v>158</v>
      </c>
      <c r="AL20" s="1">
        <v>132</v>
      </c>
      <c r="AM20" s="23">
        <f t="shared" si="8"/>
        <v>0.83544303797468356</v>
      </c>
      <c r="AR20" s="1" t="s">
        <v>12</v>
      </c>
      <c r="AS20" s="1">
        <v>306</v>
      </c>
      <c r="AT20" s="20">
        <v>244</v>
      </c>
      <c r="AU20" s="23">
        <f t="shared" si="9"/>
        <v>0.79738562091503273</v>
      </c>
      <c r="AV20" s="1">
        <v>427</v>
      </c>
      <c r="AW20" s="1">
        <v>325</v>
      </c>
      <c r="AX20" s="23">
        <f t="shared" si="10"/>
        <v>0.76112412177985944</v>
      </c>
      <c r="AY20" s="20">
        <v>395</v>
      </c>
      <c r="AZ20" s="20">
        <v>305</v>
      </c>
      <c r="BA20" s="23">
        <f t="shared" si="11"/>
        <v>0.77215189873417722</v>
      </c>
      <c r="BF20" s="1" t="s">
        <v>12</v>
      </c>
      <c r="BG20" s="20">
        <v>11</v>
      </c>
      <c r="BH20" s="1">
        <v>1</v>
      </c>
      <c r="BI20" s="23">
        <f t="shared" si="12"/>
        <v>9.0909090909090912E-2</v>
      </c>
      <c r="BJ20" s="20">
        <v>69</v>
      </c>
      <c r="BK20" s="1">
        <v>28</v>
      </c>
      <c r="BL20" s="23">
        <f t="shared" si="13"/>
        <v>0.40579710144927539</v>
      </c>
      <c r="BM20" s="1">
        <v>97</v>
      </c>
      <c r="BN20" s="1">
        <v>63</v>
      </c>
      <c r="BO20" s="23">
        <f t="shared" si="14"/>
        <v>0.64948453608247425</v>
      </c>
      <c r="BT20" s="1" t="s">
        <v>12</v>
      </c>
      <c r="BU20" s="1">
        <v>83</v>
      </c>
      <c r="BV20" s="1">
        <v>66</v>
      </c>
      <c r="BW20" s="23">
        <f t="shared" si="15"/>
        <v>0.79518072289156627</v>
      </c>
      <c r="BX20" s="1">
        <v>136</v>
      </c>
      <c r="BY20" s="20">
        <v>84</v>
      </c>
      <c r="BZ20" s="23">
        <f t="shared" si="16"/>
        <v>0.61764705882352944</v>
      </c>
      <c r="CA20" s="1">
        <v>119</v>
      </c>
      <c r="CB20" s="20">
        <v>76</v>
      </c>
      <c r="CC20" s="23">
        <f t="shared" si="17"/>
        <v>0.6386554621848739</v>
      </c>
      <c r="CH20" s="1" t="s">
        <v>12</v>
      </c>
      <c r="CI20" s="20">
        <v>54</v>
      </c>
      <c r="CJ20" s="1">
        <v>35</v>
      </c>
      <c r="CK20" s="23">
        <f t="shared" si="18"/>
        <v>0.64814814814814814</v>
      </c>
      <c r="CL20" s="20">
        <v>50</v>
      </c>
      <c r="CM20" s="20">
        <v>39</v>
      </c>
      <c r="CN20" s="23">
        <f t="shared" si="19"/>
        <v>0.78</v>
      </c>
      <c r="CO20" s="1">
        <v>42</v>
      </c>
      <c r="CP20" s="1">
        <v>31</v>
      </c>
      <c r="CQ20" s="23">
        <f t="shared" si="20"/>
        <v>0.73809523809523814</v>
      </c>
      <c r="CU20" s="1" t="s">
        <v>9</v>
      </c>
      <c r="CV20" s="1" t="s">
        <v>6</v>
      </c>
      <c r="CW20" s="1" t="s">
        <v>11</v>
      </c>
      <c r="CX20" s="1">
        <v>29</v>
      </c>
      <c r="CY20" s="20">
        <v>29</v>
      </c>
      <c r="CZ20" s="23">
        <f t="shared" ref="CZ20:CZ25" si="29">CY20/CX20</f>
        <v>1</v>
      </c>
      <c r="DA20" s="1">
        <v>45</v>
      </c>
      <c r="DB20" s="20">
        <v>33</v>
      </c>
      <c r="DC20" s="23">
        <f t="shared" ref="DC20:DC25" si="30">DB20/DA20</f>
        <v>0.73333333333333328</v>
      </c>
      <c r="DD20" s="1">
        <v>100</v>
      </c>
      <c r="DE20" s="1">
        <v>86</v>
      </c>
      <c r="DF20" s="23">
        <f t="shared" si="28"/>
        <v>0.86</v>
      </c>
      <c r="DI20" s="40"/>
      <c r="DJ20" s="40"/>
      <c r="DK20" s="40"/>
      <c r="DL20" s="1" t="s">
        <v>12</v>
      </c>
      <c r="DM20" s="1">
        <v>24</v>
      </c>
      <c r="DN20" s="1">
        <v>25</v>
      </c>
      <c r="DO20" s="23">
        <f t="shared" si="24"/>
        <v>0.96</v>
      </c>
      <c r="DP20" s="20">
        <v>13</v>
      </c>
      <c r="DQ20" s="1">
        <v>15</v>
      </c>
      <c r="DR20" s="23">
        <f t="shared" si="25"/>
        <v>0.8666666666666667</v>
      </c>
      <c r="DS20" s="1">
        <v>19</v>
      </c>
      <c r="DT20" s="1">
        <v>19</v>
      </c>
      <c r="DU20" s="23">
        <f t="shared" si="26"/>
        <v>1</v>
      </c>
    </row>
    <row r="21" spans="2:125" x14ac:dyDescent="0.45">
      <c r="C21" s="1" t="s">
        <v>5</v>
      </c>
      <c r="D21" s="1" t="s">
        <v>11</v>
      </c>
      <c r="E21" s="24">
        <v>772</v>
      </c>
      <c r="F21" s="24">
        <v>489</v>
      </c>
      <c r="G21" s="23">
        <f t="shared" si="1"/>
        <v>0.63341968911917101</v>
      </c>
      <c r="H21" s="24">
        <v>842</v>
      </c>
      <c r="I21" s="24">
        <v>547</v>
      </c>
      <c r="J21" s="23">
        <f t="shared" si="0"/>
        <v>0.64964370546318295</v>
      </c>
      <c r="K21" s="24">
        <v>768</v>
      </c>
      <c r="L21" s="24">
        <v>546</v>
      </c>
      <c r="M21" s="23">
        <f t="shared" si="2"/>
        <v>0.7109375</v>
      </c>
      <c r="O21" s="1"/>
      <c r="P21" s="1" t="s">
        <v>16</v>
      </c>
      <c r="Q21" s="1" t="s">
        <v>11</v>
      </c>
      <c r="R21" s="1">
        <v>377</v>
      </c>
      <c r="S21" s="20">
        <v>235</v>
      </c>
      <c r="T21" s="23">
        <f t="shared" si="3"/>
        <v>0.62334217506631295</v>
      </c>
      <c r="U21" s="1">
        <v>353</v>
      </c>
      <c r="V21" s="1">
        <v>270</v>
      </c>
      <c r="W21" s="23">
        <f t="shared" si="4"/>
        <v>0.76487252124645888</v>
      </c>
      <c r="X21" s="20">
        <v>363</v>
      </c>
      <c r="Y21" s="1">
        <v>290</v>
      </c>
      <c r="Z21" s="23">
        <f t="shared" si="5"/>
        <v>0.79889807162534432</v>
      </c>
      <c r="AB21" s="1"/>
      <c r="AC21" s="1" t="s">
        <v>16</v>
      </c>
      <c r="AD21" s="1" t="s">
        <v>11</v>
      </c>
      <c r="AE21" s="20">
        <v>131</v>
      </c>
      <c r="AF21" s="1">
        <v>82</v>
      </c>
      <c r="AG21" s="23">
        <f t="shared" si="6"/>
        <v>0.62595419847328249</v>
      </c>
      <c r="AH21" s="20">
        <v>129</v>
      </c>
      <c r="AI21" s="1">
        <v>103</v>
      </c>
      <c r="AJ21" s="23">
        <f t="shared" si="7"/>
        <v>0.79844961240310075</v>
      </c>
      <c r="AK21" s="1">
        <v>133</v>
      </c>
      <c r="AL21" s="1">
        <v>109</v>
      </c>
      <c r="AM21" s="23">
        <f t="shared" si="8"/>
        <v>0.81954887218045114</v>
      </c>
      <c r="AQ21" s="1" t="s">
        <v>16</v>
      </c>
      <c r="AR21" s="1" t="s">
        <v>11</v>
      </c>
      <c r="AS21" s="1">
        <v>246</v>
      </c>
      <c r="AT21" s="20">
        <v>163</v>
      </c>
      <c r="AU21" s="23">
        <f t="shared" si="9"/>
        <v>0.66260162601626016</v>
      </c>
      <c r="AV21" s="1">
        <v>210</v>
      </c>
      <c r="AW21" s="1">
        <v>158</v>
      </c>
      <c r="AX21" s="23">
        <f t="shared" si="10"/>
        <v>0.75238095238095237</v>
      </c>
      <c r="AY21" s="20">
        <v>213</v>
      </c>
      <c r="AZ21" s="20">
        <v>164</v>
      </c>
      <c r="BA21" s="23">
        <f t="shared" si="11"/>
        <v>0.7699530516431925</v>
      </c>
      <c r="BE21" s="1" t="s">
        <v>16</v>
      </c>
      <c r="BF21" s="1" t="s">
        <v>11</v>
      </c>
      <c r="BG21" s="20">
        <v>15</v>
      </c>
      <c r="BH21" s="1">
        <v>15</v>
      </c>
      <c r="BI21" s="23">
        <f t="shared" si="12"/>
        <v>1</v>
      </c>
      <c r="BJ21" s="20">
        <v>21</v>
      </c>
      <c r="BK21" s="1">
        <v>19</v>
      </c>
      <c r="BL21" s="23">
        <f t="shared" si="13"/>
        <v>0.90476190476190477</v>
      </c>
      <c r="BM21" s="1">
        <v>18</v>
      </c>
      <c r="BN21" s="1">
        <v>17</v>
      </c>
      <c r="BO21" s="23">
        <f t="shared" si="14"/>
        <v>0.94444444444444442</v>
      </c>
      <c r="BS21" s="1" t="s">
        <v>6</v>
      </c>
      <c r="BT21" s="1" t="s">
        <v>11</v>
      </c>
      <c r="BU21" s="1">
        <v>111</v>
      </c>
      <c r="BV21" s="1">
        <v>84</v>
      </c>
      <c r="BW21" s="23">
        <f t="shared" si="15"/>
        <v>0.7567567567567568</v>
      </c>
      <c r="BX21" s="1">
        <v>122</v>
      </c>
      <c r="BY21" s="20">
        <v>109</v>
      </c>
      <c r="BZ21" s="23">
        <f t="shared" si="16"/>
        <v>0.89344262295081966</v>
      </c>
      <c r="CA21" s="1">
        <v>121</v>
      </c>
      <c r="CB21" s="20">
        <v>102</v>
      </c>
      <c r="CC21" s="23">
        <f t="shared" si="17"/>
        <v>0.84297520661157022</v>
      </c>
      <c r="CG21" s="1" t="s">
        <v>6</v>
      </c>
      <c r="CH21" s="1" t="s">
        <v>11</v>
      </c>
      <c r="CI21" s="20">
        <v>121</v>
      </c>
      <c r="CJ21" s="1">
        <v>88</v>
      </c>
      <c r="CK21" s="23">
        <f t="shared" si="18"/>
        <v>0.72727272727272729</v>
      </c>
      <c r="CL21" s="20">
        <v>99</v>
      </c>
      <c r="CM21" s="20">
        <v>93</v>
      </c>
      <c r="CN21" s="23">
        <f t="shared" si="19"/>
        <v>0.93939393939393945</v>
      </c>
      <c r="CO21" s="1">
        <v>142</v>
      </c>
      <c r="CP21" s="1">
        <v>122</v>
      </c>
      <c r="CQ21" s="23">
        <f t="shared" si="20"/>
        <v>0.85915492957746475</v>
      </c>
      <c r="CW21" s="1" t="s">
        <v>12</v>
      </c>
      <c r="CX21" s="1">
        <v>34</v>
      </c>
      <c r="CY21" s="20">
        <v>32</v>
      </c>
      <c r="CZ21" s="23">
        <f t="shared" si="29"/>
        <v>0.94117647058823528</v>
      </c>
      <c r="DA21" s="1">
        <v>47</v>
      </c>
      <c r="DB21" s="20">
        <v>24</v>
      </c>
      <c r="DC21" s="23">
        <f t="shared" si="30"/>
        <v>0.51063829787234039</v>
      </c>
      <c r="DD21" s="1">
        <v>111</v>
      </c>
      <c r="DE21" s="1">
        <v>93</v>
      </c>
      <c r="DF21" s="23">
        <f t="shared" si="28"/>
        <v>0.83783783783783783</v>
      </c>
      <c r="DI21" s="40">
        <v>10</v>
      </c>
      <c r="DJ21" s="40" t="s">
        <v>35</v>
      </c>
      <c r="DK21" s="40" t="s">
        <v>9</v>
      </c>
      <c r="DL21" s="1" t="s">
        <v>11</v>
      </c>
      <c r="DM21" s="1">
        <v>5</v>
      </c>
      <c r="DN21" s="1">
        <v>12</v>
      </c>
      <c r="DO21" s="23">
        <f t="shared" si="24"/>
        <v>0.41666666666666669</v>
      </c>
      <c r="DP21" s="20">
        <v>2</v>
      </c>
      <c r="DQ21" s="1">
        <v>9</v>
      </c>
      <c r="DR21" s="23">
        <f t="shared" si="25"/>
        <v>0.22222222222222221</v>
      </c>
      <c r="DS21" s="1">
        <v>2</v>
      </c>
      <c r="DT21" s="1">
        <v>4</v>
      </c>
      <c r="DU21" s="23">
        <f t="shared" si="26"/>
        <v>0.5</v>
      </c>
    </row>
    <row r="22" spans="2:125" x14ac:dyDescent="0.45">
      <c r="D22" s="1" t="s">
        <v>12</v>
      </c>
      <c r="E22" s="24">
        <v>653</v>
      </c>
      <c r="F22" s="24">
        <v>410</v>
      </c>
      <c r="G22" s="23">
        <f t="shared" si="1"/>
        <v>0.62787136294027568</v>
      </c>
      <c r="H22" s="24">
        <v>743</v>
      </c>
      <c r="I22" s="24">
        <v>453</v>
      </c>
      <c r="J22" s="23">
        <f t="shared" si="0"/>
        <v>0.60969044414535667</v>
      </c>
      <c r="K22" s="24">
        <v>697</v>
      </c>
      <c r="L22" s="24">
        <v>455</v>
      </c>
      <c r="M22" s="23">
        <f t="shared" si="2"/>
        <v>0.65279770444763274</v>
      </c>
      <c r="O22" s="1"/>
      <c r="P22" s="1"/>
      <c r="Q22" s="1" t="s">
        <v>12</v>
      </c>
      <c r="R22" s="1">
        <v>301</v>
      </c>
      <c r="S22" s="20">
        <v>188</v>
      </c>
      <c r="T22" s="23">
        <f t="shared" si="3"/>
        <v>0.62458471760797341</v>
      </c>
      <c r="U22" s="1">
        <v>334</v>
      </c>
      <c r="V22" s="1">
        <v>220</v>
      </c>
      <c r="W22" s="23">
        <f t="shared" si="4"/>
        <v>0.6586826347305389</v>
      </c>
      <c r="X22" s="20">
        <v>340</v>
      </c>
      <c r="Y22" s="1">
        <v>250</v>
      </c>
      <c r="Z22" s="23">
        <f t="shared" si="5"/>
        <v>0.73529411764705888</v>
      </c>
      <c r="AB22" s="1"/>
      <c r="AC22" s="1"/>
      <c r="AD22" s="1" t="s">
        <v>12</v>
      </c>
      <c r="AE22" s="20">
        <v>127</v>
      </c>
      <c r="AF22" s="1">
        <v>91</v>
      </c>
      <c r="AG22" s="23">
        <f t="shared" si="6"/>
        <v>0.71653543307086609</v>
      </c>
      <c r="AH22" s="20">
        <v>125</v>
      </c>
      <c r="AI22" s="1">
        <v>87</v>
      </c>
      <c r="AJ22" s="23">
        <f t="shared" si="7"/>
        <v>0.69599999999999995</v>
      </c>
      <c r="AK22" s="1">
        <v>94</v>
      </c>
      <c r="AL22" s="1">
        <v>63</v>
      </c>
      <c r="AM22" s="23">
        <f t="shared" si="8"/>
        <v>0.67021276595744683</v>
      </c>
      <c r="AR22" s="1" t="s">
        <v>12</v>
      </c>
      <c r="AS22" s="1">
        <v>174</v>
      </c>
      <c r="AT22" s="20">
        <v>109</v>
      </c>
      <c r="AU22" s="23">
        <f t="shared" si="9"/>
        <v>0.62643678160919536</v>
      </c>
      <c r="AV22" s="1">
        <v>192</v>
      </c>
      <c r="AW22" s="1">
        <v>120</v>
      </c>
      <c r="AX22" s="23">
        <f t="shared" si="10"/>
        <v>0.625</v>
      </c>
      <c r="AY22" s="20">
        <v>231</v>
      </c>
      <c r="AZ22" s="20">
        <v>173</v>
      </c>
      <c r="BA22" s="23">
        <f t="shared" si="11"/>
        <v>0.74891774891774887</v>
      </c>
      <c r="BF22" s="1" t="s">
        <v>12</v>
      </c>
      <c r="BG22" s="20">
        <v>25</v>
      </c>
      <c r="BH22" s="1">
        <v>24</v>
      </c>
      <c r="BI22" s="23">
        <f t="shared" si="12"/>
        <v>0.96</v>
      </c>
      <c r="BJ22" s="20">
        <v>15</v>
      </c>
      <c r="BK22" s="1">
        <v>13</v>
      </c>
      <c r="BL22" s="23">
        <f t="shared" si="13"/>
        <v>0.8666666666666667</v>
      </c>
      <c r="BM22" s="1">
        <v>19</v>
      </c>
      <c r="BN22" s="1">
        <v>19</v>
      </c>
      <c r="BO22" s="23">
        <f t="shared" si="14"/>
        <v>1</v>
      </c>
      <c r="BT22" s="1" t="s">
        <v>12</v>
      </c>
      <c r="BU22" s="1">
        <v>126</v>
      </c>
      <c r="BV22" s="1">
        <v>97</v>
      </c>
      <c r="BW22" s="23">
        <f t="shared" si="15"/>
        <v>0.76984126984126988</v>
      </c>
      <c r="BX22" s="1">
        <v>105</v>
      </c>
      <c r="BY22" s="20">
        <v>82</v>
      </c>
      <c r="BZ22" s="23">
        <f t="shared" si="16"/>
        <v>0.78095238095238095</v>
      </c>
      <c r="CA22" s="1">
        <v>107</v>
      </c>
      <c r="CB22" s="20">
        <v>70</v>
      </c>
      <c r="CC22" s="23">
        <f t="shared" si="17"/>
        <v>0.65420560747663548</v>
      </c>
      <c r="CH22" s="1" t="s">
        <v>12</v>
      </c>
      <c r="CI22" s="20">
        <v>111</v>
      </c>
      <c r="CJ22" s="1">
        <v>76</v>
      </c>
      <c r="CK22" s="23">
        <f t="shared" si="18"/>
        <v>0.68468468468468469</v>
      </c>
      <c r="CL22" s="20">
        <v>112</v>
      </c>
      <c r="CM22" s="20">
        <v>101</v>
      </c>
      <c r="CN22" s="23">
        <f t="shared" si="19"/>
        <v>0.9017857142857143</v>
      </c>
      <c r="CO22" s="1">
        <v>139</v>
      </c>
      <c r="CP22" s="1">
        <v>109</v>
      </c>
      <c r="CQ22" s="23">
        <f t="shared" si="20"/>
        <v>0.78417266187050361</v>
      </c>
      <c r="CV22" s="1" t="s">
        <v>7</v>
      </c>
      <c r="CW22" s="1" t="s">
        <v>11</v>
      </c>
      <c r="CX22" s="1">
        <v>8</v>
      </c>
      <c r="CY22" s="20">
        <v>6</v>
      </c>
      <c r="CZ22" s="23">
        <f t="shared" si="29"/>
        <v>0.75</v>
      </c>
      <c r="DA22" s="1">
        <v>17</v>
      </c>
      <c r="DB22" s="20">
        <v>17</v>
      </c>
      <c r="DC22" s="23">
        <f t="shared" si="30"/>
        <v>1</v>
      </c>
      <c r="DD22" s="1">
        <v>11</v>
      </c>
      <c r="DE22" s="1">
        <v>6</v>
      </c>
      <c r="DF22" s="23">
        <f t="shared" si="28"/>
        <v>0.54545454545454541</v>
      </c>
      <c r="DI22" s="40"/>
      <c r="DJ22" s="40"/>
      <c r="DK22" s="40"/>
      <c r="DL22" s="1" t="s">
        <v>12</v>
      </c>
      <c r="DM22" s="1">
        <v>7</v>
      </c>
      <c r="DN22" s="1">
        <v>15</v>
      </c>
      <c r="DO22" s="23">
        <f t="shared" si="24"/>
        <v>0.46666666666666667</v>
      </c>
      <c r="DP22" s="20">
        <v>5</v>
      </c>
      <c r="DQ22" s="1">
        <v>12</v>
      </c>
      <c r="DR22" s="23">
        <f t="shared" si="25"/>
        <v>0.41666666666666669</v>
      </c>
      <c r="DS22" s="1">
        <v>2</v>
      </c>
      <c r="DT22" s="1">
        <v>7</v>
      </c>
      <c r="DU22" s="23">
        <f t="shared" si="26"/>
        <v>0.2857142857142857</v>
      </c>
    </row>
    <row r="23" spans="2:125" x14ac:dyDescent="0.45">
      <c r="C23" s="1" t="s">
        <v>6</v>
      </c>
      <c r="D23" s="1" t="s">
        <v>11</v>
      </c>
      <c r="E23" s="24">
        <v>1330</v>
      </c>
      <c r="F23" s="24">
        <v>842</v>
      </c>
      <c r="G23" s="23">
        <f t="shared" si="1"/>
        <v>0.63308270676691725</v>
      </c>
      <c r="H23" s="24">
        <v>1378</v>
      </c>
      <c r="I23" s="24">
        <v>1062</v>
      </c>
      <c r="J23" s="23">
        <f t="shared" si="0"/>
        <v>0.77068214804063861</v>
      </c>
      <c r="K23" s="24">
        <v>1491</v>
      </c>
      <c r="L23" s="24">
        <v>1099</v>
      </c>
      <c r="M23" s="23">
        <f t="shared" si="2"/>
        <v>0.73708920187793425</v>
      </c>
      <c r="O23" s="1">
        <v>12</v>
      </c>
      <c r="P23" s="1" t="s">
        <v>9</v>
      </c>
      <c r="Q23" s="1" t="s">
        <v>11</v>
      </c>
      <c r="R23" s="1">
        <v>477</v>
      </c>
      <c r="S23" s="20">
        <v>308</v>
      </c>
      <c r="T23" s="23">
        <f t="shared" si="3"/>
        <v>0.64570230607966461</v>
      </c>
      <c r="U23" s="1">
        <v>535</v>
      </c>
      <c r="V23" s="1">
        <v>424</v>
      </c>
      <c r="W23" s="23">
        <f t="shared" si="4"/>
        <v>0.79252336448598126</v>
      </c>
      <c r="X23" s="20">
        <v>665</v>
      </c>
      <c r="Y23" s="1">
        <v>507</v>
      </c>
      <c r="Z23" s="23">
        <f t="shared" si="5"/>
        <v>0.76240601503759398</v>
      </c>
      <c r="AB23" s="1">
        <v>12</v>
      </c>
      <c r="AC23" s="1" t="s">
        <v>9</v>
      </c>
      <c r="AD23" s="1" t="s">
        <v>11</v>
      </c>
      <c r="AE23" s="20">
        <v>150</v>
      </c>
      <c r="AF23" s="1">
        <v>81</v>
      </c>
      <c r="AG23" s="23">
        <f t="shared" si="6"/>
        <v>0.54</v>
      </c>
      <c r="AH23" s="20">
        <v>147</v>
      </c>
      <c r="AI23" s="1">
        <v>114</v>
      </c>
      <c r="AJ23" s="23">
        <f t="shared" si="7"/>
        <v>0.77551020408163263</v>
      </c>
      <c r="AK23" s="1">
        <v>168</v>
      </c>
      <c r="AL23" s="1">
        <v>115</v>
      </c>
      <c r="AM23" s="23">
        <f t="shared" si="8"/>
        <v>0.68452380952380953</v>
      </c>
      <c r="AP23" s="1">
        <v>12</v>
      </c>
      <c r="AQ23" s="1" t="s">
        <v>9</v>
      </c>
      <c r="AR23" s="1" t="s">
        <v>11</v>
      </c>
      <c r="AS23" s="1">
        <v>320</v>
      </c>
      <c r="AT23" s="20">
        <v>236</v>
      </c>
      <c r="AU23" s="23">
        <f t="shared" si="9"/>
        <v>0.73750000000000004</v>
      </c>
      <c r="AV23" s="1">
        <v>379</v>
      </c>
      <c r="AW23" s="1">
        <v>307</v>
      </c>
      <c r="AX23" s="23">
        <f t="shared" si="10"/>
        <v>0.81002638522427439</v>
      </c>
      <c r="AY23" s="20">
        <v>433</v>
      </c>
      <c r="AZ23" s="20">
        <v>345</v>
      </c>
      <c r="BA23" s="23">
        <f t="shared" si="11"/>
        <v>0.79676674364896072</v>
      </c>
      <c r="BD23" s="1">
        <v>10</v>
      </c>
      <c r="BE23" s="1" t="s">
        <v>9</v>
      </c>
      <c r="BF23" s="1" t="s">
        <v>11</v>
      </c>
      <c r="BG23" s="20">
        <v>5</v>
      </c>
      <c r="BH23" s="1">
        <v>1</v>
      </c>
      <c r="BI23" s="23">
        <f t="shared" si="12"/>
        <v>0.2</v>
      </c>
      <c r="BJ23" s="20">
        <v>35</v>
      </c>
      <c r="BK23" s="1">
        <v>23</v>
      </c>
      <c r="BL23" s="23">
        <f t="shared" si="13"/>
        <v>0.65714285714285714</v>
      </c>
      <c r="BM23" s="1">
        <v>91</v>
      </c>
      <c r="BN23" s="1">
        <v>71</v>
      </c>
      <c r="BO23" s="23">
        <f t="shared" si="14"/>
        <v>0.78021978021978022</v>
      </c>
      <c r="BS23" s="1" t="s">
        <v>7</v>
      </c>
      <c r="BT23" s="1" t="s">
        <v>11</v>
      </c>
      <c r="BU23" s="1">
        <v>48</v>
      </c>
      <c r="BV23" s="1">
        <v>45</v>
      </c>
      <c r="BW23" s="23">
        <f t="shared" si="15"/>
        <v>0.9375</v>
      </c>
      <c r="BX23" s="1">
        <v>74</v>
      </c>
      <c r="BY23" s="20">
        <v>66</v>
      </c>
      <c r="BZ23" s="23">
        <f t="shared" si="16"/>
        <v>0.89189189189189189</v>
      </c>
      <c r="CA23" s="1">
        <v>60</v>
      </c>
      <c r="CB23" s="20">
        <v>39</v>
      </c>
      <c r="CC23" s="23">
        <f t="shared" si="17"/>
        <v>0.65</v>
      </c>
      <c r="CG23" s="1" t="s">
        <v>7</v>
      </c>
      <c r="CH23" s="1" t="s">
        <v>11</v>
      </c>
      <c r="CI23" s="20">
        <v>62</v>
      </c>
      <c r="CJ23" s="1">
        <v>45</v>
      </c>
      <c r="CK23" s="23">
        <f t="shared" si="18"/>
        <v>0.72580645161290325</v>
      </c>
      <c r="CL23" s="20">
        <v>55</v>
      </c>
      <c r="CM23" s="20">
        <v>38</v>
      </c>
      <c r="CN23" s="23">
        <f t="shared" si="19"/>
        <v>0.69090909090909092</v>
      </c>
      <c r="CO23" s="1">
        <v>53</v>
      </c>
      <c r="CP23" s="1">
        <v>42</v>
      </c>
      <c r="CQ23" s="23">
        <f t="shared" si="20"/>
        <v>0.79245283018867929</v>
      </c>
      <c r="CW23" s="1" t="s">
        <v>12</v>
      </c>
      <c r="CX23" s="1">
        <v>21</v>
      </c>
      <c r="CY23" s="20">
        <v>20</v>
      </c>
      <c r="CZ23" s="23">
        <f t="shared" si="29"/>
        <v>0.95238095238095233</v>
      </c>
      <c r="DA23" s="1">
        <v>34</v>
      </c>
      <c r="DB23" s="20">
        <v>34</v>
      </c>
      <c r="DC23" s="23">
        <f t="shared" si="30"/>
        <v>1</v>
      </c>
      <c r="DD23" s="1">
        <v>14</v>
      </c>
      <c r="DE23" s="1">
        <v>11</v>
      </c>
      <c r="DF23" s="23">
        <f t="shared" si="28"/>
        <v>0.7857142857142857</v>
      </c>
      <c r="DI23" s="40"/>
      <c r="DJ23" s="40" t="s">
        <v>15</v>
      </c>
      <c r="DK23" s="40" t="s">
        <v>9</v>
      </c>
      <c r="DL23" s="1" t="s">
        <v>11</v>
      </c>
      <c r="DM23" s="1">
        <v>1</v>
      </c>
      <c r="DN23" s="1">
        <v>5</v>
      </c>
      <c r="DO23" s="23">
        <f t="shared" si="24"/>
        <v>0.2</v>
      </c>
      <c r="DP23" s="20">
        <v>23</v>
      </c>
      <c r="DQ23" s="1">
        <v>35</v>
      </c>
      <c r="DR23" s="23">
        <f t="shared" si="25"/>
        <v>0.65714285714285714</v>
      </c>
      <c r="DS23" s="1">
        <v>71</v>
      </c>
      <c r="DT23" s="1">
        <v>91</v>
      </c>
      <c r="DU23" s="23">
        <f t="shared" si="26"/>
        <v>0.78021978021978022</v>
      </c>
    </row>
    <row r="24" spans="2:125" x14ac:dyDescent="0.45">
      <c r="D24" s="1" t="s">
        <v>12</v>
      </c>
      <c r="E24" s="24">
        <v>1215</v>
      </c>
      <c r="F24" s="24">
        <v>709</v>
      </c>
      <c r="G24" s="23">
        <f t="shared" si="1"/>
        <v>0.58353909465020581</v>
      </c>
      <c r="H24" s="24">
        <v>1226</v>
      </c>
      <c r="I24" s="24">
        <v>885</v>
      </c>
      <c r="J24" s="23">
        <f t="shared" si="0"/>
        <v>0.72185970636215335</v>
      </c>
      <c r="K24" s="24">
        <v>1318</v>
      </c>
      <c r="L24" s="24">
        <v>889</v>
      </c>
      <c r="M24" s="23">
        <f t="shared" si="2"/>
        <v>0.67450682852807287</v>
      </c>
      <c r="O24" s="1"/>
      <c r="P24" s="1"/>
      <c r="Q24" s="1" t="s">
        <v>12</v>
      </c>
      <c r="R24" s="1">
        <v>441</v>
      </c>
      <c r="S24" s="20">
        <v>247</v>
      </c>
      <c r="T24" s="23">
        <f t="shared" si="3"/>
        <v>0.5600907029478458</v>
      </c>
      <c r="U24" s="1">
        <v>424</v>
      </c>
      <c r="V24" s="1">
        <v>320</v>
      </c>
      <c r="W24" s="23">
        <f t="shared" si="4"/>
        <v>0.75471698113207553</v>
      </c>
      <c r="X24" s="20">
        <v>537</v>
      </c>
      <c r="Y24" s="1">
        <v>390</v>
      </c>
      <c r="Z24" s="23">
        <f t="shared" si="5"/>
        <v>0.72625698324022347</v>
      </c>
      <c r="AB24" s="1"/>
      <c r="AC24" s="1"/>
      <c r="AD24" s="1" t="s">
        <v>12</v>
      </c>
      <c r="AE24" s="20">
        <v>147</v>
      </c>
      <c r="AF24" s="1">
        <v>73</v>
      </c>
      <c r="AG24" s="23">
        <f t="shared" si="6"/>
        <v>0.49659863945578231</v>
      </c>
      <c r="AH24" s="20">
        <v>139</v>
      </c>
      <c r="AI24" s="1">
        <v>99</v>
      </c>
      <c r="AJ24" s="23">
        <f t="shared" si="7"/>
        <v>0.71223021582733814</v>
      </c>
      <c r="AK24" s="1">
        <v>139</v>
      </c>
      <c r="AL24" s="1">
        <v>94</v>
      </c>
      <c r="AM24" s="23">
        <f t="shared" si="8"/>
        <v>0.67625899280575541</v>
      </c>
      <c r="AR24" s="1" t="s">
        <v>12</v>
      </c>
      <c r="AS24" s="1">
        <v>265</v>
      </c>
      <c r="AT24" s="20">
        <v>176</v>
      </c>
      <c r="AU24" s="23">
        <f t="shared" si="9"/>
        <v>0.66415094339622638</v>
      </c>
      <c r="AV24" s="1">
        <v>270</v>
      </c>
      <c r="AW24" s="1">
        <v>214</v>
      </c>
      <c r="AX24" s="23">
        <f t="shared" si="10"/>
        <v>0.79259259259259263</v>
      </c>
      <c r="AY24" s="20">
        <v>341</v>
      </c>
      <c r="AZ24" s="20">
        <v>257</v>
      </c>
      <c r="BA24" s="23">
        <f t="shared" si="11"/>
        <v>0.75366568914956011</v>
      </c>
      <c r="BF24" s="1" t="s">
        <v>12</v>
      </c>
      <c r="BG24" s="20">
        <v>9</v>
      </c>
      <c r="BH24" s="1">
        <v>4</v>
      </c>
      <c r="BI24" s="23">
        <f t="shared" si="12"/>
        <v>0.44444444444444442</v>
      </c>
      <c r="BJ24" s="20">
        <v>43</v>
      </c>
      <c r="BK24" s="1">
        <v>14</v>
      </c>
      <c r="BL24" s="23">
        <f t="shared" si="13"/>
        <v>0.32558139534883723</v>
      </c>
      <c r="BM24" s="1">
        <v>105</v>
      </c>
      <c r="BN24" s="1">
        <v>90</v>
      </c>
      <c r="BO24" s="23">
        <f t="shared" si="14"/>
        <v>0.8571428571428571</v>
      </c>
      <c r="BT24" s="1" t="s">
        <v>12</v>
      </c>
      <c r="BU24" s="1">
        <v>43</v>
      </c>
      <c r="BV24" s="1">
        <v>39</v>
      </c>
      <c r="BW24" s="23">
        <f t="shared" si="15"/>
        <v>0.90697674418604646</v>
      </c>
      <c r="BX24" s="1">
        <v>64</v>
      </c>
      <c r="BY24" s="20">
        <v>57</v>
      </c>
      <c r="BZ24" s="23">
        <f t="shared" si="16"/>
        <v>0.890625</v>
      </c>
      <c r="CA24" s="1">
        <v>66</v>
      </c>
      <c r="CB24" s="20">
        <v>38</v>
      </c>
      <c r="CC24" s="23">
        <f t="shared" si="17"/>
        <v>0.5757575757575758</v>
      </c>
      <c r="CH24" s="1" t="s">
        <v>12</v>
      </c>
      <c r="CI24" s="20">
        <v>79</v>
      </c>
      <c r="CJ24" s="1">
        <v>45</v>
      </c>
      <c r="CK24" s="23">
        <f t="shared" si="18"/>
        <v>0.569620253164557</v>
      </c>
      <c r="CL24" s="20">
        <v>71</v>
      </c>
      <c r="CM24" s="20">
        <v>55</v>
      </c>
      <c r="CN24" s="23">
        <f t="shared" si="19"/>
        <v>0.77464788732394363</v>
      </c>
      <c r="CO24" s="1">
        <v>54</v>
      </c>
      <c r="CP24" s="1">
        <v>39</v>
      </c>
      <c r="CQ24" s="23">
        <f t="shared" si="20"/>
        <v>0.72222222222222221</v>
      </c>
      <c r="CU24" s="1" t="s">
        <v>16</v>
      </c>
      <c r="CV24" s="1" t="s">
        <v>6</v>
      </c>
      <c r="CW24" s="1" t="s">
        <v>11</v>
      </c>
      <c r="CX24" s="1">
        <v>20</v>
      </c>
      <c r="CY24" s="20">
        <v>19</v>
      </c>
      <c r="CZ24" s="23">
        <f t="shared" si="29"/>
        <v>0.95</v>
      </c>
      <c r="DA24" s="1">
        <v>32</v>
      </c>
      <c r="DB24" s="20">
        <v>30</v>
      </c>
      <c r="DC24" s="23">
        <f t="shared" si="30"/>
        <v>0.9375</v>
      </c>
      <c r="DD24" s="1">
        <v>21</v>
      </c>
      <c r="DE24" s="1">
        <v>21</v>
      </c>
      <c r="DF24" s="23">
        <f t="shared" si="28"/>
        <v>1</v>
      </c>
      <c r="DI24" s="40"/>
      <c r="DJ24" s="40"/>
      <c r="DK24" s="40"/>
      <c r="DL24" s="1" t="s">
        <v>12</v>
      </c>
      <c r="DM24" s="1">
        <v>3</v>
      </c>
      <c r="DN24" s="1">
        <v>9</v>
      </c>
      <c r="DO24" s="23">
        <f t="shared" si="24"/>
        <v>0.33333333333333331</v>
      </c>
      <c r="DP24" s="20">
        <v>14</v>
      </c>
      <c r="DQ24" s="1">
        <v>43</v>
      </c>
      <c r="DR24" s="23">
        <f t="shared" si="25"/>
        <v>0.32558139534883723</v>
      </c>
      <c r="DS24" s="1">
        <v>90</v>
      </c>
      <c r="DT24" s="1">
        <v>105</v>
      </c>
      <c r="DU24" s="23">
        <f t="shared" si="26"/>
        <v>0.8571428571428571</v>
      </c>
    </row>
    <row r="25" spans="2:125" x14ac:dyDescent="0.45">
      <c r="C25" s="1" t="s">
        <v>7</v>
      </c>
      <c r="D25" s="1" t="s">
        <v>11</v>
      </c>
      <c r="E25" s="24">
        <v>468</v>
      </c>
      <c r="F25" s="24">
        <v>338</v>
      </c>
      <c r="G25" s="23">
        <f t="shared" si="1"/>
        <v>0.72222222222222221</v>
      </c>
      <c r="H25" s="24">
        <v>522</v>
      </c>
      <c r="I25" s="24">
        <v>392</v>
      </c>
      <c r="J25" s="23">
        <f t="shared" si="0"/>
        <v>0.75095785440613028</v>
      </c>
      <c r="K25" s="24">
        <v>549</v>
      </c>
      <c r="L25" s="24">
        <v>350</v>
      </c>
      <c r="M25" s="23">
        <f t="shared" si="2"/>
        <v>0.63752276867030966</v>
      </c>
      <c r="O25" s="1"/>
      <c r="P25" s="1" t="s">
        <v>16</v>
      </c>
      <c r="Q25" s="1" t="s">
        <v>11</v>
      </c>
      <c r="R25" s="1">
        <v>261</v>
      </c>
      <c r="S25" s="20">
        <v>138</v>
      </c>
      <c r="T25" s="23">
        <f t="shared" si="3"/>
        <v>0.52873563218390807</v>
      </c>
      <c r="U25" s="1">
        <v>304</v>
      </c>
      <c r="V25" s="1">
        <v>202</v>
      </c>
      <c r="W25" s="23">
        <f t="shared" si="4"/>
        <v>0.66447368421052633</v>
      </c>
      <c r="X25" s="20">
        <v>302</v>
      </c>
      <c r="Y25" s="1">
        <v>217</v>
      </c>
      <c r="Z25" s="23">
        <f t="shared" si="5"/>
        <v>0.7185430463576159</v>
      </c>
      <c r="AB25" s="1"/>
      <c r="AC25" s="1" t="s">
        <v>16</v>
      </c>
      <c r="AD25" s="1" t="s">
        <v>11</v>
      </c>
      <c r="AE25" s="20">
        <v>103</v>
      </c>
      <c r="AF25" s="1">
        <v>55</v>
      </c>
      <c r="AG25" s="23">
        <f t="shared" si="6"/>
        <v>0.53398058252427183</v>
      </c>
      <c r="AH25" s="20">
        <v>91</v>
      </c>
      <c r="AI25" s="1">
        <v>61</v>
      </c>
      <c r="AJ25" s="23">
        <f t="shared" si="7"/>
        <v>0.67032967032967028</v>
      </c>
      <c r="AK25" s="1">
        <v>107</v>
      </c>
      <c r="AL25" s="1">
        <v>76</v>
      </c>
      <c r="AM25" s="23">
        <f t="shared" si="8"/>
        <v>0.71028037383177567</v>
      </c>
      <c r="AQ25" s="1" t="s">
        <v>16</v>
      </c>
      <c r="AR25" s="1" t="s">
        <v>11</v>
      </c>
      <c r="AS25" s="1">
        <v>158</v>
      </c>
      <c r="AT25" s="20">
        <v>97</v>
      </c>
      <c r="AU25" s="23">
        <f t="shared" si="9"/>
        <v>0.61392405063291144</v>
      </c>
      <c r="AV25" s="1">
        <v>200</v>
      </c>
      <c r="AW25" s="1">
        <v>128</v>
      </c>
      <c r="AX25" s="23">
        <f t="shared" si="10"/>
        <v>0.64</v>
      </c>
      <c r="AY25" s="20">
        <v>186</v>
      </c>
      <c r="AZ25" s="20">
        <v>132</v>
      </c>
      <c r="BA25" s="23">
        <f t="shared" si="11"/>
        <v>0.70967741935483875</v>
      </c>
      <c r="BE25" s="1" t="s">
        <v>16</v>
      </c>
      <c r="BF25" s="1" t="s">
        <v>11</v>
      </c>
      <c r="BJ25" s="20">
        <v>22</v>
      </c>
      <c r="BK25" s="1">
        <v>17</v>
      </c>
      <c r="BL25" s="23">
        <f t="shared" si="13"/>
        <v>0.77272727272727271</v>
      </c>
      <c r="BM25" s="1">
        <v>25</v>
      </c>
      <c r="BN25" s="1">
        <v>24</v>
      </c>
      <c r="BO25" s="23">
        <f t="shared" si="14"/>
        <v>0.96</v>
      </c>
      <c r="BQ25" s="1">
        <v>8</v>
      </c>
      <c r="BR25" s="1" t="s">
        <v>9</v>
      </c>
      <c r="BS25" s="1" t="s">
        <v>3</v>
      </c>
      <c r="BT25" s="1" t="s">
        <v>11</v>
      </c>
      <c r="BU25" s="1">
        <v>40</v>
      </c>
      <c r="BV25" s="1">
        <v>29</v>
      </c>
      <c r="BW25" s="23">
        <f t="shared" si="15"/>
        <v>0.72499999999999998</v>
      </c>
      <c r="BX25" s="1">
        <v>30</v>
      </c>
      <c r="BY25" s="20">
        <v>26</v>
      </c>
      <c r="BZ25" s="23">
        <f t="shared" si="16"/>
        <v>0.8666666666666667</v>
      </c>
      <c r="CA25" s="1">
        <v>29</v>
      </c>
      <c r="CB25" s="20">
        <v>27</v>
      </c>
      <c r="CC25" s="23">
        <f t="shared" si="17"/>
        <v>0.93103448275862066</v>
      </c>
      <c r="CG25" s="1" t="s">
        <v>8</v>
      </c>
      <c r="CH25" s="1" t="s">
        <v>11</v>
      </c>
      <c r="CI25" s="20">
        <v>13</v>
      </c>
      <c r="CJ25" s="1">
        <v>10</v>
      </c>
      <c r="CK25" s="23">
        <f t="shared" si="18"/>
        <v>0.76923076923076927</v>
      </c>
      <c r="CL25" s="20">
        <v>5</v>
      </c>
      <c r="CM25" s="20">
        <v>4</v>
      </c>
      <c r="CN25" s="23">
        <f t="shared" si="19"/>
        <v>0.8</v>
      </c>
      <c r="CO25" s="1">
        <v>11</v>
      </c>
      <c r="CP25" s="1">
        <v>8</v>
      </c>
      <c r="CQ25" s="23">
        <f t="shared" si="20"/>
        <v>0.72727272727272729</v>
      </c>
      <c r="CW25" s="1" t="s">
        <v>12</v>
      </c>
      <c r="CX25" s="1">
        <v>22</v>
      </c>
      <c r="CY25" s="20">
        <v>18</v>
      </c>
      <c r="CZ25" s="23">
        <f t="shared" si="29"/>
        <v>0.81818181818181823</v>
      </c>
      <c r="DA25" s="1">
        <v>27</v>
      </c>
      <c r="DB25" s="20">
        <v>25</v>
      </c>
      <c r="DC25" s="23">
        <f t="shared" si="30"/>
        <v>0.92592592592592593</v>
      </c>
      <c r="DD25" s="1">
        <v>26</v>
      </c>
      <c r="DE25" s="1">
        <v>26</v>
      </c>
      <c r="DF25" s="23">
        <f t="shared" si="28"/>
        <v>1</v>
      </c>
      <c r="DI25" s="40"/>
      <c r="DJ25" s="40"/>
      <c r="DK25" s="40" t="s">
        <v>16</v>
      </c>
      <c r="DL25" s="1" t="s">
        <v>11</v>
      </c>
      <c r="DO25" s="23"/>
      <c r="DP25" s="20">
        <v>17</v>
      </c>
      <c r="DQ25" s="1">
        <v>22</v>
      </c>
      <c r="DR25" s="23">
        <f t="shared" si="25"/>
        <v>0.77272727272727271</v>
      </c>
      <c r="DS25" s="1">
        <v>24</v>
      </c>
      <c r="DT25" s="1">
        <v>25</v>
      </c>
      <c r="DU25" s="23">
        <f t="shared" si="26"/>
        <v>0.96</v>
      </c>
    </row>
    <row r="26" spans="2:125" x14ac:dyDescent="0.45">
      <c r="D26" s="1" t="s">
        <v>12</v>
      </c>
      <c r="E26" s="24">
        <v>464</v>
      </c>
      <c r="F26" s="24">
        <v>302</v>
      </c>
      <c r="G26" s="23">
        <f t="shared" si="1"/>
        <v>0.65086206896551724</v>
      </c>
      <c r="H26" s="24">
        <v>513</v>
      </c>
      <c r="I26" s="24">
        <v>383</v>
      </c>
      <c r="J26" s="23">
        <f t="shared" si="0"/>
        <v>0.74658869395711502</v>
      </c>
      <c r="K26" s="24">
        <v>561</v>
      </c>
      <c r="L26" s="24">
        <v>360</v>
      </c>
      <c r="M26" s="23">
        <f t="shared" si="2"/>
        <v>0.64171122994652408</v>
      </c>
      <c r="O26" s="1"/>
      <c r="P26" s="1"/>
      <c r="Q26" s="1" t="s">
        <v>12</v>
      </c>
      <c r="R26" s="1">
        <v>222</v>
      </c>
      <c r="S26" s="20">
        <v>101</v>
      </c>
      <c r="T26" s="23">
        <f t="shared" si="3"/>
        <v>0.45495495495495497</v>
      </c>
      <c r="U26" s="1">
        <v>242</v>
      </c>
      <c r="V26" s="1">
        <v>150</v>
      </c>
      <c r="W26" s="23">
        <f t="shared" si="4"/>
        <v>0.6198347107438017</v>
      </c>
      <c r="X26" s="20">
        <v>254</v>
      </c>
      <c r="Y26" s="1">
        <v>170</v>
      </c>
      <c r="Z26" s="23">
        <f t="shared" si="5"/>
        <v>0.6692913385826772</v>
      </c>
      <c r="AB26" s="1"/>
      <c r="AC26" s="1"/>
      <c r="AD26" s="1" t="s">
        <v>12</v>
      </c>
      <c r="AE26" s="20">
        <v>74</v>
      </c>
      <c r="AF26" s="1">
        <v>39</v>
      </c>
      <c r="AG26" s="23">
        <f t="shared" si="6"/>
        <v>0.52702702702702697</v>
      </c>
      <c r="AH26" s="20">
        <v>98</v>
      </c>
      <c r="AI26" s="1">
        <v>54</v>
      </c>
      <c r="AJ26" s="23">
        <f t="shared" si="7"/>
        <v>0.55102040816326525</v>
      </c>
      <c r="AK26" s="1">
        <v>89</v>
      </c>
      <c r="AL26" s="1">
        <v>64</v>
      </c>
      <c r="AM26" s="23">
        <f t="shared" si="8"/>
        <v>0.7191011235955056</v>
      </c>
      <c r="AR26" s="1" t="s">
        <v>12</v>
      </c>
      <c r="AS26" s="1">
        <v>148</v>
      </c>
      <c r="AT26" s="20">
        <v>76</v>
      </c>
      <c r="AU26" s="23">
        <f t="shared" si="9"/>
        <v>0.51351351351351349</v>
      </c>
      <c r="AV26" s="1">
        <v>133</v>
      </c>
      <c r="AW26" s="1">
        <v>85</v>
      </c>
      <c r="AX26" s="23">
        <f t="shared" si="10"/>
        <v>0.63909774436090228</v>
      </c>
      <c r="AY26" s="20">
        <v>152</v>
      </c>
      <c r="AZ26" s="20">
        <v>93</v>
      </c>
      <c r="BA26" s="23">
        <f t="shared" si="11"/>
        <v>0.61184210526315785</v>
      </c>
      <c r="BF26" s="1" t="s">
        <v>12</v>
      </c>
      <c r="BG26" s="20">
        <v>1</v>
      </c>
      <c r="BH26" s="1">
        <v>0</v>
      </c>
      <c r="BI26" s="23">
        <f>BH26/BG26</f>
        <v>0</v>
      </c>
      <c r="BJ26" s="20">
        <v>29</v>
      </c>
      <c r="BK26" s="1">
        <v>17</v>
      </c>
      <c r="BL26" s="23">
        <f t="shared" si="13"/>
        <v>0.58620689655172409</v>
      </c>
      <c r="BM26" s="1">
        <v>16</v>
      </c>
      <c r="BN26" s="1">
        <v>14</v>
      </c>
      <c r="BO26" s="23">
        <f t="shared" si="14"/>
        <v>0.875</v>
      </c>
      <c r="BT26" s="1" t="s">
        <v>12</v>
      </c>
      <c r="BU26" s="1">
        <v>36</v>
      </c>
      <c r="BV26" s="1">
        <v>23</v>
      </c>
      <c r="BW26" s="23">
        <f t="shared" si="15"/>
        <v>0.63888888888888884</v>
      </c>
      <c r="BX26" s="1">
        <v>39</v>
      </c>
      <c r="BY26" s="20">
        <v>34</v>
      </c>
      <c r="BZ26" s="23">
        <f t="shared" si="16"/>
        <v>0.87179487179487181</v>
      </c>
      <c r="CA26" s="1">
        <v>30</v>
      </c>
      <c r="CB26" s="20">
        <v>26</v>
      </c>
      <c r="CC26" s="23">
        <f t="shared" si="17"/>
        <v>0.8666666666666667</v>
      </c>
      <c r="CH26" s="1" t="s">
        <v>12</v>
      </c>
      <c r="CI26" s="20">
        <v>19</v>
      </c>
      <c r="CJ26" s="1">
        <v>14</v>
      </c>
      <c r="CK26" s="23">
        <f t="shared" si="18"/>
        <v>0.73684210526315785</v>
      </c>
      <c r="CL26" s="20">
        <v>6</v>
      </c>
      <c r="CM26" s="20">
        <v>5</v>
      </c>
      <c r="CN26" s="23">
        <f t="shared" si="19"/>
        <v>0.83333333333333337</v>
      </c>
      <c r="CO26" s="1">
        <v>15</v>
      </c>
      <c r="CP26" s="1">
        <v>10</v>
      </c>
      <c r="CQ26" s="23">
        <f t="shared" si="20"/>
        <v>0.66666666666666663</v>
      </c>
      <c r="CT26" s="1">
        <v>8</v>
      </c>
      <c r="CU26" s="1" t="s">
        <v>9</v>
      </c>
      <c r="CV26" s="1" t="s">
        <v>5</v>
      </c>
      <c r="CW26" s="1" t="s">
        <v>11</v>
      </c>
      <c r="DD26" s="1">
        <v>1</v>
      </c>
      <c r="DE26" s="1">
        <v>0</v>
      </c>
      <c r="DF26" s="23">
        <f t="shared" si="28"/>
        <v>0</v>
      </c>
      <c r="DI26" s="40"/>
      <c r="DJ26" s="40"/>
      <c r="DK26" s="40"/>
      <c r="DL26" s="1" t="s">
        <v>12</v>
      </c>
      <c r="DM26" s="1">
        <v>0</v>
      </c>
      <c r="DN26" s="1">
        <v>1</v>
      </c>
      <c r="DO26" s="23">
        <f t="shared" si="24"/>
        <v>0</v>
      </c>
      <c r="DP26" s="20">
        <v>17</v>
      </c>
      <c r="DQ26" s="1">
        <v>29</v>
      </c>
      <c r="DR26" s="23">
        <f t="shared" si="25"/>
        <v>0.58620689655172409</v>
      </c>
      <c r="DS26" s="1">
        <v>14</v>
      </c>
      <c r="DT26" s="1">
        <v>16</v>
      </c>
      <c r="DU26" s="23">
        <f t="shared" si="26"/>
        <v>0.875</v>
      </c>
    </row>
    <row r="27" spans="2:125" x14ac:dyDescent="0.45">
      <c r="C27" s="1" t="s">
        <v>8</v>
      </c>
      <c r="D27" s="1" t="s">
        <v>11</v>
      </c>
      <c r="E27" s="24">
        <v>32</v>
      </c>
      <c r="F27" s="24">
        <v>19</v>
      </c>
      <c r="G27" s="23">
        <f t="shared" si="1"/>
        <v>0.59375</v>
      </c>
      <c r="H27" s="1">
        <v>18</v>
      </c>
      <c r="I27" s="24">
        <v>14</v>
      </c>
      <c r="J27" s="23">
        <f t="shared" si="0"/>
        <v>0.77777777777777779</v>
      </c>
      <c r="K27" s="24">
        <v>28</v>
      </c>
      <c r="L27" s="24">
        <v>18</v>
      </c>
      <c r="M27" s="23">
        <f t="shared" si="2"/>
        <v>0.6428571428571429</v>
      </c>
      <c r="O27" s="1">
        <v>13</v>
      </c>
      <c r="P27" s="1" t="s">
        <v>9</v>
      </c>
      <c r="Q27" s="1" t="s">
        <v>11</v>
      </c>
      <c r="R27" s="1">
        <v>271</v>
      </c>
      <c r="S27" s="20">
        <v>0</v>
      </c>
      <c r="T27" s="23">
        <f t="shared" si="3"/>
        <v>0</v>
      </c>
      <c r="U27" s="1">
        <v>394</v>
      </c>
      <c r="V27" s="1">
        <v>0</v>
      </c>
      <c r="W27" s="23">
        <f t="shared" si="4"/>
        <v>0</v>
      </c>
      <c r="X27" s="20">
        <v>507</v>
      </c>
      <c r="Y27" s="1">
        <v>0</v>
      </c>
      <c r="Z27" s="23">
        <f t="shared" si="5"/>
        <v>0</v>
      </c>
      <c r="AB27" s="1">
        <v>13</v>
      </c>
      <c r="AC27" s="1" t="s">
        <v>9</v>
      </c>
      <c r="AD27" s="1" t="s">
        <v>11</v>
      </c>
      <c r="AE27" s="20">
        <v>78</v>
      </c>
      <c r="AF27" s="1">
        <v>0</v>
      </c>
      <c r="AG27" s="23">
        <f t="shared" si="6"/>
        <v>0</v>
      </c>
      <c r="AH27" s="20">
        <v>92</v>
      </c>
      <c r="AI27" s="1">
        <v>0</v>
      </c>
      <c r="AJ27" s="23">
        <f t="shared" si="7"/>
        <v>0</v>
      </c>
      <c r="AK27" s="1">
        <v>133</v>
      </c>
      <c r="AL27" s="1">
        <v>0</v>
      </c>
      <c r="AM27" s="23">
        <f t="shared" si="8"/>
        <v>0</v>
      </c>
      <c r="AP27" s="1">
        <v>13</v>
      </c>
      <c r="AQ27" s="1" t="s">
        <v>9</v>
      </c>
      <c r="AR27" s="1" t="s">
        <v>11</v>
      </c>
      <c r="AS27" s="1">
        <v>193</v>
      </c>
      <c r="AT27" s="20">
        <v>5</v>
      </c>
      <c r="AU27" s="23">
        <f t="shared" si="9"/>
        <v>2.5906735751295335E-2</v>
      </c>
      <c r="AV27" s="1">
        <v>302</v>
      </c>
      <c r="AW27" s="1">
        <v>0</v>
      </c>
      <c r="AX27" s="23">
        <f t="shared" si="10"/>
        <v>0</v>
      </c>
      <c r="AY27" s="20">
        <v>354</v>
      </c>
      <c r="AZ27" s="20">
        <v>0</v>
      </c>
      <c r="BA27" s="23">
        <f t="shared" si="11"/>
        <v>0</v>
      </c>
      <c r="BD27" s="1">
        <v>11</v>
      </c>
      <c r="BE27" s="1" t="s">
        <v>9</v>
      </c>
      <c r="BF27" s="1" t="s">
        <v>11</v>
      </c>
      <c r="BG27" s="20">
        <v>9</v>
      </c>
      <c r="BH27" s="1">
        <v>2</v>
      </c>
      <c r="BI27" s="23">
        <f>BH27/BG27</f>
        <v>0.22222222222222221</v>
      </c>
      <c r="BJ27" s="20">
        <v>21</v>
      </c>
      <c r="BK27" s="1">
        <v>10</v>
      </c>
      <c r="BL27" s="23">
        <f t="shared" si="13"/>
        <v>0.47619047619047616</v>
      </c>
      <c r="BM27" s="1">
        <v>101</v>
      </c>
      <c r="BN27" s="1">
        <v>96</v>
      </c>
      <c r="BO27" s="23">
        <f t="shared" si="14"/>
        <v>0.95049504950495045</v>
      </c>
      <c r="BS27" s="1" t="s">
        <v>4</v>
      </c>
      <c r="BT27" s="1" t="s">
        <v>11</v>
      </c>
      <c r="BU27" s="1">
        <v>114</v>
      </c>
      <c r="BV27" s="1">
        <v>89</v>
      </c>
      <c r="BW27" s="23">
        <f t="shared" si="15"/>
        <v>0.7807017543859649</v>
      </c>
      <c r="BX27" s="1">
        <v>95</v>
      </c>
      <c r="BY27" s="20">
        <v>83</v>
      </c>
      <c r="BZ27" s="23">
        <f t="shared" si="16"/>
        <v>0.87368421052631584</v>
      </c>
      <c r="CA27" s="1">
        <v>125</v>
      </c>
      <c r="CB27" s="20">
        <v>105</v>
      </c>
      <c r="CC27" s="23">
        <f t="shared" si="17"/>
        <v>0.84</v>
      </c>
      <c r="CE27" s="1">
        <v>8</v>
      </c>
      <c r="CF27" s="1" t="s">
        <v>9</v>
      </c>
      <c r="CG27" s="1" t="s">
        <v>3</v>
      </c>
      <c r="CH27" s="1" t="s">
        <v>11</v>
      </c>
      <c r="CI27" s="20">
        <v>166</v>
      </c>
      <c r="CJ27" s="1">
        <v>104</v>
      </c>
      <c r="CK27" s="23">
        <f t="shared" si="18"/>
        <v>0.62650602409638556</v>
      </c>
      <c r="CL27" s="20">
        <v>179</v>
      </c>
      <c r="CM27" s="20">
        <v>155</v>
      </c>
      <c r="CN27" s="23">
        <f t="shared" si="19"/>
        <v>0.86592178770949724</v>
      </c>
      <c r="CO27" s="1">
        <v>231</v>
      </c>
      <c r="CP27" s="1">
        <v>183</v>
      </c>
      <c r="CQ27" s="23">
        <f t="shared" si="20"/>
        <v>0.79220779220779225</v>
      </c>
      <c r="CW27" s="1" t="s">
        <v>12</v>
      </c>
      <c r="DD27" s="1">
        <v>2</v>
      </c>
      <c r="DE27" s="1">
        <v>0</v>
      </c>
      <c r="DF27" s="23">
        <f t="shared" si="28"/>
        <v>0</v>
      </c>
      <c r="DI27" s="40">
        <v>11</v>
      </c>
      <c r="DJ27" s="40" t="s">
        <v>15</v>
      </c>
      <c r="DK27" s="40" t="s">
        <v>9</v>
      </c>
      <c r="DL27" s="1" t="s">
        <v>11</v>
      </c>
      <c r="DM27" s="1">
        <v>2</v>
      </c>
      <c r="DN27" s="1">
        <v>9</v>
      </c>
      <c r="DO27" s="23">
        <f t="shared" si="24"/>
        <v>0.22222222222222221</v>
      </c>
      <c r="DP27" s="20">
        <v>10</v>
      </c>
      <c r="DQ27" s="1">
        <v>21</v>
      </c>
      <c r="DR27" s="23">
        <f t="shared" si="25"/>
        <v>0.47619047619047616</v>
      </c>
      <c r="DS27" s="1">
        <v>96</v>
      </c>
      <c r="DT27" s="1">
        <v>101</v>
      </c>
      <c r="DU27" s="23">
        <f t="shared" si="26"/>
        <v>0.95049504950495045</v>
      </c>
    </row>
    <row r="28" spans="2:125" x14ac:dyDescent="0.45">
      <c r="D28" s="1" t="s">
        <v>12</v>
      </c>
      <c r="E28" s="24">
        <v>29</v>
      </c>
      <c r="F28" s="24">
        <v>20</v>
      </c>
      <c r="G28" s="23">
        <f t="shared" si="1"/>
        <v>0.68965517241379315</v>
      </c>
      <c r="H28" s="1">
        <v>27</v>
      </c>
      <c r="I28" s="24">
        <v>21</v>
      </c>
      <c r="J28" s="23">
        <f t="shared" si="0"/>
        <v>0.77777777777777779</v>
      </c>
      <c r="K28" s="24">
        <v>34</v>
      </c>
      <c r="L28" s="24">
        <v>24</v>
      </c>
      <c r="M28" s="23">
        <f t="shared" si="2"/>
        <v>0.70588235294117652</v>
      </c>
      <c r="O28" s="1"/>
      <c r="P28" s="1"/>
      <c r="Q28" s="1" t="s">
        <v>12</v>
      </c>
      <c r="R28" s="1">
        <v>253</v>
      </c>
      <c r="S28" s="20">
        <v>0</v>
      </c>
      <c r="T28" s="23">
        <f t="shared" si="3"/>
        <v>0</v>
      </c>
      <c r="U28" s="1">
        <v>321</v>
      </c>
      <c r="V28" s="1">
        <v>0</v>
      </c>
      <c r="W28" s="23">
        <f t="shared" si="4"/>
        <v>0</v>
      </c>
      <c r="X28" s="20">
        <v>399</v>
      </c>
      <c r="Y28" s="1">
        <v>0</v>
      </c>
      <c r="Z28" s="23">
        <f t="shared" si="5"/>
        <v>0</v>
      </c>
      <c r="AB28" s="1"/>
      <c r="AC28" s="1"/>
      <c r="AD28" s="1" t="s">
        <v>12</v>
      </c>
      <c r="AE28" s="20">
        <v>83</v>
      </c>
      <c r="AF28" s="1">
        <v>0</v>
      </c>
      <c r="AG28" s="23">
        <f t="shared" si="6"/>
        <v>0</v>
      </c>
      <c r="AH28" s="20">
        <v>96</v>
      </c>
      <c r="AI28" s="1">
        <v>0</v>
      </c>
      <c r="AJ28" s="23">
        <f t="shared" si="7"/>
        <v>0</v>
      </c>
      <c r="AK28" s="1">
        <v>99</v>
      </c>
      <c r="AL28" s="1">
        <v>0</v>
      </c>
      <c r="AM28" s="23">
        <f t="shared" si="8"/>
        <v>0</v>
      </c>
      <c r="AR28" s="1" t="s">
        <v>12</v>
      </c>
      <c r="AS28" s="1">
        <v>170</v>
      </c>
      <c r="AT28" s="20">
        <v>5</v>
      </c>
      <c r="AU28" s="23">
        <f t="shared" si="9"/>
        <v>2.9411764705882353E-2</v>
      </c>
      <c r="AV28" s="1">
        <v>225</v>
      </c>
      <c r="AW28" s="1">
        <v>0</v>
      </c>
      <c r="AX28" s="23">
        <f t="shared" si="10"/>
        <v>0</v>
      </c>
      <c r="AY28" s="20">
        <v>275</v>
      </c>
      <c r="AZ28" s="20">
        <v>0</v>
      </c>
      <c r="BA28" s="23">
        <f t="shared" si="11"/>
        <v>0</v>
      </c>
      <c r="BF28" s="1" t="s">
        <v>12</v>
      </c>
      <c r="BG28" s="20">
        <v>22</v>
      </c>
      <c r="BH28" s="1">
        <v>4</v>
      </c>
      <c r="BI28" s="23">
        <f>BH28/BG28</f>
        <v>0.18181818181818182</v>
      </c>
      <c r="BJ28" s="20">
        <v>28</v>
      </c>
      <c r="BK28" s="1">
        <v>9</v>
      </c>
      <c r="BL28" s="23">
        <f t="shared" si="13"/>
        <v>0.32142857142857145</v>
      </c>
      <c r="BM28" s="1">
        <v>105</v>
      </c>
      <c r="BN28" s="1">
        <v>94</v>
      </c>
      <c r="BO28" s="23">
        <f t="shared" si="14"/>
        <v>0.89523809523809528</v>
      </c>
      <c r="BT28" s="1" t="s">
        <v>12</v>
      </c>
      <c r="BU28" s="1">
        <v>124</v>
      </c>
      <c r="BV28" s="1">
        <v>89</v>
      </c>
      <c r="BW28" s="23">
        <f t="shared" si="15"/>
        <v>0.717741935483871</v>
      </c>
      <c r="BX28" s="1">
        <v>89</v>
      </c>
      <c r="BY28" s="20">
        <v>82</v>
      </c>
      <c r="BZ28" s="23">
        <f t="shared" si="16"/>
        <v>0.9213483146067416</v>
      </c>
      <c r="CA28" s="1">
        <v>113</v>
      </c>
      <c r="CB28" s="20">
        <v>89</v>
      </c>
      <c r="CC28" s="23">
        <f t="shared" si="17"/>
        <v>0.78761061946902655</v>
      </c>
      <c r="CH28" s="1" t="s">
        <v>12</v>
      </c>
      <c r="CI28" s="20">
        <v>161</v>
      </c>
      <c r="CJ28" s="1">
        <v>108</v>
      </c>
      <c r="CK28" s="23">
        <f t="shared" si="18"/>
        <v>0.67080745341614911</v>
      </c>
      <c r="CL28" s="20">
        <v>152</v>
      </c>
      <c r="CM28" s="20">
        <v>118</v>
      </c>
      <c r="CN28" s="23">
        <f t="shared" si="19"/>
        <v>0.77631578947368418</v>
      </c>
      <c r="CO28" s="1">
        <v>208</v>
      </c>
      <c r="CP28" s="1">
        <v>152</v>
      </c>
      <c r="CQ28" s="23">
        <f t="shared" si="20"/>
        <v>0.73076923076923073</v>
      </c>
      <c r="CU28" s="1" t="s">
        <v>9</v>
      </c>
      <c r="CV28" s="1" t="s">
        <v>6</v>
      </c>
      <c r="CW28" s="1" t="s">
        <v>11</v>
      </c>
      <c r="CX28" s="1">
        <v>31</v>
      </c>
      <c r="CY28" s="20">
        <v>10</v>
      </c>
      <c r="CZ28" s="23">
        <f t="shared" ref="CZ28:CZ35" si="31">CY28/CX28</f>
        <v>0.32258064516129031</v>
      </c>
      <c r="DA28" s="1">
        <v>44</v>
      </c>
      <c r="DB28" s="20">
        <v>29</v>
      </c>
      <c r="DC28" s="23">
        <f t="shared" ref="DC28:DC41" si="32">DB28/DA28</f>
        <v>0.65909090909090906</v>
      </c>
      <c r="DD28" s="1">
        <v>69</v>
      </c>
      <c r="DE28" s="1">
        <v>60</v>
      </c>
      <c r="DF28" s="23">
        <f t="shared" si="28"/>
        <v>0.86956521739130432</v>
      </c>
      <c r="DI28" s="40"/>
      <c r="DJ28" s="40"/>
      <c r="DK28" s="40"/>
      <c r="DL28" s="1" t="s">
        <v>12</v>
      </c>
      <c r="DM28" s="1">
        <v>4</v>
      </c>
      <c r="DN28" s="1">
        <v>22</v>
      </c>
      <c r="DO28" s="23">
        <f t="shared" si="24"/>
        <v>0.18181818181818182</v>
      </c>
      <c r="DP28" s="20">
        <v>9</v>
      </c>
      <c r="DQ28" s="1">
        <v>28</v>
      </c>
      <c r="DR28" s="23">
        <f t="shared" si="25"/>
        <v>0.32142857142857145</v>
      </c>
      <c r="DS28" s="1">
        <v>94</v>
      </c>
      <c r="DT28" s="1">
        <v>105</v>
      </c>
      <c r="DU28" s="23">
        <f t="shared" si="26"/>
        <v>0.89523809523809528</v>
      </c>
    </row>
    <row r="29" spans="2:125" x14ac:dyDescent="0.45">
      <c r="C29" s="1" t="s">
        <v>33</v>
      </c>
      <c r="D29" s="1" t="s">
        <v>11</v>
      </c>
      <c r="E29" s="24">
        <f>SUM(E17,E19,E21,E23,E25,E27)</f>
        <v>3229</v>
      </c>
      <c r="F29" s="24">
        <f>SUM(F17,F19,F21,F23,F25,F27)</f>
        <v>2127</v>
      </c>
      <c r="G29" s="23">
        <f t="shared" ref="G29:G30" si="33">F29/E29</f>
        <v>0.6587178693093837</v>
      </c>
      <c r="H29" s="24">
        <f>SUM(H17,H19,H21,H23,H25,H27)</f>
        <v>3359</v>
      </c>
      <c r="I29" s="24">
        <f>SUM(I17,I19,I21,I23,I25,I27)</f>
        <v>2525</v>
      </c>
      <c r="J29" s="23">
        <f t="shared" si="0"/>
        <v>0.75171181899374817</v>
      </c>
      <c r="K29" s="24">
        <f>SUM(K17,K19,K21,K23,K25,K27)</f>
        <v>3544</v>
      </c>
      <c r="L29" s="24">
        <f>SUM(L17,L19,L21,L23,L25,L27)</f>
        <v>2588</v>
      </c>
      <c r="M29" s="23">
        <f t="shared" ref="M29:M30" si="34">L29/K29</f>
        <v>0.73024830699774268</v>
      </c>
      <c r="O29" s="1"/>
      <c r="P29" s="1" t="s">
        <v>16</v>
      </c>
      <c r="Q29" s="1" t="s">
        <v>11</v>
      </c>
      <c r="R29" s="1">
        <v>171</v>
      </c>
      <c r="S29" s="20">
        <v>78</v>
      </c>
      <c r="T29" s="23">
        <f t="shared" si="3"/>
        <v>0.45614035087719296</v>
      </c>
      <c r="U29">
        <v>192</v>
      </c>
      <c r="V29" s="1">
        <v>103</v>
      </c>
      <c r="W29" s="23">
        <f t="shared" si="4"/>
        <v>0.53645833333333337</v>
      </c>
      <c r="X29" s="20">
        <v>222</v>
      </c>
      <c r="Y29" s="1">
        <v>113</v>
      </c>
      <c r="Z29" s="23">
        <f t="shared" si="5"/>
        <v>0.50900900900900903</v>
      </c>
      <c r="AC29" t="s">
        <v>16</v>
      </c>
      <c r="AD29" t="s">
        <v>11</v>
      </c>
      <c r="AE29" s="20">
        <v>30</v>
      </c>
      <c r="AF29">
        <v>15</v>
      </c>
      <c r="AG29" s="23">
        <f t="shared" si="6"/>
        <v>0.5</v>
      </c>
      <c r="AH29" s="20">
        <v>51</v>
      </c>
      <c r="AI29" s="1">
        <v>37</v>
      </c>
      <c r="AJ29" s="23">
        <f t="shared" si="7"/>
        <v>0.72549019607843135</v>
      </c>
      <c r="AK29" s="1">
        <v>58</v>
      </c>
      <c r="AL29" s="1">
        <v>38</v>
      </c>
      <c r="AM29" s="23">
        <f t="shared" si="8"/>
        <v>0.65517241379310343</v>
      </c>
      <c r="AQ29" s="1" t="s">
        <v>16</v>
      </c>
      <c r="AR29" s="1" t="s">
        <v>11</v>
      </c>
      <c r="AS29" s="1">
        <v>141</v>
      </c>
      <c r="AT29" s="20">
        <v>75</v>
      </c>
      <c r="AU29" s="23">
        <f t="shared" si="9"/>
        <v>0.53191489361702127</v>
      </c>
      <c r="AV29" s="1">
        <v>128</v>
      </c>
      <c r="AW29" s="1">
        <v>66</v>
      </c>
      <c r="AX29" s="23">
        <f t="shared" si="10"/>
        <v>0.515625</v>
      </c>
      <c r="AY29" s="20">
        <v>151</v>
      </c>
      <c r="AZ29" s="20">
        <v>75</v>
      </c>
      <c r="BA29" s="23">
        <f t="shared" si="11"/>
        <v>0.49668874172185429</v>
      </c>
      <c r="BE29" s="1" t="s">
        <v>16</v>
      </c>
      <c r="BF29" s="1" t="s">
        <v>11</v>
      </c>
      <c r="BJ29" s="20">
        <v>14</v>
      </c>
      <c r="BK29" s="1">
        <v>9</v>
      </c>
      <c r="BL29" s="23">
        <f t="shared" si="13"/>
        <v>0.6428571428571429</v>
      </c>
      <c r="BM29" s="1">
        <v>17</v>
      </c>
      <c r="BN29" s="1">
        <v>17</v>
      </c>
      <c r="BO29" s="23">
        <f t="shared" si="14"/>
        <v>1</v>
      </c>
      <c r="BS29" s="1" t="s">
        <v>5</v>
      </c>
      <c r="BT29" s="1" t="s">
        <v>11</v>
      </c>
      <c r="BU29" s="1">
        <v>58</v>
      </c>
      <c r="BV29" s="1">
        <v>52</v>
      </c>
      <c r="BW29" s="23">
        <f t="shared" si="15"/>
        <v>0.89655172413793105</v>
      </c>
      <c r="BX29" s="1">
        <v>78</v>
      </c>
      <c r="BY29" s="20">
        <v>64</v>
      </c>
      <c r="BZ29" s="23">
        <f t="shared" si="16"/>
        <v>0.82051282051282048</v>
      </c>
      <c r="CA29" s="1">
        <v>91</v>
      </c>
      <c r="CB29" s="20">
        <v>74</v>
      </c>
      <c r="CC29" s="23">
        <f t="shared" si="17"/>
        <v>0.81318681318681318</v>
      </c>
      <c r="CG29" s="1" t="s">
        <v>4</v>
      </c>
      <c r="CH29" s="1" t="s">
        <v>11</v>
      </c>
      <c r="CI29" s="20">
        <v>50</v>
      </c>
      <c r="CJ29" s="1">
        <v>40</v>
      </c>
      <c r="CK29" s="23">
        <f t="shared" si="18"/>
        <v>0.8</v>
      </c>
      <c r="CL29" s="20">
        <v>60</v>
      </c>
      <c r="CM29" s="20">
        <v>55</v>
      </c>
      <c r="CN29" s="23">
        <f t="shared" si="19"/>
        <v>0.91666666666666663</v>
      </c>
      <c r="CO29" s="1">
        <v>60</v>
      </c>
      <c r="CP29" s="1">
        <v>51</v>
      </c>
      <c r="CQ29" s="23">
        <f t="shared" si="20"/>
        <v>0.85</v>
      </c>
      <c r="CW29" s="1" t="s">
        <v>12</v>
      </c>
      <c r="CX29" s="1">
        <v>45</v>
      </c>
      <c r="CY29" s="20">
        <v>31</v>
      </c>
      <c r="CZ29" s="23">
        <f t="shared" si="31"/>
        <v>0.68888888888888888</v>
      </c>
      <c r="DA29" s="1">
        <v>45</v>
      </c>
      <c r="DB29" s="20">
        <v>25</v>
      </c>
      <c r="DC29" s="23">
        <f t="shared" si="32"/>
        <v>0.55555555555555558</v>
      </c>
      <c r="DD29" s="1">
        <v>75</v>
      </c>
      <c r="DE29" s="1">
        <v>57</v>
      </c>
      <c r="DF29" s="23">
        <f t="shared" si="28"/>
        <v>0.76</v>
      </c>
      <c r="DI29" s="40"/>
      <c r="DJ29" s="40"/>
      <c r="DK29" s="40" t="s">
        <v>16</v>
      </c>
      <c r="DL29" s="1" t="s">
        <v>11</v>
      </c>
      <c r="DO29" s="23"/>
      <c r="DP29" s="20">
        <v>9</v>
      </c>
      <c r="DQ29" s="1">
        <v>14</v>
      </c>
      <c r="DR29" s="23">
        <f t="shared" si="25"/>
        <v>0.6428571428571429</v>
      </c>
      <c r="DS29" s="1">
        <v>17</v>
      </c>
      <c r="DT29" s="1">
        <v>17</v>
      </c>
      <c r="DU29" s="23">
        <f t="shared" si="26"/>
        <v>1</v>
      </c>
    </row>
    <row r="30" spans="2:125" x14ac:dyDescent="0.45">
      <c r="D30" s="1" t="s">
        <v>12</v>
      </c>
      <c r="E30" s="24">
        <f>SUM(E18,E20,E22,E24,E26,E28)</f>
        <v>2908</v>
      </c>
      <c r="F30" s="24">
        <f>SUM(F18,F20,F22,F24,F26,F28)</f>
        <v>1775</v>
      </c>
      <c r="G30" s="23">
        <f t="shared" si="33"/>
        <v>0.61038514442916092</v>
      </c>
      <c r="H30" s="24">
        <f>SUM(H18,H20,H22,H24,H26,H28)</f>
        <v>3029</v>
      </c>
      <c r="I30" s="24">
        <f>SUM(I18,I20,I22,I24,I26,I28)</f>
        <v>2132</v>
      </c>
      <c r="J30" s="23">
        <f t="shared" si="0"/>
        <v>0.70386266094420602</v>
      </c>
      <c r="K30" s="24">
        <f>SUM(K18,K20,K22,K24,K26,K28)</f>
        <v>3175</v>
      </c>
      <c r="L30" s="24">
        <f>SUM(L18,L20,L22,L24,L26,L28)</f>
        <v>2142</v>
      </c>
      <c r="M30" s="23">
        <f t="shared" si="34"/>
        <v>0.67464566929133862</v>
      </c>
      <c r="Q30" t="s">
        <v>12</v>
      </c>
      <c r="R30" s="1">
        <v>121</v>
      </c>
      <c r="S30" s="20">
        <v>49</v>
      </c>
      <c r="T30" s="23">
        <f t="shared" si="3"/>
        <v>0.4049586776859504</v>
      </c>
      <c r="U30">
        <v>145</v>
      </c>
      <c r="V30" s="1">
        <v>81</v>
      </c>
      <c r="W30" s="23">
        <f t="shared" si="4"/>
        <v>0.55862068965517242</v>
      </c>
      <c r="X30" s="20">
        <v>171</v>
      </c>
      <c r="Y30" s="1">
        <v>83</v>
      </c>
      <c r="Z30" s="23">
        <f t="shared" si="5"/>
        <v>0.4853801169590643</v>
      </c>
      <c r="AD30" t="s">
        <v>12</v>
      </c>
      <c r="AE30" s="20">
        <v>33</v>
      </c>
      <c r="AF30">
        <v>16</v>
      </c>
      <c r="AG30" s="23">
        <f t="shared" si="6"/>
        <v>0.48484848484848486</v>
      </c>
      <c r="AH30" s="20">
        <v>29</v>
      </c>
      <c r="AI30" s="1">
        <v>24</v>
      </c>
      <c r="AJ30" s="23">
        <f t="shared" si="7"/>
        <v>0.82758620689655171</v>
      </c>
      <c r="AK30" s="1">
        <v>46</v>
      </c>
      <c r="AL30" s="1">
        <v>25</v>
      </c>
      <c r="AM30" s="23">
        <f t="shared" si="8"/>
        <v>0.54347826086956519</v>
      </c>
      <c r="AR30" s="1" t="s">
        <v>12</v>
      </c>
      <c r="AS30" s="1">
        <v>88</v>
      </c>
      <c r="AT30" s="20">
        <v>37</v>
      </c>
      <c r="AU30" s="23">
        <f t="shared" si="9"/>
        <v>0.42045454545454547</v>
      </c>
      <c r="AV30" s="1">
        <v>108</v>
      </c>
      <c r="AW30" s="1">
        <v>56</v>
      </c>
      <c r="AX30" s="23">
        <f t="shared" si="10"/>
        <v>0.51851851851851849</v>
      </c>
      <c r="AY30" s="20">
        <v>114</v>
      </c>
      <c r="AZ30" s="20">
        <v>58</v>
      </c>
      <c r="BA30" s="23">
        <f t="shared" si="11"/>
        <v>0.50877192982456143</v>
      </c>
      <c r="BF30" s="1" t="s">
        <v>12</v>
      </c>
      <c r="BJ30" s="20">
        <v>17</v>
      </c>
      <c r="BK30" s="1">
        <v>13</v>
      </c>
      <c r="BL30" s="23">
        <f t="shared" si="13"/>
        <v>0.76470588235294112</v>
      </c>
      <c r="BM30" s="1">
        <v>15</v>
      </c>
      <c r="BN30" s="1">
        <v>14</v>
      </c>
      <c r="BO30" s="23">
        <f t="shared" si="14"/>
        <v>0.93333333333333335</v>
      </c>
      <c r="BT30" s="1" t="s">
        <v>12</v>
      </c>
      <c r="BU30" s="1">
        <v>77</v>
      </c>
      <c r="BV30" s="1">
        <v>68</v>
      </c>
      <c r="BW30" s="23">
        <f t="shared" si="15"/>
        <v>0.88311688311688308</v>
      </c>
      <c r="BX30" s="1">
        <v>77</v>
      </c>
      <c r="BY30" s="20">
        <v>67</v>
      </c>
      <c r="BZ30" s="23">
        <f t="shared" si="16"/>
        <v>0.87012987012987009</v>
      </c>
      <c r="CA30" s="1">
        <v>84</v>
      </c>
      <c r="CB30" s="20">
        <v>65</v>
      </c>
      <c r="CC30" s="23">
        <f t="shared" si="17"/>
        <v>0.77380952380952384</v>
      </c>
      <c r="CH30" s="1" t="s">
        <v>12</v>
      </c>
      <c r="CI30" s="20">
        <v>47</v>
      </c>
      <c r="CJ30" s="1">
        <v>29</v>
      </c>
      <c r="CK30" s="23">
        <f t="shared" si="18"/>
        <v>0.61702127659574468</v>
      </c>
      <c r="CL30" s="20">
        <v>49</v>
      </c>
      <c r="CM30" s="20">
        <v>42</v>
      </c>
      <c r="CN30" s="23">
        <f t="shared" si="19"/>
        <v>0.8571428571428571</v>
      </c>
      <c r="CO30" s="1">
        <v>66</v>
      </c>
      <c r="CP30" s="1">
        <v>52</v>
      </c>
      <c r="CQ30" s="23">
        <f t="shared" si="20"/>
        <v>0.78787878787878785</v>
      </c>
      <c r="CV30" s="1" t="s">
        <v>7</v>
      </c>
      <c r="CW30" s="1" t="s">
        <v>11</v>
      </c>
      <c r="CX30" s="1">
        <v>22</v>
      </c>
      <c r="CY30" s="20">
        <v>6</v>
      </c>
      <c r="CZ30" s="23">
        <f t="shared" si="31"/>
        <v>0.27272727272727271</v>
      </c>
      <c r="DA30" s="1">
        <v>10</v>
      </c>
      <c r="DB30" s="20">
        <v>10</v>
      </c>
      <c r="DC30" s="23">
        <f t="shared" si="32"/>
        <v>1</v>
      </c>
      <c r="DD30" s="1">
        <v>17</v>
      </c>
      <c r="DE30" s="1">
        <v>11</v>
      </c>
      <c r="DF30" s="23">
        <f t="shared" si="28"/>
        <v>0.6470588235294118</v>
      </c>
      <c r="DI30" s="40"/>
      <c r="DJ30" s="40"/>
      <c r="DK30" s="40"/>
      <c r="DL30" s="1" t="s">
        <v>12</v>
      </c>
      <c r="DO30" s="23"/>
      <c r="DP30" s="20">
        <v>13</v>
      </c>
      <c r="DQ30" s="1">
        <v>17</v>
      </c>
      <c r="DR30" s="23">
        <f t="shared" si="25"/>
        <v>0.76470588235294112</v>
      </c>
      <c r="DS30" s="1">
        <v>14</v>
      </c>
      <c r="DT30" s="1">
        <v>15</v>
      </c>
      <c r="DU30" s="23">
        <f t="shared" si="26"/>
        <v>0.93333333333333335</v>
      </c>
    </row>
    <row r="31" spans="2:125" ht="14.65" thickBot="1" x14ac:dyDescent="0.5">
      <c r="S31" s="20"/>
      <c r="T31" s="23"/>
      <c r="W31" s="23"/>
      <c r="X31" s="20"/>
      <c r="Z31" s="23"/>
      <c r="AE31" s="20"/>
      <c r="AG31" s="23"/>
      <c r="AH31" s="20"/>
      <c r="AJ31" s="23"/>
      <c r="AK31" s="23"/>
      <c r="AT31" s="20"/>
      <c r="AY31" s="20"/>
      <c r="BD31" s="1">
        <v>12</v>
      </c>
      <c r="BE31" s="1" t="s">
        <v>9</v>
      </c>
      <c r="BF31" s="1" t="s">
        <v>11</v>
      </c>
      <c r="BG31" s="20">
        <v>7</v>
      </c>
      <c r="BH31" s="1">
        <v>0</v>
      </c>
      <c r="BI31" s="23">
        <f>BH31/BG31</f>
        <v>0</v>
      </c>
      <c r="BJ31" s="20">
        <v>9</v>
      </c>
      <c r="BK31" s="1">
        <v>3</v>
      </c>
      <c r="BL31" s="23">
        <f t="shared" si="13"/>
        <v>0.33333333333333331</v>
      </c>
      <c r="BM31" s="1">
        <v>64</v>
      </c>
      <c r="BN31" s="1">
        <v>47</v>
      </c>
      <c r="BO31" s="23">
        <f t="shared" si="14"/>
        <v>0.734375</v>
      </c>
      <c r="BS31" s="1" t="s">
        <v>6</v>
      </c>
      <c r="BT31" s="1" t="s">
        <v>11</v>
      </c>
      <c r="BU31" s="1">
        <v>89</v>
      </c>
      <c r="BV31" s="1">
        <v>81</v>
      </c>
      <c r="BW31" s="23">
        <f t="shared" si="15"/>
        <v>0.9101123595505618</v>
      </c>
      <c r="BX31" s="1">
        <v>81</v>
      </c>
      <c r="BY31" s="20">
        <v>66</v>
      </c>
      <c r="BZ31" s="23">
        <f t="shared" si="16"/>
        <v>0.81481481481481477</v>
      </c>
      <c r="CA31" s="1">
        <v>123</v>
      </c>
      <c r="CB31" s="20">
        <v>83</v>
      </c>
      <c r="CC31" s="23">
        <f t="shared" si="17"/>
        <v>0.67479674796747968</v>
      </c>
      <c r="CG31" s="1" t="s">
        <v>5</v>
      </c>
      <c r="CH31" s="1" t="s">
        <v>11</v>
      </c>
      <c r="CI31" s="20">
        <v>242</v>
      </c>
      <c r="CJ31" s="1">
        <v>171</v>
      </c>
      <c r="CK31" s="23">
        <f t="shared" si="18"/>
        <v>0.70661157024793386</v>
      </c>
      <c r="CL31" s="20">
        <v>307</v>
      </c>
      <c r="CM31" s="20">
        <v>257</v>
      </c>
      <c r="CN31" s="23">
        <f t="shared" si="19"/>
        <v>0.83713355048859939</v>
      </c>
      <c r="CO31" s="1">
        <v>287</v>
      </c>
      <c r="CP31" s="1">
        <v>254</v>
      </c>
      <c r="CQ31" s="23">
        <f t="shared" si="20"/>
        <v>0.8850174216027874</v>
      </c>
      <c r="CW31" s="1" t="s">
        <v>12</v>
      </c>
      <c r="CX31" s="1">
        <v>20</v>
      </c>
      <c r="CY31" s="20">
        <v>11</v>
      </c>
      <c r="CZ31" s="23">
        <f t="shared" si="31"/>
        <v>0.55000000000000004</v>
      </c>
      <c r="DA31" s="1">
        <v>22</v>
      </c>
      <c r="DB31" s="20">
        <v>22</v>
      </c>
      <c r="DC31" s="23">
        <f t="shared" si="32"/>
        <v>1</v>
      </c>
      <c r="DD31" s="1">
        <v>33</v>
      </c>
      <c r="DE31" s="1">
        <v>13</v>
      </c>
      <c r="DF31" s="23">
        <f t="shared" si="28"/>
        <v>0.39393939393939392</v>
      </c>
      <c r="DI31" s="40">
        <v>12</v>
      </c>
      <c r="DJ31" s="40" t="s">
        <v>15</v>
      </c>
      <c r="DK31" s="40" t="s">
        <v>9</v>
      </c>
      <c r="DL31" s="1" t="s">
        <v>11</v>
      </c>
      <c r="DM31" s="1">
        <v>0</v>
      </c>
      <c r="DN31" s="1">
        <v>7</v>
      </c>
      <c r="DO31" s="23">
        <f t="shared" si="24"/>
        <v>0</v>
      </c>
      <c r="DP31" s="20">
        <v>3</v>
      </c>
      <c r="DQ31" s="1">
        <v>9</v>
      </c>
      <c r="DR31" s="23">
        <f t="shared" si="25"/>
        <v>0.33333333333333331</v>
      </c>
      <c r="DS31" s="1">
        <v>47</v>
      </c>
      <c r="DT31" s="1">
        <v>64</v>
      </c>
      <c r="DU31" s="23">
        <f t="shared" si="26"/>
        <v>0.734375</v>
      </c>
    </row>
    <row r="32" spans="2:125" ht="14.65" thickTop="1" x14ac:dyDescent="0.45">
      <c r="D32" s="22"/>
      <c r="E32" s="22"/>
      <c r="F32" s="23"/>
      <c r="G32" s="22"/>
      <c r="H32" s="22"/>
      <c r="I32" s="23"/>
      <c r="J32" s="22"/>
      <c r="K32" s="22"/>
      <c r="L32" s="23"/>
      <c r="S32" s="20"/>
      <c r="T32" s="23"/>
      <c r="W32" s="23"/>
      <c r="X32" s="20"/>
      <c r="Z32" s="23"/>
      <c r="AE32" s="20"/>
      <c r="AG32" s="23"/>
      <c r="AH32" s="20"/>
      <c r="AI32" s="23"/>
      <c r="AJ32" s="23"/>
      <c r="AK32" s="23"/>
      <c r="AT32" s="20"/>
      <c r="AY32" s="20"/>
      <c r="BF32" s="1" t="s">
        <v>12</v>
      </c>
      <c r="BG32" s="20">
        <v>29</v>
      </c>
      <c r="BH32" s="1">
        <v>2</v>
      </c>
      <c r="BI32" s="23">
        <f>BH32/BG32</f>
        <v>6.8965517241379309E-2</v>
      </c>
      <c r="BJ32" s="20">
        <v>15</v>
      </c>
      <c r="BK32" s="1">
        <v>7</v>
      </c>
      <c r="BL32" s="23">
        <f t="shared" si="13"/>
        <v>0.46666666666666667</v>
      </c>
      <c r="BM32" s="1">
        <v>57</v>
      </c>
      <c r="BN32" s="1">
        <v>39</v>
      </c>
      <c r="BO32" s="23">
        <f t="shared" si="14"/>
        <v>0.68421052631578949</v>
      </c>
      <c r="BT32" s="1" t="s">
        <v>12</v>
      </c>
      <c r="BU32" s="1">
        <v>77</v>
      </c>
      <c r="BV32" s="1">
        <v>61</v>
      </c>
      <c r="BW32" s="23">
        <f t="shared" si="15"/>
        <v>0.79220779220779225</v>
      </c>
      <c r="BX32" s="1">
        <v>57</v>
      </c>
      <c r="BY32" s="20">
        <v>43</v>
      </c>
      <c r="BZ32" s="23">
        <f t="shared" si="16"/>
        <v>0.75438596491228072</v>
      </c>
      <c r="CA32" s="1">
        <v>119</v>
      </c>
      <c r="CB32" s="20">
        <v>66</v>
      </c>
      <c r="CC32" s="23">
        <f t="shared" si="17"/>
        <v>0.55462184873949583</v>
      </c>
      <c r="CH32" s="1" t="s">
        <v>12</v>
      </c>
      <c r="CI32" s="20">
        <v>218</v>
      </c>
      <c r="CJ32" s="1">
        <v>166</v>
      </c>
      <c r="CK32" s="23">
        <f t="shared" si="18"/>
        <v>0.76146788990825687</v>
      </c>
      <c r="CL32" s="20">
        <v>280</v>
      </c>
      <c r="CM32" s="20">
        <v>209</v>
      </c>
      <c r="CN32" s="23">
        <f t="shared" si="19"/>
        <v>0.74642857142857144</v>
      </c>
      <c r="CO32" s="1">
        <v>304</v>
      </c>
      <c r="CP32" s="1">
        <v>244</v>
      </c>
      <c r="CQ32" s="23">
        <f t="shared" si="20"/>
        <v>0.80263157894736847</v>
      </c>
      <c r="CU32" s="1" t="s">
        <v>16</v>
      </c>
      <c r="CV32" s="1" t="s">
        <v>6</v>
      </c>
      <c r="CW32" s="1" t="s">
        <v>11</v>
      </c>
      <c r="CX32" s="1">
        <v>23</v>
      </c>
      <c r="CY32" s="20">
        <v>20</v>
      </c>
      <c r="CZ32" s="23">
        <f t="shared" si="31"/>
        <v>0.86956521739130432</v>
      </c>
      <c r="DA32" s="1">
        <v>20</v>
      </c>
      <c r="DB32" s="20">
        <v>18</v>
      </c>
      <c r="DC32" s="23">
        <f t="shared" si="32"/>
        <v>0.9</v>
      </c>
      <c r="DD32" s="1">
        <v>29</v>
      </c>
      <c r="DE32" s="1">
        <v>29</v>
      </c>
      <c r="DF32" s="23">
        <f t="shared" si="28"/>
        <v>1</v>
      </c>
      <c r="DI32" s="40"/>
      <c r="DJ32" s="40"/>
      <c r="DK32" s="40"/>
      <c r="DL32" s="1" t="s">
        <v>12</v>
      </c>
      <c r="DM32" s="1">
        <v>2</v>
      </c>
      <c r="DN32" s="1">
        <v>29</v>
      </c>
      <c r="DO32" s="23">
        <f t="shared" si="24"/>
        <v>6.8965517241379309E-2</v>
      </c>
      <c r="DP32" s="20">
        <v>7</v>
      </c>
      <c r="DQ32" s="1">
        <v>15</v>
      </c>
      <c r="DR32" s="23">
        <f t="shared" si="25"/>
        <v>0.46666666666666667</v>
      </c>
      <c r="DS32" s="1">
        <v>39</v>
      </c>
      <c r="DT32" s="1">
        <v>57</v>
      </c>
      <c r="DU32" s="23">
        <f t="shared" si="26"/>
        <v>0.68421052631578949</v>
      </c>
    </row>
    <row r="33" spans="2:125" ht="14.65" thickBot="1" x14ac:dyDescent="0.5">
      <c r="D33" s="24"/>
      <c r="E33" s="24"/>
      <c r="F33" s="23"/>
      <c r="G33" s="24"/>
      <c r="H33" s="24"/>
      <c r="I33" s="23"/>
      <c r="J33" s="24"/>
      <c r="K33" s="24"/>
      <c r="L33" s="23"/>
      <c r="BE33" s="1" t="s">
        <v>16</v>
      </c>
      <c r="BF33" s="1" t="s">
        <v>11</v>
      </c>
      <c r="BJ33" s="20">
        <v>13</v>
      </c>
      <c r="BK33" s="1">
        <v>13</v>
      </c>
      <c r="BL33" s="23">
        <f t="shared" si="13"/>
        <v>1</v>
      </c>
      <c r="BM33" s="1">
        <v>9</v>
      </c>
      <c r="BN33" s="1">
        <v>9</v>
      </c>
      <c r="BO33" s="23">
        <f t="shared" si="14"/>
        <v>1</v>
      </c>
      <c r="BS33" s="1" t="s">
        <v>7</v>
      </c>
      <c r="BT33" s="1" t="s">
        <v>11</v>
      </c>
      <c r="BU33" s="1">
        <v>66</v>
      </c>
      <c r="BV33" s="1">
        <v>48</v>
      </c>
      <c r="BW33" s="23">
        <f t="shared" si="15"/>
        <v>0.72727272727272729</v>
      </c>
      <c r="BX33" s="1">
        <v>55</v>
      </c>
      <c r="BY33" s="20">
        <v>48</v>
      </c>
      <c r="BZ33" s="23">
        <f t="shared" si="16"/>
        <v>0.87272727272727268</v>
      </c>
      <c r="CA33" s="1">
        <v>77</v>
      </c>
      <c r="CB33" s="20">
        <v>70</v>
      </c>
      <c r="CC33" s="23">
        <f t="shared" si="17"/>
        <v>0.90909090909090906</v>
      </c>
      <c r="CG33" s="1" t="s">
        <v>6</v>
      </c>
      <c r="CH33" s="1" t="s">
        <v>11</v>
      </c>
      <c r="CI33" s="20">
        <v>415</v>
      </c>
      <c r="CJ33" s="1">
        <v>282</v>
      </c>
      <c r="CK33" s="23">
        <f t="shared" si="18"/>
        <v>0.67951807228915662</v>
      </c>
      <c r="CL33" s="20">
        <v>404</v>
      </c>
      <c r="CM33" s="20">
        <v>328</v>
      </c>
      <c r="CN33" s="23">
        <f t="shared" si="19"/>
        <v>0.81188118811881194</v>
      </c>
      <c r="CO33" s="1">
        <v>428</v>
      </c>
      <c r="CP33" s="1">
        <v>339</v>
      </c>
      <c r="CQ33" s="23">
        <f t="shared" si="20"/>
        <v>0.79205607476635509</v>
      </c>
      <c r="CW33" s="1" t="s">
        <v>12</v>
      </c>
      <c r="CX33" s="1">
        <v>13</v>
      </c>
      <c r="CY33" s="20">
        <v>13</v>
      </c>
      <c r="CZ33" s="23">
        <f t="shared" si="31"/>
        <v>1</v>
      </c>
      <c r="DA33" s="1">
        <v>20</v>
      </c>
      <c r="DB33" s="20">
        <v>18</v>
      </c>
      <c r="DC33" s="23">
        <f t="shared" si="32"/>
        <v>0.9</v>
      </c>
      <c r="DD33" s="1">
        <v>26</v>
      </c>
      <c r="DE33" s="1">
        <v>26</v>
      </c>
      <c r="DF33" s="23">
        <f t="shared" si="28"/>
        <v>1</v>
      </c>
      <c r="DI33" s="40"/>
      <c r="DJ33" s="40"/>
      <c r="DK33" s="40" t="s">
        <v>16</v>
      </c>
      <c r="DL33" s="1" t="s">
        <v>11</v>
      </c>
      <c r="DO33" s="23"/>
      <c r="DP33" s="20">
        <v>13</v>
      </c>
      <c r="DQ33" s="1">
        <v>13</v>
      </c>
      <c r="DR33" s="23">
        <f t="shared" si="25"/>
        <v>1</v>
      </c>
      <c r="DS33" s="1">
        <v>9</v>
      </c>
      <c r="DT33" s="1">
        <v>9</v>
      </c>
      <c r="DU33" s="23">
        <f t="shared" si="26"/>
        <v>1</v>
      </c>
    </row>
    <row r="34" spans="2:125" ht="14.65" thickTop="1" x14ac:dyDescent="0.45">
      <c r="B34" s="1" t="s">
        <v>3</v>
      </c>
      <c r="C34" s="1" t="s">
        <v>9</v>
      </c>
      <c r="D34" s="1" t="s">
        <v>11</v>
      </c>
      <c r="E34" s="22">
        <v>891</v>
      </c>
      <c r="F34" s="22">
        <v>580</v>
      </c>
      <c r="G34" s="23">
        <v>0.65095398428731766</v>
      </c>
      <c r="H34" s="22">
        <v>998</v>
      </c>
      <c r="I34" s="22">
        <v>750</v>
      </c>
      <c r="J34" s="23">
        <v>0.75150300601202402</v>
      </c>
      <c r="K34" s="22">
        <v>1062</v>
      </c>
      <c r="L34" s="22">
        <v>786</v>
      </c>
      <c r="M34" s="23">
        <v>0.74011299435028244</v>
      </c>
      <c r="BF34" s="1" t="s">
        <v>12</v>
      </c>
      <c r="BJ34" s="20">
        <v>11</v>
      </c>
      <c r="BK34" s="1">
        <v>11</v>
      </c>
      <c r="BL34" s="23">
        <f t="shared" si="13"/>
        <v>1</v>
      </c>
      <c r="BM34" s="1">
        <v>13</v>
      </c>
      <c r="BN34" s="1">
        <v>13</v>
      </c>
      <c r="BO34" s="23">
        <f t="shared" si="14"/>
        <v>1</v>
      </c>
      <c r="BT34" s="1" t="s">
        <v>12</v>
      </c>
      <c r="BU34" s="1">
        <v>86</v>
      </c>
      <c r="BV34" s="1">
        <v>67</v>
      </c>
      <c r="BW34" s="23">
        <f t="shared" si="15"/>
        <v>0.77906976744186052</v>
      </c>
      <c r="BX34" s="1">
        <v>55</v>
      </c>
      <c r="BY34" s="20">
        <v>48</v>
      </c>
      <c r="BZ34" s="23">
        <f t="shared" si="16"/>
        <v>0.87272727272727268</v>
      </c>
      <c r="CA34" s="1">
        <v>70</v>
      </c>
      <c r="CB34" s="20">
        <v>63</v>
      </c>
      <c r="CC34" s="23">
        <f t="shared" si="17"/>
        <v>0.9</v>
      </c>
      <c r="CH34" s="1" t="s">
        <v>12</v>
      </c>
      <c r="CI34" s="20">
        <v>392</v>
      </c>
      <c r="CJ34" s="1">
        <v>226</v>
      </c>
      <c r="CK34" s="23">
        <f t="shared" si="18"/>
        <v>0.57653061224489799</v>
      </c>
      <c r="CL34" s="20">
        <v>387</v>
      </c>
      <c r="CM34" s="20">
        <v>300</v>
      </c>
      <c r="CN34" s="23">
        <f t="shared" si="19"/>
        <v>0.77519379844961245</v>
      </c>
      <c r="CO34" s="1">
        <v>474</v>
      </c>
      <c r="CP34" s="1">
        <v>369</v>
      </c>
      <c r="CQ34" s="23">
        <f t="shared" si="20"/>
        <v>0.77848101265822789</v>
      </c>
      <c r="CT34" s="1">
        <v>9</v>
      </c>
      <c r="CU34" s="1" t="s">
        <v>9</v>
      </c>
      <c r="CV34" s="1" t="s">
        <v>6</v>
      </c>
      <c r="CW34" s="1" t="s">
        <v>11</v>
      </c>
      <c r="CX34" s="1">
        <v>9</v>
      </c>
      <c r="CY34" s="20">
        <v>4</v>
      </c>
      <c r="CZ34" s="23">
        <f t="shared" si="31"/>
        <v>0.44444444444444442</v>
      </c>
      <c r="DA34" s="1">
        <v>43</v>
      </c>
      <c r="DB34" s="20">
        <v>12</v>
      </c>
      <c r="DC34" s="23">
        <f t="shared" si="32"/>
        <v>0.27906976744186046</v>
      </c>
      <c r="DD34" s="1">
        <v>77</v>
      </c>
      <c r="DE34" s="1">
        <v>56</v>
      </c>
      <c r="DF34" s="23">
        <f t="shared" si="28"/>
        <v>0.72727272727272729</v>
      </c>
      <c r="DI34" s="40"/>
      <c r="DJ34" s="40"/>
      <c r="DK34" s="40"/>
      <c r="DL34" s="1" t="s">
        <v>12</v>
      </c>
      <c r="DO34" s="23"/>
      <c r="DP34" s="20">
        <v>11</v>
      </c>
      <c r="DQ34" s="1">
        <v>11</v>
      </c>
      <c r="DR34" s="23">
        <f t="shared" si="25"/>
        <v>1</v>
      </c>
      <c r="DS34" s="1">
        <v>13</v>
      </c>
      <c r="DT34" s="1">
        <v>13</v>
      </c>
      <c r="DU34" s="23">
        <f t="shared" si="26"/>
        <v>1</v>
      </c>
    </row>
    <row r="35" spans="2:125" x14ac:dyDescent="0.45">
      <c r="D35" s="1" t="s">
        <v>12</v>
      </c>
      <c r="E35" s="24">
        <v>883</v>
      </c>
      <c r="F35" s="24">
        <v>536</v>
      </c>
      <c r="G35" s="23">
        <v>0.60702151755379385</v>
      </c>
      <c r="H35" s="24">
        <v>966</v>
      </c>
      <c r="I35" s="24">
        <v>671</v>
      </c>
      <c r="J35" s="23">
        <v>0.69461697722567284</v>
      </c>
      <c r="K35" s="24">
        <v>1004</v>
      </c>
      <c r="L35" s="24">
        <v>701</v>
      </c>
      <c r="M35" s="23">
        <v>0.69820717131474108</v>
      </c>
      <c r="BD35" s="1">
        <v>13</v>
      </c>
      <c r="BE35" s="1" t="s">
        <v>9</v>
      </c>
      <c r="BF35" s="1" t="s">
        <v>11</v>
      </c>
      <c r="BM35" s="1">
        <v>20</v>
      </c>
      <c r="BN35" s="1">
        <v>0</v>
      </c>
      <c r="BO35" s="23">
        <f t="shared" si="14"/>
        <v>0</v>
      </c>
      <c r="BS35" s="1" t="s">
        <v>8</v>
      </c>
      <c r="BT35" s="1" t="s">
        <v>11</v>
      </c>
      <c r="BU35" s="1">
        <v>43</v>
      </c>
      <c r="BV35" s="1">
        <v>24</v>
      </c>
      <c r="BW35" s="23">
        <f t="shared" si="15"/>
        <v>0.55813953488372092</v>
      </c>
      <c r="BX35" s="1">
        <v>48</v>
      </c>
      <c r="BY35" s="20">
        <v>28</v>
      </c>
      <c r="BZ35" s="23">
        <f t="shared" si="16"/>
        <v>0.58333333333333337</v>
      </c>
      <c r="CA35" s="1">
        <v>60</v>
      </c>
      <c r="CB35" s="20">
        <v>40</v>
      </c>
      <c r="CC35" s="23">
        <f t="shared" si="17"/>
        <v>0.66666666666666663</v>
      </c>
      <c r="CG35" s="1" t="s">
        <v>7</v>
      </c>
      <c r="CH35" s="1" t="s">
        <v>11</v>
      </c>
      <c r="CI35" s="20">
        <v>140</v>
      </c>
      <c r="CJ35" s="1">
        <v>81</v>
      </c>
      <c r="CK35" s="23">
        <f t="shared" si="18"/>
        <v>0.57857142857142863</v>
      </c>
      <c r="CL35" s="20">
        <v>146</v>
      </c>
      <c r="CM35" s="20">
        <v>111</v>
      </c>
      <c r="CN35" s="23">
        <f t="shared" si="19"/>
        <v>0.76027397260273977</v>
      </c>
      <c r="CO35" s="1">
        <v>202</v>
      </c>
      <c r="CP35" s="1">
        <v>141</v>
      </c>
      <c r="CQ35" s="23">
        <f t="shared" si="20"/>
        <v>0.69801980198019797</v>
      </c>
      <c r="CW35" s="1" t="s">
        <v>12</v>
      </c>
      <c r="CX35" s="1">
        <v>11</v>
      </c>
      <c r="CY35" s="20">
        <v>0</v>
      </c>
      <c r="CZ35" s="23">
        <f t="shared" si="31"/>
        <v>0</v>
      </c>
      <c r="DA35" s="1">
        <v>56</v>
      </c>
      <c r="DB35" s="20">
        <v>21</v>
      </c>
      <c r="DC35" s="23">
        <f t="shared" si="32"/>
        <v>0.375</v>
      </c>
      <c r="DD35" s="1">
        <v>76</v>
      </c>
      <c r="DE35" s="1">
        <v>52</v>
      </c>
      <c r="DF35" s="23">
        <f t="shared" si="28"/>
        <v>0.68421052631578949</v>
      </c>
      <c r="DI35" s="40">
        <v>13</v>
      </c>
      <c r="DJ35" s="40" t="s">
        <v>15</v>
      </c>
      <c r="DK35" s="40" t="s">
        <v>16</v>
      </c>
      <c r="DL35" s="1" t="s">
        <v>11</v>
      </c>
      <c r="DO35" s="23"/>
      <c r="DP35" s="20">
        <v>0</v>
      </c>
      <c r="DQ35" s="1">
        <v>13</v>
      </c>
      <c r="DR35" s="23">
        <f t="shared" si="25"/>
        <v>0</v>
      </c>
      <c r="DS35" s="1">
        <v>0</v>
      </c>
      <c r="DT35" s="1">
        <v>20</v>
      </c>
      <c r="DU35" s="23">
        <f t="shared" si="26"/>
        <v>0</v>
      </c>
    </row>
    <row r="36" spans="2:125" x14ac:dyDescent="0.45">
      <c r="C36" s="1" t="s">
        <v>16</v>
      </c>
      <c r="D36" s="1" t="s">
        <v>11</v>
      </c>
      <c r="E36" s="24">
        <v>457</v>
      </c>
      <c r="F36" s="24">
        <v>321</v>
      </c>
      <c r="G36" s="23">
        <v>0.70240700218818386</v>
      </c>
      <c r="H36" s="24">
        <v>465</v>
      </c>
      <c r="I36" s="24">
        <v>397</v>
      </c>
      <c r="J36" s="23">
        <v>0.85376344086021505</v>
      </c>
      <c r="K36" s="24">
        <v>542</v>
      </c>
      <c r="L36" s="24">
        <v>445</v>
      </c>
      <c r="M36" s="23">
        <v>0.8210332103321033</v>
      </c>
      <c r="BF36" s="1" t="s">
        <v>12</v>
      </c>
      <c r="BM36" s="1">
        <v>25</v>
      </c>
      <c r="BN36" s="1">
        <v>0</v>
      </c>
      <c r="BO36" s="23">
        <f t="shared" si="14"/>
        <v>0</v>
      </c>
      <c r="BT36" s="1" t="s">
        <v>12</v>
      </c>
      <c r="BU36" s="1">
        <v>31</v>
      </c>
      <c r="BV36" s="1">
        <v>15</v>
      </c>
      <c r="BW36" s="23">
        <f t="shared" si="15"/>
        <v>0.4838709677419355</v>
      </c>
      <c r="BX36" s="1">
        <v>32</v>
      </c>
      <c r="BY36" s="20">
        <v>19</v>
      </c>
      <c r="BZ36" s="23">
        <f t="shared" si="16"/>
        <v>0.59375</v>
      </c>
      <c r="CA36" s="1">
        <v>48</v>
      </c>
      <c r="CB36" s="20">
        <v>29</v>
      </c>
      <c r="CC36" s="23">
        <f t="shared" si="17"/>
        <v>0.60416666666666663</v>
      </c>
      <c r="CH36" s="1" t="s">
        <v>12</v>
      </c>
      <c r="CI36" s="20">
        <v>159</v>
      </c>
      <c r="CJ36" s="1">
        <v>109</v>
      </c>
      <c r="CK36" s="23">
        <f t="shared" si="18"/>
        <v>0.68553459119496851</v>
      </c>
      <c r="CL36" s="20">
        <v>195</v>
      </c>
      <c r="CM36" s="20">
        <v>164</v>
      </c>
      <c r="CN36" s="23">
        <f t="shared" si="19"/>
        <v>0.84102564102564104</v>
      </c>
      <c r="CO36" s="1">
        <v>217</v>
      </c>
      <c r="CP36" s="1">
        <v>154</v>
      </c>
      <c r="CQ36" s="23">
        <f t="shared" si="20"/>
        <v>0.70967741935483875</v>
      </c>
      <c r="CV36" s="1" t="s">
        <v>7</v>
      </c>
      <c r="CW36" s="1" t="s">
        <v>11</v>
      </c>
      <c r="DA36" s="1">
        <v>9</v>
      </c>
      <c r="DB36" s="20">
        <v>6</v>
      </c>
      <c r="DC36" s="23">
        <f t="shared" si="32"/>
        <v>0.66666666666666663</v>
      </c>
      <c r="DD36" s="1">
        <v>10</v>
      </c>
      <c r="DE36" s="1">
        <v>3</v>
      </c>
      <c r="DF36" s="23">
        <f t="shared" si="28"/>
        <v>0.3</v>
      </c>
      <c r="DI36" s="40"/>
      <c r="DJ36" s="40"/>
      <c r="DK36" s="40"/>
      <c r="DL36" s="1" t="s">
        <v>12</v>
      </c>
      <c r="DO36" s="23"/>
      <c r="DP36" s="20">
        <v>1</v>
      </c>
      <c r="DQ36" s="1">
        <v>8</v>
      </c>
      <c r="DR36" s="23">
        <f t="shared" si="25"/>
        <v>0.125</v>
      </c>
      <c r="DS36" s="1">
        <v>0</v>
      </c>
      <c r="DT36" s="1">
        <v>25</v>
      </c>
      <c r="DU36" s="23">
        <f t="shared" si="26"/>
        <v>0</v>
      </c>
    </row>
    <row r="37" spans="2:125" x14ac:dyDescent="0.45">
      <c r="D37" s="1" t="s">
        <v>12</v>
      </c>
      <c r="E37" s="24">
        <v>430</v>
      </c>
      <c r="F37" s="24">
        <v>258</v>
      </c>
      <c r="G37" s="23">
        <v>0.6</v>
      </c>
      <c r="H37" s="24">
        <v>431</v>
      </c>
      <c r="I37" s="24">
        <v>331</v>
      </c>
      <c r="J37" s="23">
        <v>0.76798143851508116</v>
      </c>
      <c r="K37" s="24">
        <v>452</v>
      </c>
      <c r="L37" s="24">
        <v>339</v>
      </c>
      <c r="M37" s="23">
        <v>0.75</v>
      </c>
      <c r="BE37" s="1" t="s">
        <v>16</v>
      </c>
      <c r="BF37" s="1" t="s">
        <v>11</v>
      </c>
      <c r="BJ37" s="20">
        <v>13</v>
      </c>
      <c r="BK37" s="1">
        <v>0</v>
      </c>
      <c r="BL37" s="23">
        <f>BK37/BJ37</f>
        <v>0</v>
      </c>
      <c r="BM37" s="1">
        <v>13</v>
      </c>
      <c r="BN37" s="1">
        <v>0</v>
      </c>
      <c r="BO37" s="23">
        <f t="shared" si="14"/>
        <v>0</v>
      </c>
      <c r="BR37" s="1" t="s">
        <v>16</v>
      </c>
      <c r="BS37" s="1" t="s">
        <v>3</v>
      </c>
      <c r="BT37" s="1" t="s">
        <v>11</v>
      </c>
      <c r="BU37" s="1">
        <v>72</v>
      </c>
      <c r="BV37" s="1">
        <v>58</v>
      </c>
      <c r="BW37" s="23">
        <f t="shared" si="15"/>
        <v>0.80555555555555558</v>
      </c>
      <c r="BX37" s="1">
        <v>80</v>
      </c>
      <c r="BY37" s="20">
        <v>73</v>
      </c>
      <c r="BZ37" s="23">
        <f t="shared" si="16"/>
        <v>0.91249999999999998</v>
      </c>
      <c r="CA37" s="1">
        <v>83</v>
      </c>
      <c r="CB37" s="20">
        <v>72</v>
      </c>
      <c r="CC37" s="23">
        <f t="shared" si="17"/>
        <v>0.86746987951807231</v>
      </c>
      <c r="CG37" s="1" t="s">
        <v>8</v>
      </c>
      <c r="CH37" s="1" t="s">
        <v>11</v>
      </c>
      <c r="CI37" s="20">
        <v>16</v>
      </c>
      <c r="CJ37" s="1">
        <v>9</v>
      </c>
      <c r="CK37" s="23">
        <f t="shared" si="18"/>
        <v>0.5625</v>
      </c>
      <c r="CL37" s="20">
        <v>10</v>
      </c>
      <c r="CM37" s="20">
        <v>8</v>
      </c>
      <c r="CN37" s="23">
        <f t="shared" si="19"/>
        <v>0.8</v>
      </c>
      <c r="CO37" s="1">
        <v>12</v>
      </c>
      <c r="CP37" s="1">
        <v>9</v>
      </c>
      <c r="CQ37" s="23">
        <f t="shared" si="20"/>
        <v>0.75</v>
      </c>
      <c r="CW37" s="1" t="s">
        <v>12</v>
      </c>
      <c r="DA37" s="1">
        <v>13</v>
      </c>
      <c r="DB37" s="20">
        <v>7</v>
      </c>
      <c r="DC37" s="23">
        <f t="shared" si="32"/>
        <v>0.53846153846153844</v>
      </c>
      <c r="DD37" s="1">
        <v>21</v>
      </c>
      <c r="DE37" s="1">
        <v>11</v>
      </c>
      <c r="DF37" s="23">
        <f t="shared" si="28"/>
        <v>0.52380952380952384</v>
      </c>
      <c r="DI37" s="40"/>
      <c r="DJ37" s="40"/>
      <c r="DK37" s="40" t="s">
        <v>16</v>
      </c>
      <c r="DL37" s="1" t="s">
        <v>11</v>
      </c>
      <c r="DO37" s="23"/>
      <c r="DR37" s="23"/>
      <c r="DS37" s="1">
        <v>0</v>
      </c>
      <c r="DT37" s="1">
        <v>13</v>
      </c>
      <c r="DU37" s="23">
        <f t="shared" si="26"/>
        <v>0</v>
      </c>
    </row>
    <row r="38" spans="2:125" x14ac:dyDescent="0.45">
      <c r="B38" s="1" t="s">
        <v>4</v>
      </c>
      <c r="C38" s="1" t="s">
        <v>9</v>
      </c>
      <c r="D38" s="1" t="s">
        <v>11</v>
      </c>
      <c r="E38" s="24">
        <v>829</v>
      </c>
      <c r="F38" s="24">
        <v>544</v>
      </c>
      <c r="G38" s="23">
        <v>0.65621230398069963</v>
      </c>
      <c r="H38" s="24">
        <v>763</v>
      </c>
      <c r="I38" s="24">
        <v>548</v>
      </c>
      <c r="J38" s="23">
        <v>0.71821756225425948</v>
      </c>
      <c r="K38" s="24">
        <v>881</v>
      </c>
      <c r="L38" s="24">
        <v>654</v>
      </c>
      <c r="M38" s="23">
        <v>0.74233825198637915</v>
      </c>
      <c r="BF38" s="1" t="s">
        <v>12</v>
      </c>
      <c r="BJ38" s="20">
        <v>8</v>
      </c>
      <c r="BK38" s="1">
        <v>1</v>
      </c>
      <c r="BL38" s="23">
        <f>BK38/BJ38</f>
        <v>0.125</v>
      </c>
      <c r="BM38" s="1">
        <v>11</v>
      </c>
      <c r="BN38" s="1">
        <v>0</v>
      </c>
      <c r="BO38" s="23">
        <f t="shared" si="14"/>
        <v>0</v>
      </c>
      <c r="BT38" s="1" t="s">
        <v>12</v>
      </c>
      <c r="BU38" s="1">
        <v>58</v>
      </c>
      <c r="BV38" s="1">
        <v>39</v>
      </c>
      <c r="BW38" s="23">
        <f t="shared" si="15"/>
        <v>0.67241379310344829</v>
      </c>
      <c r="BX38" s="1">
        <v>63</v>
      </c>
      <c r="BY38" s="20">
        <v>47</v>
      </c>
      <c r="BZ38" s="23">
        <f t="shared" si="16"/>
        <v>0.74603174603174605</v>
      </c>
      <c r="CA38" s="1">
        <v>106</v>
      </c>
      <c r="CB38" s="20">
        <v>85</v>
      </c>
      <c r="CC38" s="23">
        <f t="shared" si="17"/>
        <v>0.80188679245283023</v>
      </c>
      <c r="CH38" s="1" t="s">
        <v>12</v>
      </c>
      <c r="CI38" s="20">
        <v>9</v>
      </c>
      <c r="CJ38" s="1">
        <v>8</v>
      </c>
      <c r="CK38" s="23">
        <f t="shared" si="18"/>
        <v>0.88888888888888884</v>
      </c>
      <c r="CL38" s="20">
        <v>24</v>
      </c>
      <c r="CM38" s="20">
        <v>17</v>
      </c>
      <c r="CN38" s="23">
        <f t="shared" si="19"/>
        <v>0.70833333333333337</v>
      </c>
      <c r="CO38" s="1">
        <v>13</v>
      </c>
      <c r="CP38" s="1">
        <v>10</v>
      </c>
      <c r="CQ38" s="23">
        <f t="shared" si="20"/>
        <v>0.76923076923076927</v>
      </c>
      <c r="CU38" s="1" t="s">
        <v>16</v>
      </c>
      <c r="CV38" s="1" t="s">
        <v>6</v>
      </c>
      <c r="CW38" s="1" t="s">
        <v>11</v>
      </c>
      <c r="CX38" s="1">
        <v>15</v>
      </c>
      <c r="CY38" s="20">
        <v>15</v>
      </c>
      <c r="CZ38" s="23">
        <f>CY38/CX38</f>
        <v>1</v>
      </c>
      <c r="DA38" s="1">
        <v>21</v>
      </c>
      <c r="DB38" s="20">
        <v>19</v>
      </c>
      <c r="DC38" s="23">
        <f t="shared" si="32"/>
        <v>0.90476190476190477</v>
      </c>
      <c r="DD38" s="1">
        <v>18</v>
      </c>
      <c r="DE38" s="1">
        <v>17</v>
      </c>
      <c r="DF38" s="23">
        <f t="shared" si="28"/>
        <v>0.94444444444444442</v>
      </c>
      <c r="DI38" s="40"/>
      <c r="DJ38" s="40"/>
      <c r="DK38" s="40"/>
      <c r="DL38" s="1" t="s">
        <v>12</v>
      </c>
      <c r="DO38" s="23"/>
      <c r="DR38" s="23"/>
      <c r="DS38" s="1">
        <v>0</v>
      </c>
      <c r="DT38" s="1">
        <v>11</v>
      </c>
      <c r="DU38" s="23">
        <f t="shared" si="26"/>
        <v>0</v>
      </c>
    </row>
    <row r="39" spans="2:125" x14ac:dyDescent="0.45">
      <c r="D39" s="1" t="s">
        <v>12</v>
      </c>
      <c r="E39" s="24">
        <v>800</v>
      </c>
      <c r="F39" s="24">
        <v>453</v>
      </c>
      <c r="G39" s="23">
        <v>0.56625000000000003</v>
      </c>
      <c r="H39" s="24">
        <v>737</v>
      </c>
      <c r="I39" s="24">
        <v>467</v>
      </c>
      <c r="J39" s="23">
        <v>0.63364993215739485</v>
      </c>
      <c r="K39" s="24">
        <v>804</v>
      </c>
      <c r="L39" s="24">
        <v>574</v>
      </c>
      <c r="M39" s="23">
        <v>0.71393034825870649</v>
      </c>
      <c r="BS39" s="1" t="s">
        <v>4</v>
      </c>
      <c r="BT39" s="1" t="s">
        <v>11</v>
      </c>
      <c r="BU39" s="1">
        <v>31</v>
      </c>
      <c r="BV39" s="1">
        <v>28</v>
      </c>
      <c r="BW39" s="23">
        <f t="shared" si="15"/>
        <v>0.90322580645161288</v>
      </c>
      <c r="BX39" s="1">
        <v>31</v>
      </c>
      <c r="BY39" s="20">
        <v>29</v>
      </c>
      <c r="BZ39" s="23">
        <f t="shared" si="16"/>
        <v>0.93548387096774188</v>
      </c>
      <c r="CA39" s="1">
        <v>27</v>
      </c>
      <c r="CB39" s="20">
        <v>19</v>
      </c>
      <c r="CC39" s="23">
        <f t="shared" si="17"/>
        <v>0.70370370370370372</v>
      </c>
      <c r="CF39" s="1" t="s">
        <v>16</v>
      </c>
      <c r="CG39" s="1" t="s">
        <v>3</v>
      </c>
      <c r="CH39" s="1" t="s">
        <v>11</v>
      </c>
      <c r="CI39" s="20">
        <v>24</v>
      </c>
      <c r="CJ39" s="1">
        <v>18</v>
      </c>
      <c r="CK39" s="23">
        <f t="shared" si="18"/>
        <v>0.75</v>
      </c>
      <c r="CL39" s="20">
        <v>39</v>
      </c>
      <c r="CM39" s="20">
        <v>34</v>
      </c>
      <c r="CN39" s="23">
        <f t="shared" si="19"/>
        <v>0.87179487179487181</v>
      </c>
      <c r="CO39" s="1">
        <v>33</v>
      </c>
      <c r="CP39" s="1">
        <v>25</v>
      </c>
      <c r="CQ39" s="23">
        <f t="shared" si="20"/>
        <v>0.75757575757575757</v>
      </c>
      <c r="CW39" s="1" t="s">
        <v>12</v>
      </c>
      <c r="CX39" s="1">
        <v>25</v>
      </c>
      <c r="CY39" s="20">
        <v>24</v>
      </c>
      <c r="CZ39" s="23">
        <f>CY39/CX39</f>
        <v>0.96</v>
      </c>
      <c r="DA39" s="1">
        <v>15</v>
      </c>
      <c r="DB39" s="20">
        <v>13</v>
      </c>
      <c r="DC39" s="23">
        <f t="shared" si="32"/>
        <v>0.8666666666666667</v>
      </c>
      <c r="DD39" s="1">
        <v>19</v>
      </c>
      <c r="DE39" s="1">
        <v>19</v>
      </c>
      <c r="DF39" s="23">
        <f t="shared" si="28"/>
        <v>1</v>
      </c>
    </row>
    <row r="40" spans="2:125" x14ac:dyDescent="0.45">
      <c r="C40" s="1" t="s">
        <v>16</v>
      </c>
      <c r="D40" s="1" t="s">
        <v>11</v>
      </c>
      <c r="E40" s="24">
        <v>170</v>
      </c>
      <c r="F40" s="24">
        <v>118</v>
      </c>
      <c r="G40" s="23">
        <v>0.69411764705882351</v>
      </c>
      <c r="H40" s="24">
        <v>134</v>
      </c>
      <c r="I40" s="24">
        <v>113</v>
      </c>
      <c r="J40" s="23">
        <v>0.84328358208955223</v>
      </c>
      <c r="K40" s="24">
        <v>166</v>
      </c>
      <c r="L40" s="24">
        <v>130</v>
      </c>
      <c r="M40" s="23">
        <v>0.7831325301204819</v>
      </c>
      <c r="BT40" s="1" t="s">
        <v>12</v>
      </c>
      <c r="BU40" s="1">
        <v>24</v>
      </c>
      <c r="BV40" s="1">
        <v>18</v>
      </c>
      <c r="BW40" s="23">
        <f t="shared" si="15"/>
        <v>0.75</v>
      </c>
      <c r="BX40" s="1">
        <v>13</v>
      </c>
      <c r="BY40" s="20">
        <v>9</v>
      </c>
      <c r="BZ40" s="23">
        <f t="shared" si="16"/>
        <v>0.69230769230769229</v>
      </c>
      <c r="CA40" s="1">
        <v>16</v>
      </c>
      <c r="CB40" s="20">
        <v>10</v>
      </c>
      <c r="CC40" s="23">
        <f t="shared" si="17"/>
        <v>0.625</v>
      </c>
      <c r="CH40" s="1" t="s">
        <v>12</v>
      </c>
      <c r="CI40" s="20">
        <v>27</v>
      </c>
      <c r="CJ40" s="1">
        <v>21</v>
      </c>
      <c r="CK40" s="23">
        <f t="shared" si="18"/>
        <v>0.77777777777777779</v>
      </c>
      <c r="CL40" s="20">
        <v>33</v>
      </c>
      <c r="CM40" s="20">
        <v>20</v>
      </c>
      <c r="CN40" s="23">
        <f t="shared" si="19"/>
        <v>0.60606060606060608</v>
      </c>
      <c r="CO40" s="1">
        <v>24</v>
      </c>
      <c r="CP40" s="1">
        <v>18</v>
      </c>
      <c r="CQ40" s="23">
        <f t="shared" si="20"/>
        <v>0.75</v>
      </c>
      <c r="CT40" s="1">
        <v>10</v>
      </c>
      <c r="CU40" s="1" t="s">
        <v>9</v>
      </c>
      <c r="CV40" s="1" t="s">
        <v>6</v>
      </c>
      <c r="CW40" s="1" t="s">
        <v>11</v>
      </c>
      <c r="CX40" s="1">
        <v>5</v>
      </c>
      <c r="CY40" s="20">
        <v>1</v>
      </c>
      <c r="CZ40" s="23">
        <f>CY40/CX40</f>
        <v>0.2</v>
      </c>
      <c r="DA40" s="1">
        <v>35</v>
      </c>
      <c r="DB40" s="20">
        <v>23</v>
      </c>
      <c r="DC40" s="23">
        <f t="shared" si="32"/>
        <v>0.65714285714285714</v>
      </c>
      <c r="DD40" s="1">
        <v>85</v>
      </c>
      <c r="DE40" s="1">
        <v>70</v>
      </c>
      <c r="DF40" s="23">
        <f t="shared" si="28"/>
        <v>0.82352941176470584</v>
      </c>
    </row>
    <row r="41" spans="2:125" x14ac:dyDescent="0.45">
      <c r="D41" s="1" t="s">
        <v>12</v>
      </c>
      <c r="E41" s="24">
        <v>117</v>
      </c>
      <c r="F41" s="24">
        <v>76</v>
      </c>
      <c r="G41" s="23">
        <v>0.6495726495726496</v>
      </c>
      <c r="H41" s="24">
        <v>89</v>
      </c>
      <c r="I41" s="24">
        <v>59</v>
      </c>
      <c r="J41" s="23">
        <v>0.6629213483146067</v>
      </c>
      <c r="K41" s="24">
        <v>113</v>
      </c>
      <c r="L41" s="24">
        <v>75</v>
      </c>
      <c r="M41" s="23">
        <v>0.66371681415929207</v>
      </c>
      <c r="BS41" s="1" t="s">
        <v>5</v>
      </c>
      <c r="BT41" s="1" t="s">
        <v>11</v>
      </c>
      <c r="BU41" s="1">
        <v>82</v>
      </c>
      <c r="BV41" s="1">
        <v>60</v>
      </c>
      <c r="BW41" s="23">
        <f t="shared" si="15"/>
        <v>0.73170731707317072</v>
      </c>
      <c r="BX41" s="1">
        <v>107</v>
      </c>
      <c r="BY41" s="20">
        <v>85</v>
      </c>
      <c r="BZ41" s="23">
        <f t="shared" si="16"/>
        <v>0.79439252336448596</v>
      </c>
      <c r="CA41" s="1">
        <v>76</v>
      </c>
      <c r="CB41" s="20">
        <v>61</v>
      </c>
      <c r="CC41" s="23">
        <f t="shared" si="17"/>
        <v>0.80263157894736847</v>
      </c>
      <c r="CG41" s="1" t="s">
        <v>4</v>
      </c>
      <c r="CH41" s="1" t="s">
        <v>11</v>
      </c>
      <c r="CI41" s="20">
        <v>5</v>
      </c>
      <c r="CJ41" s="1">
        <v>3</v>
      </c>
      <c r="CK41" s="23">
        <f t="shared" si="18"/>
        <v>0.6</v>
      </c>
      <c r="CL41" s="20">
        <v>2</v>
      </c>
      <c r="CM41" s="20">
        <v>2</v>
      </c>
      <c r="CN41" s="23">
        <f t="shared" si="19"/>
        <v>1</v>
      </c>
      <c r="CO41" s="1">
        <v>7</v>
      </c>
      <c r="CP41" s="1">
        <v>6</v>
      </c>
      <c r="CQ41" s="23">
        <f t="shared" si="20"/>
        <v>0.8571428571428571</v>
      </c>
      <c r="CW41" s="1" t="s">
        <v>12</v>
      </c>
      <c r="CX41" s="1">
        <v>9</v>
      </c>
      <c r="CY41" s="20">
        <v>3</v>
      </c>
      <c r="CZ41" s="23">
        <f>CY41/CX41</f>
        <v>0.33333333333333331</v>
      </c>
      <c r="DA41" s="1">
        <v>43</v>
      </c>
      <c r="DB41" s="20">
        <v>14</v>
      </c>
      <c r="DC41" s="23">
        <f t="shared" si="32"/>
        <v>0.32558139534883723</v>
      </c>
      <c r="DD41" s="1">
        <v>98</v>
      </c>
      <c r="DE41" s="1">
        <v>85</v>
      </c>
      <c r="DF41" s="23">
        <f t="shared" si="28"/>
        <v>0.86734693877551017</v>
      </c>
    </row>
    <row r="42" spans="2:125" x14ac:dyDescent="0.45">
      <c r="B42" s="1" t="s">
        <v>5</v>
      </c>
      <c r="C42" s="1" t="s">
        <v>9</v>
      </c>
      <c r="D42" s="1" t="s">
        <v>11</v>
      </c>
      <c r="E42" s="24">
        <v>1531</v>
      </c>
      <c r="F42" s="24">
        <v>1005</v>
      </c>
      <c r="G42" s="23">
        <v>0.65643370346178964</v>
      </c>
      <c r="H42" s="24">
        <v>1820</v>
      </c>
      <c r="I42" s="24">
        <v>1253</v>
      </c>
      <c r="J42" s="23">
        <v>0.68846153846153846</v>
      </c>
      <c r="K42" s="24">
        <v>1874</v>
      </c>
      <c r="L42" s="24">
        <v>1321</v>
      </c>
      <c r="M42" s="23">
        <v>0.70490928495197436</v>
      </c>
      <c r="BT42" s="1" t="s">
        <v>12</v>
      </c>
      <c r="BU42" s="1">
        <v>80</v>
      </c>
      <c r="BV42" s="1">
        <v>59</v>
      </c>
      <c r="BW42" s="23">
        <f t="shared" si="15"/>
        <v>0.73750000000000004</v>
      </c>
      <c r="BX42" s="1">
        <v>87</v>
      </c>
      <c r="BY42" s="20">
        <v>65</v>
      </c>
      <c r="BZ42" s="23">
        <f t="shared" si="16"/>
        <v>0.74712643678160917</v>
      </c>
      <c r="CA42" s="1">
        <v>86</v>
      </c>
      <c r="CB42" s="20">
        <v>71</v>
      </c>
      <c r="CC42" s="23">
        <f t="shared" si="17"/>
        <v>0.82558139534883723</v>
      </c>
      <c r="CH42" s="1" t="s">
        <v>12</v>
      </c>
      <c r="CI42" s="20">
        <v>3</v>
      </c>
      <c r="CJ42" s="1">
        <v>1</v>
      </c>
      <c r="CK42" s="23">
        <f t="shared" si="18"/>
        <v>0.33333333333333331</v>
      </c>
      <c r="CL42" s="20">
        <v>1</v>
      </c>
      <c r="CM42" s="20">
        <v>1</v>
      </c>
      <c r="CN42" s="23">
        <f t="shared" si="19"/>
        <v>1</v>
      </c>
      <c r="CO42" s="1">
        <v>3</v>
      </c>
      <c r="CP42" s="1">
        <v>3</v>
      </c>
      <c r="CQ42" s="23">
        <f t="shared" si="20"/>
        <v>1</v>
      </c>
      <c r="CV42" s="1" t="s">
        <v>7</v>
      </c>
      <c r="CW42" s="1" t="s">
        <v>11</v>
      </c>
      <c r="DD42" s="1">
        <v>6</v>
      </c>
      <c r="DE42" s="1">
        <v>1</v>
      </c>
      <c r="DF42" s="23">
        <f t="shared" si="28"/>
        <v>0.16666666666666666</v>
      </c>
    </row>
    <row r="43" spans="2:125" x14ac:dyDescent="0.45">
      <c r="D43" s="1" t="s">
        <v>12</v>
      </c>
      <c r="E43" s="24">
        <v>1531</v>
      </c>
      <c r="F43" s="24">
        <v>925</v>
      </c>
      <c r="G43" s="23">
        <v>0.60418027433050292</v>
      </c>
      <c r="H43" s="24">
        <v>1792</v>
      </c>
      <c r="I43" s="24">
        <v>1173</v>
      </c>
      <c r="J43" s="23">
        <v>0.6545758928571429</v>
      </c>
      <c r="K43" s="24">
        <v>1835</v>
      </c>
      <c r="L43" s="24">
        <v>1209</v>
      </c>
      <c r="M43" s="23">
        <v>0.65885558583106263</v>
      </c>
      <c r="BS43" s="1" t="s">
        <v>6</v>
      </c>
      <c r="BT43" s="1" t="s">
        <v>11</v>
      </c>
      <c r="BU43" s="1">
        <v>93</v>
      </c>
      <c r="BV43" s="1">
        <v>74</v>
      </c>
      <c r="BW43" s="23">
        <f t="shared" si="15"/>
        <v>0.79569892473118276</v>
      </c>
      <c r="BX43" s="1">
        <v>96</v>
      </c>
      <c r="BY43" s="20">
        <v>77</v>
      </c>
      <c r="BZ43" s="23">
        <f t="shared" si="16"/>
        <v>0.80208333333333337</v>
      </c>
      <c r="CA43" s="1">
        <v>121</v>
      </c>
      <c r="CB43" s="20">
        <v>103</v>
      </c>
      <c r="CC43" s="23">
        <f t="shared" si="17"/>
        <v>0.85123966942148765</v>
      </c>
      <c r="CG43" s="1" t="s">
        <v>5</v>
      </c>
      <c r="CH43" s="1" t="s">
        <v>11</v>
      </c>
      <c r="CI43" s="20">
        <v>45</v>
      </c>
      <c r="CJ43" s="1">
        <v>22</v>
      </c>
      <c r="CK43" s="23">
        <f t="shared" si="18"/>
        <v>0.48888888888888887</v>
      </c>
      <c r="CL43" s="20">
        <v>42</v>
      </c>
      <c r="CM43" s="20">
        <v>33</v>
      </c>
      <c r="CN43" s="23">
        <f t="shared" si="19"/>
        <v>0.7857142857142857</v>
      </c>
      <c r="CO43" s="1">
        <v>61</v>
      </c>
      <c r="CP43" s="1">
        <v>57</v>
      </c>
      <c r="CQ43" s="23">
        <f t="shared" si="20"/>
        <v>0.93442622950819676</v>
      </c>
      <c r="CW43" s="1" t="s">
        <v>12</v>
      </c>
      <c r="DD43" s="1">
        <v>7</v>
      </c>
      <c r="DE43" s="1">
        <v>5</v>
      </c>
      <c r="DF43" s="23">
        <f t="shared" si="28"/>
        <v>0.7142857142857143</v>
      </c>
    </row>
    <row r="44" spans="2:125" x14ac:dyDescent="0.45">
      <c r="C44" s="1" t="s">
        <v>16</v>
      </c>
      <c r="D44" s="1" t="s">
        <v>11</v>
      </c>
      <c r="E44" s="24">
        <v>772</v>
      </c>
      <c r="F44" s="24">
        <v>489</v>
      </c>
      <c r="G44" s="23">
        <v>0.63341968911917101</v>
      </c>
      <c r="H44" s="24">
        <v>842</v>
      </c>
      <c r="I44" s="24">
        <v>547</v>
      </c>
      <c r="J44" s="23">
        <v>0.64964370546318295</v>
      </c>
      <c r="K44" s="24">
        <v>768</v>
      </c>
      <c r="L44" s="24">
        <v>546</v>
      </c>
      <c r="M44" s="23">
        <v>0.7109375</v>
      </c>
      <c r="BT44" s="1" t="s">
        <v>12</v>
      </c>
      <c r="BU44" s="1">
        <v>79</v>
      </c>
      <c r="BV44" s="1">
        <v>63</v>
      </c>
      <c r="BW44" s="23">
        <f t="shared" si="15"/>
        <v>0.79746835443037978</v>
      </c>
      <c r="BX44" s="1">
        <v>100</v>
      </c>
      <c r="BY44" s="20">
        <v>77</v>
      </c>
      <c r="BZ44" s="23">
        <f t="shared" si="16"/>
        <v>0.77</v>
      </c>
      <c r="CA44" s="1">
        <v>96</v>
      </c>
      <c r="CB44" s="20">
        <v>59</v>
      </c>
      <c r="CC44" s="23">
        <f t="shared" si="17"/>
        <v>0.61458333333333337</v>
      </c>
      <c r="CH44" s="1" t="s">
        <v>12</v>
      </c>
      <c r="CI44" s="20">
        <v>37</v>
      </c>
      <c r="CJ44" s="1">
        <v>25</v>
      </c>
      <c r="CK44" s="23">
        <f t="shared" si="18"/>
        <v>0.67567567567567566</v>
      </c>
      <c r="CL44" s="20">
        <v>39</v>
      </c>
      <c r="CM44" s="20">
        <v>30</v>
      </c>
      <c r="CN44" s="23">
        <f t="shared" si="19"/>
        <v>0.76923076923076927</v>
      </c>
      <c r="CO44" s="1">
        <v>40</v>
      </c>
      <c r="CP44" s="1">
        <v>36</v>
      </c>
      <c r="CQ44" s="23">
        <f t="shared" si="20"/>
        <v>0.9</v>
      </c>
      <c r="CU44" s="1" t="s">
        <v>16</v>
      </c>
      <c r="CV44" s="1" t="s">
        <v>6</v>
      </c>
      <c r="CW44" s="1" t="s">
        <v>11</v>
      </c>
      <c r="DA44" s="1">
        <v>22</v>
      </c>
      <c r="DB44" s="20">
        <v>17</v>
      </c>
      <c r="DC44" s="23">
        <f t="shared" ref="DC44:DC53" si="35">DB44/DA44</f>
        <v>0.77272727272727271</v>
      </c>
      <c r="DD44" s="1">
        <v>25</v>
      </c>
      <c r="DE44" s="1">
        <v>24</v>
      </c>
      <c r="DF44" s="23">
        <f t="shared" si="28"/>
        <v>0.96</v>
      </c>
    </row>
    <row r="45" spans="2:125" x14ac:dyDescent="0.45">
      <c r="D45" s="1" t="s">
        <v>12</v>
      </c>
      <c r="E45" s="24">
        <v>653</v>
      </c>
      <c r="F45" s="24">
        <v>410</v>
      </c>
      <c r="G45" s="23">
        <v>0.62787136294027568</v>
      </c>
      <c r="H45" s="24">
        <v>743</v>
      </c>
      <c r="I45" s="24">
        <v>453</v>
      </c>
      <c r="J45" s="23">
        <v>0.60969044414535667</v>
      </c>
      <c r="K45" s="24">
        <v>697</v>
      </c>
      <c r="L45" s="24">
        <v>455</v>
      </c>
      <c r="M45" s="23">
        <v>0.65279770444763274</v>
      </c>
      <c r="BS45" s="1" t="s">
        <v>7</v>
      </c>
      <c r="BT45" s="1" t="s">
        <v>11</v>
      </c>
      <c r="BU45" s="1">
        <v>61</v>
      </c>
      <c r="BV45" s="1">
        <v>57</v>
      </c>
      <c r="BW45" s="23">
        <f t="shared" si="15"/>
        <v>0.93442622950819676</v>
      </c>
      <c r="BX45" s="1">
        <v>54</v>
      </c>
      <c r="BY45" s="20">
        <v>51</v>
      </c>
      <c r="BZ45" s="23">
        <f t="shared" si="16"/>
        <v>0.94444444444444442</v>
      </c>
      <c r="CA45" s="1">
        <v>75</v>
      </c>
      <c r="CB45" s="20">
        <v>43</v>
      </c>
      <c r="CC45" s="23">
        <f t="shared" si="17"/>
        <v>0.57333333333333336</v>
      </c>
      <c r="CG45" s="1" t="s">
        <v>6</v>
      </c>
      <c r="CH45" s="1" t="s">
        <v>11</v>
      </c>
      <c r="CI45" s="20">
        <v>128</v>
      </c>
      <c r="CJ45" s="1">
        <v>79</v>
      </c>
      <c r="CK45" s="23">
        <f t="shared" si="18"/>
        <v>0.6171875</v>
      </c>
      <c r="CL45" s="20">
        <v>105</v>
      </c>
      <c r="CM45" s="20">
        <v>94</v>
      </c>
      <c r="CN45" s="23">
        <f t="shared" si="19"/>
        <v>0.89523809523809528</v>
      </c>
      <c r="CO45" s="1">
        <v>104</v>
      </c>
      <c r="CP45" s="1">
        <v>82</v>
      </c>
      <c r="CQ45" s="23">
        <f t="shared" si="20"/>
        <v>0.78846153846153844</v>
      </c>
      <c r="CW45" s="1" t="s">
        <v>12</v>
      </c>
      <c r="CX45" s="1">
        <v>1</v>
      </c>
      <c r="CY45" s="20">
        <v>0</v>
      </c>
      <c r="CZ45" s="23">
        <f>CY45/CX45</f>
        <v>0</v>
      </c>
      <c r="DA45" s="1">
        <v>29</v>
      </c>
      <c r="DB45" s="20">
        <v>17</v>
      </c>
      <c r="DC45" s="23">
        <f t="shared" si="35"/>
        <v>0.58620689655172409</v>
      </c>
      <c r="DD45" s="1">
        <v>16</v>
      </c>
      <c r="DE45" s="1">
        <v>14</v>
      </c>
      <c r="DF45" s="23">
        <f t="shared" si="28"/>
        <v>0.875</v>
      </c>
    </row>
    <row r="46" spans="2:125" x14ac:dyDescent="0.45">
      <c r="B46" s="1" t="s">
        <v>6</v>
      </c>
      <c r="C46" s="1" t="s">
        <v>9</v>
      </c>
      <c r="D46" s="1" t="s">
        <v>11</v>
      </c>
      <c r="E46" s="24">
        <v>2519</v>
      </c>
      <c r="F46" s="24">
        <v>1797</v>
      </c>
      <c r="G46" s="23">
        <v>0.71337832473203655</v>
      </c>
      <c r="H46" s="24">
        <v>2882</v>
      </c>
      <c r="I46" s="24">
        <v>2151</v>
      </c>
      <c r="J46" s="23">
        <v>0.74635669673837612</v>
      </c>
      <c r="K46" s="24">
        <v>3542</v>
      </c>
      <c r="L46" s="24">
        <v>2610</v>
      </c>
      <c r="M46" s="23">
        <v>0.7368718238283456</v>
      </c>
      <c r="BT46" s="1" t="s">
        <v>12</v>
      </c>
      <c r="BU46" s="1">
        <v>71</v>
      </c>
      <c r="BV46" s="1">
        <v>64</v>
      </c>
      <c r="BW46" s="23">
        <f t="shared" si="15"/>
        <v>0.90140845070422537</v>
      </c>
      <c r="BX46" s="1">
        <v>51</v>
      </c>
      <c r="BY46" s="20">
        <v>48</v>
      </c>
      <c r="BZ46" s="23">
        <f t="shared" si="16"/>
        <v>0.94117647058823528</v>
      </c>
      <c r="CA46" s="1">
        <v>66</v>
      </c>
      <c r="CB46" s="20">
        <v>45</v>
      </c>
      <c r="CC46" s="23">
        <f t="shared" si="17"/>
        <v>0.68181818181818177</v>
      </c>
      <c r="CH46" s="1" t="s">
        <v>12</v>
      </c>
      <c r="CI46" s="20">
        <v>126</v>
      </c>
      <c r="CJ46" s="1">
        <v>65</v>
      </c>
      <c r="CK46" s="23">
        <f t="shared" si="18"/>
        <v>0.51587301587301593</v>
      </c>
      <c r="CL46" s="20">
        <v>91</v>
      </c>
      <c r="CM46" s="20">
        <v>68</v>
      </c>
      <c r="CN46" s="23">
        <f t="shared" si="19"/>
        <v>0.74725274725274726</v>
      </c>
      <c r="CO46" s="1">
        <v>111</v>
      </c>
      <c r="CP46" s="1">
        <v>86</v>
      </c>
      <c r="CQ46" s="23">
        <f t="shared" si="20"/>
        <v>0.77477477477477474</v>
      </c>
      <c r="CT46" s="1">
        <v>11</v>
      </c>
      <c r="CU46" s="1" t="s">
        <v>9</v>
      </c>
      <c r="CV46" s="1" t="s">
        <v>6</v>
      </c>
      <c r="CW46" s="1" t="s">
        <v>11</v>
      </c>
      <c r="CX46" s="1">
        <v>9</v>
      </c>
      <c r="CY46" s="20">
        <v>2</v>
      </c>
      <c r="CZ46" s="23">
        <f>CY46/CX46</f>
        <v>0.22222222222222221</v>
      </c>
      <c r="DA46" s="1">
        <v>21</v>
      </c>
      <c r="DB46" s="20">
        <v>10</v>
      </c>
      <c r="DC46" s="23">
        <f t="shared" si="35"/>
        <v>0.47619047619047616</v>
      </c>
      <c r="DD46" s="1">
        <v>101</v>
      </c>
      <c r="DE46" s="1">
        <v>96</v>
      </c>
      <c r="DF46" s="23">
        <f t="shared" si="28"/>
        <v>0.95049504950495045</v>
      </c>
    </row>
    <row r="47" spans="2:125" x14ac:dyDescent="0.45">
      <c r="D47" s="1" t="s">
        <v>12</v>
      </c>
      <c r="E47" s="24">
        <v>2341</v>
      </c>
      <c r="F47" s="24">
        <v>1496</v>
      </c>
      <c r="G47" s="23">
        <v>0.63904314395557449</v>
      </c>
      <c r="H47" s="24">
        <v>2567</v>
      </c>
      <c r="I47" s="24">
        <v>1775</v>
      </c>
      <c r="J47" s="23">
        <v>0.69146864043630696</v>
      </c>
      <c r="K47" s="24">
        <v>3338</v>
      </c>
      <c r="L47" s="24">
        <v>2342</v>
      </c>
      <c r="M47" s="23">
        <v>0.70161773517076098</v>
      </c>
      <c r="BQ47" s="1">
        <v>9</v>
      </c>
      <c r="BR47" s="1" t="s">
        <v>9</v>
      </c>
      <c r="BS47" s="1" t="s">
        <v>3</v>
      </c>
      <c r="BT47" s="1" t="s">
        <v>11</v>
      </c>
      <c r="BU47" s="1">
        <v>51</v>
      </c>
      <c r="BV47" s="1">
        <v>30</v>
      </c>
      <c r="BW47" s="23">
        <f t="shared" si="15"/>
        <v>0.58823529411764708</v>
      </c>
      <c r="BX47" s="1">
        <v>43</v>
      </c>
      <c r="BY47" s="20">
        <v>30</v>
      </c>
      <c r="BZ47" s="23">
        <f t="shared" si="16"/>
        <v>0.69767441860465118</v>
      </c>
      <c r="CA47" s="1">
        <v>31</v>
      </c>
      <c r="CB47" s="20">
        <v>21</v>
      </c>
      <c r="CC47" s="23">
        <f t="shared" si="17"/>
        <v>0.67741935483870963</v>
      </c>
      <c r="CG47" s="1" t="s">
        <v>7</v>
      </c>
      <c r="CH47" s="1" t="s">
        <v>11</v>
      </c>
      <c r="CI47" s="20">
        <v>50</v>
      </c>
      <c r="CJ47" s="1">
        <v>35</v>
      </c>
      <c r="CK47" s="23">
        <f t="shared" si="18"/>
        <v>0.7</v>
      </c>
      <c r="CL47" s="20">
        <v>52</v>
      </c>
      <c r="CM47" s="20">
        <v>43</v>
      </c>
      <c r="CN47" s="23">
        <f t="shared" si="19"/>
        <v>0.82692307692307687</v>
      </c>
      <c r="CO47" s="1">
        <v>41</v>
      </c>
      <c r="CP47" s="1">
        <v>29</v>
      </c>
      <c r="CQ47" s="23">
        <f t="shared" si="20"/>
        <v>0.70731707317073167</v>
      </c>
      <c r="CW47" s="1" t="s">
        <v>12</v>
      </c>
      <c r="CX47" s="1">
        <v>22</v>
      </c>
      <c r="CY47" s="20">
        <v>4</v>
      </c>
      <c r="CZ47" s="23">
        <f>CY47/CX47</f>
        <v>0.18181818181818182</v>
      </c>
      <c r="DA47" s="1">
        <v>28</v>
      </c>
      <c r="DB47" s="20">
        <v>9</v>
      </c>
      <c r="DC47" s="23">
        <f t="shared" si="35"/>
        <v>0.32142857142857145</v>
      </c>
      <c r="DD47" s="1">
        <v>105</v>
      </c>
      <c r="DE47" s="1">
        <v>94</v>
      </c>
      <c r="DF47" s="23">
        <f t="shared" si="28"/>
        <v>0.89523809523809528</v>
      </c>
    </row>
    <row r="48" spans="2:125" x14ac:dyDescent="0.45">
      <c r="C48" s="1" t="s">
        <v>16</v>
      </c>
      <c r="D48" s="1" t="s">
        <v>11</v>
      </c>
      <c r="E48" s="24">
        <v>1330</v>
      </c>
      <c r="F48" s="24">
        <v>842</v>
      </c>
      <c r="G48" s="23">
        <v>0.63308270676691725</v>
      </c>
      <c r="H48" s="24">
        <v>1378</v>
      </c>
      <c r="I48" s="24">
        <v>1062</v>
      </c>
      <c r="J48" s="23">
        <v>0.77068214804063861</v>
      </c>
      <c r="K48" s="24">
        <v>1491</v>
      </c>
      <c r="L48" s="24">
        <v>1099</v>
      </c>
      <c r="M48" s="23">
        <v>0.73708920187793425</v>
      </c>
      <c r="BT48" s="1" t="s">
        <v>12</v>
      </c>
      <c r="BU48" s="1">
        <v>35</v>
      </c>
      <c r="BV48" s="1">
        <v>17</v>
      </c>
      <c r="BW48" s="23">
        <f t="shared" si="15"/>
        <v>0.48571428571428571</v>
      </c>
      <c r="BX48" s="1">
        <v>30</v>
      </c>
      <c r="BY48" s="20">
        <v>21</v>
      </c>
      <c r="BZ48" s="23">
        <f t="shared" si="16"/>
        <v>0.7</v>
      </c>
      <c r="CA48" s="1">
        <v>35</v>
      </c>
      <c r="CB48" s="20">
        <v>21</v>
      </c>
      <c r="CC48" s="23">
        <f t="shared" si="17"/>
        <v>0.6</v>
      </c>
      <c r="CH48" s="1" t="s">
        <v>12</v>
      </c>
      <c r="CI48" s="20">
        <v>44</v>
      </c>
      <c r="CJ48" s="1">
        <v>26</v>
      </c>
      <c r="CK48" s="23">
        <f t="shared" si="18"/>
        <v>0.59090909090909094</v>
      </c>
      <c r="CL48" s="20">
        <v>51</v>
      </c>
      <c r="CM48" s="20">
        <v>46</v>
      </c>
      <c r="CN48" s="23">
        <f t="shared" si="19"/>
        <v>0.90196078431372551</v>
      </c>
      <c r="CO48" s="1">
        <v>62</v>
      </c>
      <c r="CP48" s="1">
        <v>42</v>
      </c>
      <c r="CQ48" s="23">
        <f t="shared" si="20"/>
        <v>0.67741935483870963</v>
      </c>
      <c r="CU48" s="1" t="s">
        <v>16</v>
      </c>
      <c r="CV48" s="1" t="s">
        <v>6</v>
      </c>
      <c r="CW48" s="1" t="s">
        <v>11</v>
      </c>
      <c r="DA48" s="1">
        <v>14</v>
      </c>
      <c r="DB48" s="20">
        <v>9</v>
      </c>
      <c r="DC48" s="23">
        <f t="shared" si="35"/>
        <v>0.6428571428571429</v>
      </c>
      <c r="DD48" s="1">
        <v>17</v>
      </c>
      <c r="DE48" s="1">
        <v>17</v>
      </c>
      <c r="DF48" s="23">
        <f t="shared" si="28"/>
        <v>1</v>
      </c>
    </row>
    <row r="49" spans="2:110" x14ac:dyDescent="0.45">
      <c r="D49" s="1" t="s">
        <v>12</v>
      </c>
      <c r="E49" s="24">
        <v>1215</v>
      </c>
      <c r="F49" s="24">
        <v>709</v>
      </c>
      <c r="G49" s="23">
        <v>0.58353909465020581</v>
      </c>
      <c r="H49" s="24">
        <v>1226</v>
      </c>
      <c r="I49" s="24">
        <v>885</v>
      </c>
      <c r="J49" s="23">
        <v>0.72185970636215335</v>
      </c>
      <c r="K49" s="24">
        <v>1318</v>
      </c>
      <c r="L49" s="24">
        <v>889</v>
      </c>
      <c r="M49" s="23">
        <v>0.67450682852807287</v>
      </c>
      <c r="BS49" s="1" t="s">
        <v>4</v>
      </c>
      <c r="BT49" s="1" t="s">
        <v>11</v>
      </c>
      <c r="BU49" s="1">
        <v>121</v>
      </c>
      <c r="BV49" s="1">
        <v>98</v>
      </c>
      <c r="BW49" s="23">
        <f t="shared" si="15"/>
        <v>0.80991735537190079</v>
      </c>
      <c r="BX49" s="1">
        <v>81</v>
      </c>
      <c r="BY49" s="20">
        <v>64</v>
      </c>
      <c r="BZ49" s="23">
        <f t="shared" si="16"/>
        <v>0.79012345679012341</v>
      </c>
      <c r="CA49" s="1">
        <v>91</v>
      </c>
      <c r="CB49" s="20">
        <v>79</v>
      </c>
      <c r="CC49" s="23">
        <f t="shared" si="17"/>
        <v>0.86813186813186816</v>
      </c>
      <c r="CG49" s="1" t="s">
        <v>8</v>
      </c>
      <c r="CH49" s="1" t="s">
        <v>11</v>
      </c>
      <c r="CI49" s="20">
        <v>7</v>
      </c>
      <c r="CJ49" s="1">
        <v>5</v>
      </c>
      <c r="CK49" s="23">
        <f t="shared" si="18"/>
        <v>0.7142857142857143</v>
      </c>
      <c r="CL49" s="20">
        <v>7</v>
      </c>
      <c r="CM49" s="20">
        <v>7</v>
      </c>
      <c r="CN49" s="23">
        <f t="shared" si="19"/>
        <v>1</v>
      </c>
      <c r="CO49" s="1">
        <v>6</v>
      </c>
      <c r="CP49" s="1">
        <v>5</v>
      </c>
      <c r="CQ49" s="23">
        <f t="shared" si="20"/>
        <v>0.83333333333333337</v>
      </c>
      <c r="CW49" s="1" t="s">
        <v>12</v>
      </c>
      <c r="DA49" s="1">
        <v>17</v>
      </c>
      <c r="DB49" s="20">
        <v>13</v>
      </c>
      <c r="DC49" s="23">
        <f t="shared" si="35"/>
        <v>0.76470588235294112</v>
      </c>
      <c r="DD49" s="1">
        <v>15</v>
      </c>
      <c r="DE49" s="1">
        <v>14</v>
      </c>
      <c r="DF49" s="23">
        <f t="shared" si="28"/>
        <v>0.93333333333333335</v>
      </c>
    </row>
    <row r="50" spans="2:110" x14ac:dyDescent="0.45">
      <c r="B50" s="1" t="s">
        <v>7</v>
      </c>
      <c r="C50" s="1" t="s">
        <v>9</v>
      </c>
      <c r="D50" s="1" t="s">
        <v>11</v>
      </c>
      <c r="E50" s="24">
        <v>821</v>
      </c>
      <c r="F50" s="24">
        <v>469</v>
      </c>
      <c r="G50" s="23">
        <v>0.57125456760048721</v>
      </c>
      <c r="H50" s="24">
        <v>906</v>
      </c>
      <c r="I50" s="24">
        <v>653</v>
      </c>
      <c r="J50" s="23">
        <v>0.72075055187637971</v>
      </c>
      <c r="K50" s="24">
        <v>1063</v>
      </c>
      <c r="L50" s="24">
        <v>732</v>
      </c>
      <c r="M50" s="23">
        <v>0.68861712135465658</v>
      </c>
      <c r="BT50" s="1" t="s">
        <v>12</v>
      </c>
      <c r="BU50" s="1">
        <v>127</v>
      </c>
      <c r="BV50" s="1">
        <v>95</v>
      </c>
      <c r="BW50" s="23">
        <f t="shared" si="15"/>
        <v>0.74803149606299213</v>
      </c>
      <c r="BX50" s="1">
        <v>83</v>
      </c>
      <c r="BY50" s="20">
        <v>47</v>
      </c>
      <c r="BZ50" s="23">
        <f t="shared" si="16"/>
        <v>0.5662650602409639</v>
      </c>
      <c r="CA50" s="1">
        <v>85</v>
      </c>
      <c r="CB50" s="20">
        <v>72</v>
      </c>
      <c r="CC50" s="23">
        <f t="shared" si="17"/>
        <v>0.84705882352941175</v>
      </c>
      <c r="CH50" s="1" t="s">
        <v>12</v>
      </c>
      <c r="CI50" s="20">
        <v>4</v>
      </c>
      <c r="CJ50" s="1">
        <v>3</v>
      </c>
      <c r="CK50" s="23">
        <f t="shared" si="18"/>
        <v>0.75</v>
      </c>
      <c r="CL50" s="20">
        <v>14</v>
      </c>
      <c r="CM50" s="20">
        <v>10</v>
      </c>
      <c r="CN50" s="23">
        <f t="shared" si="19"/>
        <v>0.7142857142857143</v>
      </c>
      <c r="CO50" s="1">
        <v>5</v>
      </c>
      <c r="CP50" s="1">
        <v>4</v>
      </c>
      <c r="CQ50" s="23">
        <f t="shared" si="20"/>
        <v>0.8</v>
      </c>
      <c r="CT50" s="1">
        <v>12</v>
      </c>
      <c r="CU50" s="1" t="s">
        <v>9</v>
      </c>
      <c r="CV50" s="1" t="s">
        <v>6</v>
      </c>
      <c r="CW50" s="1" t="s">
        <v>11</v>
      </c>
      <c r="CX50" s="1">
        <v>7</v>
      </c>
      <c r="CY50" s="20">
        <v>0</v>
      </c>
      <c r="CZ50" s="23">
        <f>CY50/CX50</f>
        <v>0</v>
      </c>
      <c r="DA50" s="1">
        <v>9</v>
      </c>
      <c r="DB50" s="20">
        <v>3</v>
      </c>
      <c r="DC50" s="23">
        <f t="shared" si="35"/>
        <v>0.33333333333333331</v>
      </c>
      <c r="DD50" s="1">
        <v>64</v>
      </c>
      <c r="DE50" s="1">
        <v>47</v>
      </c>
      <c r="DF50" s="23">
        <f t="shared" si="28"/>
        <v>0.734375</v>
      </c>
    </row>
    <row r="51" spans="2:110" x14ac:dyDescent="0.45">
      <c r="D51" s="1" t="s">
        <v>12</v>
      </c>
      <c r="E51" s="24">
        <v>965</v>
      </c>
      <c r="F51" s="24">
        <v>599</v>
      </c>
      <c r="G51" s="23">
        <v>0.62072538860103632</v>
      </c>
      <c r="H51" s="24">
        <v>1063</v>
      </c>
      <c r="I51" s="24">
        <v>760</v>
      </c>
      <c r="J51" s="23">
        <v>0.71495766698024454</v>
      </c>
      <c r="K51" s="24">
        <v>1191</v>
      </c>
      <c r="L51" s="24">
        <v>799</v>
      </c>
      <c r="M51" s="23">
        <v>0.670864819479429</v>
      </c>
      <c r="BS51" s="1" t="s">
        <v>5</v>
      </c>
      <c r="BT51" s="1" t="s">
        <v>11</v>
      </c>
      <c r="BU51" s="1">
        <v>100</v>
      </c>
      <c r="BV51" s="1">
        <v>66</v>
      </c>
      <c r="BW51" s="23">
        <f t="shared" si="15"/>
        <v>0.66</v>
      </c>
      <c r="BX51" s="1">
        <v>97</v>
      </c>
      <c r="BY51" s="20">
        <v>70</v>
      </c>
      <c r="BZ51" s="23">
        <f t="shared" si="16"/>
        <v>0.72164948453608246</v>
      </c>
      <c r="CA51" s="1">
        <v>146</v>
      </c>
      <c r="CB51" s="20">
        <v>102</v>
      </c>
      <c r="CC51" s="23">
        <f t="shared" si="17"/>
        <v>0.69863013698630139</v>
      </c>
      <c r="CE51" s="1">
        <v>9</v>
      </c>
      <c r="CF51" s="1" t="s">
        <v>9</v>
      </c>
      <c r="CG51" s="1" t="s">
        <v>3</v>
      </c>
      <c r="CH51" s="1" t="s">
        <v>11</v>
      </c>
      <c r="CI51" s="20">
        <v>136</v>
      </c>
      <c r="CJ51" s="1">
        <v>100</v>
      </c>
      <c r="CK51" s="23">
        <f t="shared" si="18"/>
        <v>0.73529411764705888</v>
      </c>
      <c r="CL51" s="20">
        <v>167</v>
      </c>
      <c r="CM51" s="20">
        <v>128</v>
      </c>
      <c r="CN51" s="23">
        <f t="shared" si="19"/>
        <v>0.76646706586826352</v>
      </c>
      <c r="CO51" s="1">
        <v>183</v>
      </c>
      <c r="CP51" s="1">
        <v>137</v>
      </c>
      <c r="CQ51" s="23">
        <f t="shared" si="20"/>
        <v>0.74863387978142082</v>
      </c>
      <c r="CW51" s="1" t="s">
        <v>12</v>
      </c>
      <c r="CX51" s="1">
        <v>29</v>
      </c>
      <c r="CY51" s="20">
        <v>2</v>
      </c>
      <c r="CZ51" s="23">
        <f>CY51/CX51</f>
        <v>6.8965517241379309E-2</v>
      </c>
      <c r="DA51" s="1">
        <v>15</v>
      </c>
      <c r="DB51" s="20">
        <v>7</v>
      </c>
      <c r="DC51" s="23">
        <f t="shared" si="35"/>
        <v>0.46666666666666667</v>
      </c>
      <c r="DD51" s="1">
        <v>57</v>
      </c>
      <c r="DE51" s="1">
        <v>39</v>
      </c>
      <c r="DF51" s="23">
        <f t="shared" si="28"/>
        <v>0.68421052631578949</v>
      </c>
    </row>
    <row r="52" spans="2:110" x14ac:dyDescent="0.45">
      <c r="C52" s="1" t="s">
        <v>16</v>
      </c>
      <c r="D52" s="1" t="s">
        <v>11</v>
      </c>
      <c r="E52" s="24">
        <v>468</v>
      </c>
      <c r="F52" s="24">
        <v>338</v>
      </c>
      <c r="G52" s="23">
        <v>0.72222222222222221</v>
      </c>
      <c r="H52" s="24">
        <v>522</v>
      </c>
      <c r="I52" s="24">
        <v>392</v>
      </c>
      <c r="J52" s="23">
        <v>0.75095785440613028</v>
      </c>
      <c r="K52" s="24">
        <v>549</v>
      </c>
      <c r="L52" s="24">
        <v>350</v>
      </c>
      <c r="M52" s="23">
        <v>0.63752276867030966</v>
      </c>
      <c r="BT52" s="1" t="s">
        <v>12</v>
      </c>
      <c r="BU52" s="1">
        <v>103</v>
      </c>
      <c r="BV52" s="1">
        <v>55</v>
      </c>
      <c r="BW52" s="23">
        <f t="shared" si="15"/>
        <v>0.53398058252427183</v>
      </c>
      <c r="BX52" s="1">
        <v>128</v>
      </c>
      <c r="BY52" s="20">
        <v>75</v>
      </c>
      <c r="BZ52" s="23">
        <f t="shared" si="16"/>
        <v>0.5859375</v>
      </c>
      <c r="CA52" s="1">
        <v>137</v>
      </c>
      <c r="CB52" s="20">
        <v>94</v>
      </c>
      <c r="CC52" s="23">
        <f t="shared" si="17"/>
        <v>0.68613138686131392</v>
      </c>
      <c r="CH52" s="1" t="s">
        <v>12</v>
      </c>
      <c r="CI52" s="20">
        <v>161</v>
      </c>
      <c r="CJ52" s="1">
        <v>111</v>
      </c>
      <c r="CK52" s="23">
        <f t="shared" si="18"/>
        <v>0.68944099378881984</v>
      </c>
      <c r="CL52" s="20">
        <v>164</v>
      </c>
      <c r="CM52" s="20">
        <v>106</v>
      </c>
      <c r="CN52" s="23">
        <f t="shared" si="19"/>
        <v>0.64634146341463417</v>
      </c>
      <c r="CO52" s="1">
        <v>135</v>
      </c>
      <c r="CP52" s="1">
        <v>92</v>
      </c>
      <c r="CQ52" s="23">
        <f t="shared" si="20"/>
        <v>0.68148148148148147</v>
      </c>
      <c r="CU52" s="1" t="s">
        <v>16</v>
      </c>
      <c r="CV52" s="1" t="s">
        <v>6</v>
      </c>
      <c r="CW52" s="1" t="s">
        <v>11</v>
      </c>
      <c r="DA52" s="1">
        <v>13</v>
      </c>
      <c r="DB52" s="20">
        <v>13</v>
      </c>
      <c r="DC52" s="23">
        <f t="shared" si="35"/>
        <v>1</v>
      </c>
      <c r="DD52" s="1">
        <v>9</v>
      </c>
      <c r="DE52" s="1">
        <v>9</v>
      </c>
      <c r="DF52" s="23">
        <f t="shared" si="28"/>
        <v>1</v>
      </c>
    </row>
    <row r="53" spans="2:110" x14ac:dyDescent="0.45">
      <c r="D53" s="1" t="s">
        <v>12</v>
      </c>
      <c r="E53" s="24">
        <v>464</v>
      </c>
      <c r="F53" s="24">
        <v>302</v>
      </c>
      <c r="G53" s="23">
        <v>0.65086206896551724</v>
      </c>
      <c r="H53" s="24">
        <v>513</v>
      </c>
      <c r="I53" s="24">
        <v>383</v>
      </c>
      <c r="J53" s="23">
        <v>0.74658869395711502</v>
      </c>
      <c r="K53" s="24">
        <v>561</v>
      </c>
      <c r="L53" s="24">
        <v>360</v>
      </c>
      <c r="M53" s="23">
        <v>0.64171122994652408</v>
      </c>
      <c r="BS53" s="1" t="s">
        <v>6</v>
      </c>
      <c r="BT53" s="1" t="s">
        <v>11</v>
      </c>
      <c r="BU53" s="1">
        <v>126</v>
      </c>
      <c r="BV53" s="1">
        <v>106</v>
      </c>
      <c r="BW53" s="23">
        <f t="shared" si="15"/>
        <v>0.84126984126984128</v>
      </c>
      <c r="BX53" s="1">
        <v>162</v>
      </c>
      <c r="BY53" s="20">
        <v>116</v>
      </c>
      <c r="BZ53" s="23">
        <f t="shared" si="16"/>
        <v>0.71604938271604934</v>
      </c>
      <c r="CA53" s="1">
        <v>142</v>
      </c>
      <c r="CB53" s="20">
        <v>111</v>
      </c>
      <c r="CC53" s="23">
        <f t="shared" si="17"/>
        <v>0.78169014084507038</v>
      </c>
      <c r="CG53" s="1" t="s">
        <v>4</v>
      </c>
      <c r="CH53" s="1" t="s">
        <v>11</v>
      </c>
      <c r="CI53" s="20">
        <v>38</v>
      </c>
      <c r="CJ53" s="1">
        <v>28</v>
      </c>
      <c r="CK53" s="23">
        <f t="shared" si="18"/>
        <v>0.73684210526315785</v>
      </c>
      <c r="CL53" s="20">
        <v>60</v>
      </c>
      <c r="CM53" s="20">
        <v>39</v>
      </c>
      <c r="CN53" s="23">
        <f t="shared" si="19"/>
        <v>0.65</v>
      </c>
      <c r="CO53" s="1">
        <v>77</v>
      </c>
      <c r="CP53" s="1">
        <v>52</v>
      </c>
      <c r="CQ53" s="23">
        <f t="shared" si="20"/>
        <v>0.67532467532467533</v>
      </c>
      <c r="CW53" s="1" t="s">
        <v>12</v>
      </c>
      <c r="DA53" s="1">
        <v>11</v>
      </c>
      <c r="DB53" s="20">
        <v>11</v>
      </c>
      <c r="DC53" s="23">
        <f t="shared" si="35"/>
        <v>1</v>
      </c>
      <c r="DD53" s="1">
        <v>13</v>
      </c>
      <c r="DE53" s="1">
        <v>13</v>
      </c>
      <c r="DF53" s="23">
        <f t="shared" si="28"/>
        <v>1</v>
      </c>
    </row>
    <row r="54" spans="2:110" x14ac:dyDescent="0.45">
      <c r="B54" s="1" t="s">
        <v>8</v>
      </c>
      <c r="C54" s="1" t="s">
        <v>9</v>
      </c>
      <c r="D54" s="1" t="s">
        <v>11</v>
      </c>
      <c r="E54" s="24">
        <v>237</v>
      </c>
      <c r="F54" s="24">
        <v>122</v>
      </c>
      <c r="G54" s="23">
        <v>0.51476793248945152</v>
      </c>
      <c r="H54" s="24">
        <v>243</v>
      </c>
      <c r="I54" s="24">
        <v>169</v>
      </c>
      <c r="J54" s="23">
        <v>0.69547325102880664</v>
      </c>
      <c r="K54" s="24">
        <v>251</v>
      </c>
      <c r="L54" s="24">
        <v>174</v>
      </c>
      <c r="M54" s="23">
        <v>0.69322709163346619</v>
      </c>
      <c r="BT54" s="1" t="s">
        <v>12</v>
      </c>
      <c r="BU54" s="1">
        <v>137</v>
      </c>
      <c r="BV54" s="1">
        <v>109</v>
      </c>
      <c r="BW54" s="23">
        <f t="shared" si="15"/>
        <v>0.79562043795620441</v>
      </c>
      <c r="BX54" s="1">
        <v>129</v>
      </c>
      <c r="BY54" s="20">
        <v>78</v>
      </c>
      <c r="BZ54" s="23">
        <f t="shared" si="16"/>
        <v>0.60465116279069764</v>
      </c>
      <c r="CA54" s="1">
        <v>126</v>
      </c>
      <c r="CB54" s="20">
        <v>90</v>
      </c>
      <c r="CC54" s="23">
        <f t="shared" si="17"/>
        <v>0.7142857142857143</v>
      </c>
      <c r="CH54" s="1" t="s">
        <v>12</v>
      </c>
      <c r="CI54" s="20">
        <v>53</v>
      </c>
      <c r="CJ54" s="1">
        <v>28</v>
      </c>
      <c r="CK54" s="23">
        <f t="shared" si="18"/>
        <v>0.52830188679245282</v>
      </c>
      <c r="CL54" s="20">
        <v>59</v>
      </c>
      <c r="CM54" s="20">
        <v>37</v>
      </c>
      <c r="CN54" s="23">
        <f t="shared" si="19"/>
        <v>0.6271186440677966</v>
      </c>
      <c r="CO54" s="1">
        <v>81</v>
      </c>
      <c r="CP54" s="1">
        <v>52</v>
      </c>
      <c r="CQ54" s="23">
        <f t="shared" si="20"/>
        <v>0.64197530864197527</v>
      </c>
      <c r="CT54" s="1">
        <v>13</v>
      </c>
      <c r="CU54" s="1" t="s">
        <v>9</v>
      </c>
      <c r="CV54" s="1" t="s">
        <v>6</v>
      </c>
      <c r="CW54" s="1" t="s">
        <v>11</v>
      </c>
      <c r="DD54" s="1">
        <v>20</v>
      </c>
      <c r="DE54" s="1">
        <v>0</v>
      </c>
      <c r="DF54" s="23">
        <f t="shared" si="28"/>
        <v>0</v>
      </c>
    </row>
    <row r="55" spans="2:110" x14ac:dyDescent="0.45">
      <c r="D55" s="1" t="s">
        <v>12</v>
      </c>
      <c r="E55" s="24">
        <v>215</v>
      </c>
      <c r="F55" s="24">
        <v>111</v>
      </c>
      <c r="G55" s="23">
        <v>0.51627906976744187</v>
      </c>
      <c r="H55" s="24">
        <v>212</v>
      </c>
      <c r="I55" s="24">
        <v>147</v>
      </c>
      <c r="J55" s="23">
        <v>0.69339622641509435</v>
      </c>
      <c r="K55" s="24">
        <v>219</v>
      </c>
      <c r="L55" s="24">
        <v>138</v>
      </c>
      <c r="M55" s="23">
        <v>0.63013698630136983</v>
      </c>
      <c r="BS55" s="1" t="s">
        <v>7</v>
      </c>
      <c r="BT55" s="1" t="s">
        <v>11</v>
      </c>
      <c r="BU55" s="1">
        <v>38</v>
      </c>
      <c r="BV55" s="1">
        <v>31</v>
      </c>
      <c r="BW55" s="23">
        <f t="shared" si="15"/>
        <v>0.81578947368421051</v>
      </c>
      <c r="BX55" s="1">
        <v>53</v>
      </c>
      <c r="BY55" s="20">
        <v>42</v>
      </c>
      <c r="BZ55" s="23">
        <f t="shared" si="16"/>
        <v>0.79245283018867929</v>
      </c>
      <c r="CA55" s="1">
        <v>68</v>
      </c>
      <c r="CB55" s="20">
        <v>54</v>
      </c>
      <c r="CC55" s="23">
        <f t="shared" si="17"/>
        <v>0.79411764705882348</v>
      </c>
      <c r="CG55" s="1" t="s">
        <v>5</v>
      </c>
      <c r="CH55" s="1" t="s">
        <v>11</v>
      </c>
      <c r="CI55" s="20">
        <v>158</v>
      </c>
      <c r="CJ55" s="1">
        <v>123</v>
      </c>
      <c r="CK55" s="23">
        <f t="shared" si="18"/>
        <v>0.77848101265822789</v>
      </c>
      <c r="CL55" s="20">
        <v>180</v>
      </c>
      <c r="CM55" s="20">
        <v>124</v>
      </c>
      <c r="CN55" s="23">
        <f t="shared" si="19"/>
        <v>0.68888888888888888</v>
      </c>
      <c r="CO55" s="1">
        <v>194</v>
      </c>
      <c r="CP55" s="1">
        <v>162</v>
      </c>
      <c r="CQ55" s="23">
        <f t="shared" si="20"/>
        <v>0.83505154639175261</v>
      </c>
      <c r="CW55" s="1" t="s">
        <v>12</v>
      </c>
      <c r="DD55" s="1">
        <v>25</v>
      </c>
      <c r="DE55" s="1">
        <v>0</v>
      </c>
      <c r="DF55" s="23">
        <f t="shared" si="28"/>
        <v>0</v>
      </c>
    </row>
    <row r="56" spans="2:110" x14ac:dyDescent="0.45">
      <c r="C56" s="1" t="s">
        <v>16</v>
      </c>
      <c r="D56" s="1" t="s">
        <v>11</v>
      </c>
      <c r="E56" s="24">
        <v>32</v>
      </c>
      <c r="F56" s="24">
        <v>19</v>
      </c>
      <c r="G56" s="23">
        <v>0.59375</v>
      </c>
      <c r="H56" s="1">
        <v>18</v>
      </c>
      <c r="I56" s="24">
        <v>14</v>
      </c>
      <c r="J56" s="23">
        <v>0.77777777777777779</v>
      </c>
      <c r="K56" s="24">
        <v>28</v>
      </c>
      <c r="L56" s="24">
        <v>18</v>
      </c>
      <c r="M56" s="23">
        <v>0.6428571428571429</v>
      </c>
      <c r="BT56" s="1" t="s">
        <v>12</v>
      </c>
      <c r="BU56" s="1">
        <v>37</v>
      </c>
      <c r="BV56" s="1">
        <v>31</v>
      </c>
      <c r="BW56" s="23">
        <f t="shared" si="15"/>
        <v>0.83783783783783783</v>
      </c>
      <c r="BX56" s="1">
        <v>63</v>
      </c>
      <c r="BY56" s="20">
        <v>53</v>
      </c>
      <c r="BZ56" s="23">
        <f t="shared" si="16"/>
        <v>0.84126984126984128</v>
      </c>
      <c r="CA56" s="1">
        <v>88</v>
      </c>
      <c r="CB56" s="20">
        <v>71</v>
      </c>
      <c r="CC56" s="23">
        <f t="shared" si="17"/>
        <v>0.80681818181818177</v>
      </c>
      <c r="CH56" s="1" t="s">
        <v>12</v>
      </c>
      <c r="CI56" s="20">
        <v>156</v>
      </c>
      <c r="CJ56" s="1">
        <v>104</v>
      </c>
      <c r="CK56" s="23">
        <f t="shared" si="18"/>
        <v>0.66666666666666663</v>
      </c>
      <c r="CL56" s="20">
        <v>195</v>
      </c>
      <c r="CM56" s="20">
        <v>135</v>
      </c>
      <c r="CN56" s="23">
        <f t="shared" si="19"/>
        <v>0.69230769230769229</v>
      </c>
      <c r="CO56" s="1">
        <v>180</v>
      </c>
      <c r="CP56" s="1">
        <v>139</v>
      </c>
      <c r="CQ56" s="23">
        <f t="shared" si="20"/>
        <v>0.77222222222222225</v>
      </c>
      <c r="CU56" s="1" t="s">
        <v>16</v>
      </c>
      <c r="CV56" s="1" t="s">
        <v>6</v>
      </c>
      <c r="CW56" s="1" t="s">
        <v>11</v>
      </c>
      <c r="DA56" s="1">
        <v>13</v>
      </c>
      <c r="DB56" s="20">
        <v>0</v>
      </c>
      <c r="DC56" s="23">
        <f>DB56/DA56</f>
        <v>0</v>
      </c>
      <c r="DD56" s="1">
        <v>13</v>
      </c>
      <c r="DE56" s="1">
        <v>0</v>
      </c>
      <c r="DF56" s="23">
        <f t="shared" si="28"/>
        <v>0</v>
      </c>
    </row>
    <row r="57" spans="2:110" x14ac:dyDescent="0.45">
      <c r="D57" s="1" t="s">
        <v>12</v>
      </c>
      <c r="E57" s="24">
        <v>29</v>
      </c>
      <c r="F57" s="24">
        <v>20</v>
      </c>
      <c r="G57" s="23">
        <v>0.68965517241379315</v>
      </c>
      <c r="H57" s="1">
        <v>27</v>
      </c>
      <c r="I57" s="24">
        <v>21</v>
      </c>
      <c r="J57" s="23">
        <v>0.77777777777777779</v>
      </c>
      <c r="K57" s="24">
        <v>34</v>
      </c>
      <c r="L57" s="24">
        <v>24</v>
      </c>
      <c r="M57" s="23">
        <v>0.70588235294117652</v>
      </c>
      <c r="BS57" s="1" t="s">
        <v>8</v>
      </c>
      <c r="BT57" s="1" t="s">
        <v>11</v>
      </c>
      <c r="BU57" s="1">
        <v>26</v>
      </c>
      <c r="BV57" s="1">
        <v>13</v>
      </c>
      <c r="BW57" s="23">
        <f t="shared" si="15"/>
        <v>0.5</v>
      </c>
      <c r="BX57" s="1">
        <v>26</v>
      </c>
      <c r="BY57" s="20">
        <v>26</v>
      </c>
      <c r="BZ57" s="23">
        <f t="shared" si="16"/>
        <v>1</v>
      </c>
      <c r="CA57" s="1">
        <v>26</v>
      </c>
      <c r="CB57" s="20">
        <v>16</v>
      </c>
      <c r="CC57" s="23">
        <f t="shared" si="17"/>
        <v>0.61538461538461542</v>
      </c>
      <c r="CG57" s="1" t="s">
        <v>6</v>
      </c>
      <c r="CH57" s="1" t="s">
        <v>11</v>
      </c>
      <c r="CI57" s="20">
        <v>245</v>
      </c>
      <c r="CJ57" s="1">
        <v>204</v>
      </c>
      <c r="CK57" s="23">
        <f t="shared" si="18"/>
        <v>0.83265306122448979</v>
      </c>
      <c r="CL57" s="20">
        <v>284</v>
      </c>
      <c r="CM57" s="20">
        <v>255</v>
      </c>
      <c r="CN57" s="23">
        <f t="shared" si="19"/>
        <v>0.897887323943662</v>
      </c>
      <c r="CO57" s="1">
        <v>359</v>
      </c>
      <c r="CP57" s="1">
        <v>310</v>
      </c>
      <c r="CQ57" s="23">
        <f t="shared" si="20"/>
        <v>0.86350974930362112</v>
      </c>
      <c r="CW57" s="1" t="s">
        <v>12</v>
      </c>
      <c r="DA57" s="1">
        <v>8</v>
      </c>
      <c r="DB57" s="20">
        <v>1</v>
      </c>
      <c r="DC57" s="23">
        <f>DB57/DA57</f>
        <v>0.125</v>
      </c>
      <c r="DD57" s="1">
        <v>11</v>
      </c>
      <c r="DE57" s="1">
        <v>0</v>
      </c>
      <c r="DF57" s="23">
        <f t="shared" si="28"/>
        <v>0</v>
      </c>
    </row>
    <row r="58" spans="2:110" x14ac:dyDescent="0.45">
      <c r="B58" s="34" t="s">
        <v>33</v>
      </c>
      <c r="C58" s="34" t="s">
        <v>9</v>
      </c>
      <c r="D58" s="34" t="s">
        <v>11</v>
      </c>
      <c r="E58" s="1">
        <f t="shared" ref="E58:F61" si="36">SUM(E34,E38,E42,E46,E50,E54)</f>
        <v>6828</v>
      </c>
      <c r="F58" s="34">
        <f t="shared" si="36"/>
        <v>4517</v>
      </c>
      <c r="G58" s="23">
        <f>F58/E58</f>
        <v>0.66154071470415932</v>
      </c>
      <c r="H58" s="34">
        <f t="shared" ref="H58:I61" si="37">SUM(H34,H38,H42,H46,H50,H54)</f>
        <v>7612</v>
      </c>
      <c r="I58" s="34">
        <f t="shared" si="37"/>
        <v>5524</v>
      </c>
      <c r="J58" s="23">
        <f>I58/H58</f>
        <v>0.72569626904887019</v>
      </c>
      <c r="K58" s="34">
        <f t="shared" ref="K58:L61" si="38">SUM(K34,K38,K42,K46,K50,K54)</f>
        <v>8673</v>
      </c>
      <c r="L58" s="34">
        <f t="shared" si="38"/>
        <v>6277</v>
      </c>
      <c r="M58" s="23">
        <f>L58/K58</f>
        <v>0.72374034359506512</v>
      </c>
      <c r="BT58" s="1" t="s">
        <v>12</v>
      </c>
      <c r="BU58" s="1">
        <v>20</v>
      </c>
      <c r="BV58" s="1">
        <v>10</v>
      </c>
      <c r="BW58" s="23">
        <f t="shared" si="15"/>
        <v>0.5</v>
      </c>
      <c r="BX58" s="1">
        <v>20</v>
      </c>
      <c r="BY58" s="20">
        <v>18</v>
      </c>
      <c r="BZ58" s="23">
        <f t="shared" si="16"/>
        <v>0.9</v>
      </c>
      <c r="CA58" s="1">
        <v>18</v>
      </c>
      <c r="CB58" s="20">
        <v>9</v>
      </c>
      <c r="CC58" s="23">
        <f t="shared" si="17"/>
        <v>0.5</v>
      </c>
      <c r="CH58" s="1" t="s">
        <v>12</v>
      </c>
      <c r="CI58" s="20">
        <v>211</v>
      </c>
      <c r="CJ58" s="1">
        <v>168</v>
      </c>
      <c r="CK58" s="23">
        <f t="shared" si="18"/>
        <v>0.79620853080568721</v>
      </c>
      <c r="CL58" s="20">
        <v>235</v>
      </c>
      <c r="CM58" s="20">
        <v>186</v>
      </c>
      <c r="CN58" s="23">
        <f t="shared" si="19"/>
        <v>0.79148936170212769</v>
      </c>
      <c r="CO58" s="1">
        <v>347</v>
      </c>
      <c r="CP58" s="1">
        <v>271</v>
      </c>
      <c r="CQ58" s="23">
        <f t="shared" si="20"/>
        <v>0.78097982708933722</v>
      </c>
    </row>
    <row r="59" spans="2:110" x14ac:dyDescent="0.45">
      <c r="C59" s="34"/>
      <c r="D59" s="34" t="s">
        <v>12</v>
      </c>
      <c r="E59" s="34">
        <f t="shared" si="36"/>
        <v>6735</v>
      </c>
      <c r="F59" s="34">
        <f t="shared" si="36"/>
        <v>4120</v>
      </c>
      <c r="G59" s="23">
        <f t="shared" ref="G59:G61" si="39">F59/E59</f>
        <v>0.61172976985894578</v>
      </c>
      <c r="H59" s="34">
        <f t="shared" si="37"/>
        <v>7337</v>
      </c>
      <c r="I59" s="34">
        <f t="shared" si="37"/>
        <v>4993</v>
      </c>
      <c r="J59" s="23">
        <f t="shared" ref="J59:J61" si="40">I59/H59</f>
        <v>0.6805233746762982</v>
      </c>
      <c r="K59" s="34">
        <f t="shared" si="38"/>
        <v>8391</v>
      </c>
      <c r="L59" s="34">
        <f t="shared" si="38"/>
        <v>5763</v>
      </c>
      <c r="M59" s="23">
        <f t="shared" ref="M59:M61" si="41">L59/K59</f>
        <v>0.68680729352878078</v>
      </c>
      <c r="BR59" s="1" t="s">
        <v>16</v>
      </c>
      <c r="BS59" s="1" t="s">
        <v>3</v>
      </c>
      <c r="BT59" s="1" t="s">
        <v>11</v>
      </c>
      <c r="BU59" s="1">
        <v>42</v>
      </c>
      <c r="BV59" s="1">
        <v>32</v>
      </c>
      <c r="BW59" s="23">
        <f t="shared" si="15"/>
        <v>0.76190476190476186</v>
      </c>
      <c r="BX59" s="1">
        <v>70</v>
      </c>
      <c r="BY59" s="20">
        <v>60</v>
      </c>
      <c r="BZ59" s="23">
        <f t="shared" si="16"/>
        <v>0.8571428571428571</v>
      </c>
      <c r="CA59" s="1">
        <v>80</v>
      </c>
      <c r="CB59" s="20">
        <v>71</v>
      </c>
      <c r="CC59" s="23">
        <f t="shared" si="17"/>
        <v>0.88749999999999996</v>
      </c>
      <c r="CG59" s="1" t="s">
        <v>7</v>
      </c>
      <c r="CH59" s="1" t="s">
        <v>11</v>
      </c>
      <c r="CI59" s="20">
        <v>88</v>
      </c>
      <c r="CJ59" s="1">
        <v>53</v>
      </c>
      <c r="CK59" s="23">
        <f t="shared" si="18"/>
        <v>0.60227272727272729</v>
      </c>
      <c r="CL59" s="20">
        <v>106</v>
      </c>
      <c r="CM59" s="20">
        <v>76</v>
      </c>
      <c r="CN59" s="23">
        <f t="shared" si="19"/>
        <v>0.71698113207547165</v>
      </c>
      <c r="CO59" s="1">
        <v>108</v>
      </c>
      <c r="CP59" s="1">
        <v>67</v>
      </c>
      <c r="CQ59" s="23">
        <f t="shared" si="20"/>
        <v>0.62037037037037035</v>
      </c>
    </row>
    <row r="60" spans="2:110" x14ac:dyDescent="0.45">
      <c r="C60" s="34" t="s">
        <v>16</v>
      </c>
      <c r="D60" s="34" t="s">
        <v>11</v>
      </c>
      <c r="E60" s="34">
        <f t="shared" si="36"/>
        <v>3229</v>
      </c>
      <c r="F60" s="34">
        <f t="shared" si="36"/>
        <v>2127</v>
      </c>
      <c r="G60" s="23">
        <f t="shared" si="39"/>
        <v>0.6587178693093837</v>
      </c>
      <c r="H60" s="34">
        <f t="shared" si="37"/>
        <v>3359</v>
      </c>
      <c r="I60" s="34">
        <f t="shared" si="37"/>
        <v>2525</v>
      </c>
      <c r="J60" s="23">
        <f t="shared" si="40"/>
        <v>0.75171181899374817</v>
      </c>
      <c r="K60" s="34">
        <f t="shared" si="38"/>
        <v>3544</v>
      </c>
      <c r="L60" s="34">
        <f t="shared" si="38"/>
        <v>2588</v>
      </c>
      <c r="M60" s="23">
        <f t="shared" si="41"/>
        <v>0.73024830699774268</v>
      </c>
      <c r="BT60" s="1" t="s">
        <v>12</v>
      </c>
      <c r="BU60" s="1">
        <v>65</v>
      </c>
      <c r="BV60" s="1">
        <v>40</v>
      </c>
      <c r="BW60" s="23">
        <f t="shared" si="15"/>
        <v>0.61538461538461542</v>
      </c>
      <c r="BX60" s="1">
        <v>46</v>
      </c>
      <c r="BY60" s="20">
        <v>37</v>
      </c>
      <c r="BZ60" s="23">
        <f t="shared" si="16"/>
        <v>0.80434782608695654</v>
      </c>
      <c r="CA60" s="1">
        <v>57</v>
      </c>
      <c r="CB60" s="20">
        <v>40</v>
      </c>
      <c r="CC60" s="23">
        <f t="shared" si="17"/>
        <v>0.70175438596491224</v>
      </c>
      <c r="CH60" s="1" t="s">
        <v>12</v>
      </c>
      <c r="CI60" s="20">
        <v>93</v>
      </c>
      <c r="CJ60" s="1">
        <v>64</v>
      </c>
      <c r="CK60" s="23">
        <f t="shared" si="18"/>
        <v>0.68817204301075274</v>
      </c>
      <c r="CL60" s="20">
        <v>148</v>
      </c>
      <c r="CM60" s="20">
        <v>105</v>
      </c>
      <c r="CN60" s="23">
        <f t="shared" si="19"/>
        <v>0.70945945945945943</v>
      </c>
      <c r="CO60" s="1">
        <v>154</v>
      </c>
      <c r="CP60" s="1">
        <v>97</v>
      </c>
      <c r="CQ60" s="23">
        <f t="shared" si="20"/>
        <v>0.62987012987012991</v>
      </c>
    </row>
    <row r="61" spans="2:110" x14ac:dyDescent="0.45">
      <c r="C61" s="34"/>
      <c r="D61" s="34" t="s">
        <v>12</v>
      </c>
      <c r="E61" s="34">
        <f t="shared" si="36"/>
        <v>2908</v>
      </c>
      <c r="F61" s="34">
        <f t="shared" si="36"/>
        <v>1775</v>
      </c>
      <c r="G61" s="23">
        <f t="shared" si="39"/>
        <v>0.61038514442916092</v>
      </c>
      <c r="H61" s="34">
        <f t="shared" si="37"/>
        <v>3029</v>
      </c>
      <c r="I61" s="34">
        <f t="shared" si="37"/>
        <v>2132</v>
      </c>
      <c r="J61" s="23">
        <f t="shared" si="40"/>
        <v>0.70386266094420602</v>
      </c>
      <c r="K61" s="34">
        <f t="shared" si="38"/>
        <v>3175</v>
      </c>
      <c r="L61" s="34">
        <f t="shared" si="38"/>
        <v>2142</v>
      </c>
      <c r="M61" s="23">
        <f t="shared" si="41"/>
        <v>0.67464566929133862</v>
      </c>
      <c r="BS61" s="1" t="s">
        <v>4</v>
      </c>
      <c r="BT61" s="1" t="s">
        <v>11</v>
      </c>
      <c r="BU61" s="1">
        <v>27</v>
      </c>
      <c r="BV61" s="1">
        <v>17</v>
      </c>
      <c r="BW61" s="23">
        <f t="shared" si="15"/>
        <v>0.62962962962962965</v>
      </c>
      <c r="BX61" s="1">
        <v>25</v>
      </c>
      <c r="BY61" s="20">
        <v>20</v>
      </c>
      <c r="BZ61" s="23">
        <f t="shared" si="16"/>
        <v>0.8</v>
      </c>
      <c r="CA61" s="1">
        <v>29</v>
      </c>
      <c r="CB61" s="20">
        <v>24</v>
      </c>
      <c r="CC61" s="23">
        <f t="shared" si="17"/>
        <v>0.82758620689655171</v>
      </c>
      <c r="CG61" s="1" t="s">
        <v>8</v>
      </c>
      <c r="CH61" s="1" t="s">
        <v>11</v>
      </c>
      <c r="CI61" s="20">
        <v>26</v>
      </c>
      <c r="CJ61" s="1">
        <v>14</v>
      </c>
      <c r="CK61" s="23">
        <f t="shared" si="18"/>
        <v>0.53846153846153844</v>
      </c>
      <c r="CL61" s="20">
        <v>21</v>
      </c>
      <c r="CM61" s="20">
        <v>13</v>
      </c>
      <c r="CN61" s="23">
        <f t="shared" si="19"/>
        <v>0.61904761904761907</v>
      </c>
      <c r="CO61" s="1">
        <v>16</v>
      </c>
      <c r="CP61" s="1">
        <v>13</v>
      </c>
      <c r="CQ61" s="23">
        <f t="shared" si="20"/>
        <v>0.8125</v>
      </c>
    </row>
    <row r="62" spans="2:110" x14ac:dyDescent="0.45">
      <c r="BT62" s="1" t="s">
        <v>12</v>
      </c>
      <c r="BU62" s="1">
        <v>21</v>
      </c>
      <c r="BV62" s="1">
        <v>15</v>
      </c>
      <c r="BW62" s="23">
        <f t="shared" si="15"/>
        <v>0.7142857142857143</v>
      </c>
      <c r="BX62" s="1">
        <v>19</v>
      </c>
      <c r="BY62" s="20">
        <v>11</v>
      </c>
      <c r="BZ62" s="23">
        <f t="shared" si="16"/>
        <v>0.57894736842105265</v>
      </c>
      <c r="CA62" s="1">
        <v>11</v>
      </c>
      <c r="CB62" s="20">
        <v>9</v>
      </c>
      <c r="CC62" s="23">
        <f t="shared" si="17"/>
        <v>0.81818181818181823</v>
      </c>
      <c r="CH62" s="1" t="s">
        <v>12</v>
      </c>
      <c r="CI62" s="20">
        <v>17</v>
      </c>
      <c r="CJ62" s="1">
        <v>12</v>
      </c>
      <c r="CK62" s="23">
        <f t="shared" si="18"/>
        <v>0.70588235294117652</v>
      </c>
      <c r="CL62" s="20">
        <v>14</v>
      </c>
      <c r="CM62" s="20">
        <v>13</v>
      </c>
      <c r="CN62" s="23">
        <f t="shared" si="19"/>
        <v>0.9285714285714286</v>
      </c>
      <c r="CO62" s="1">
        <v>16</v>
      </c>
      <c r="CP62" s="1">
        <v>13</v>
      </c>
      <c r="CQ62" s="23">
        <f t="shared" si="20"/>
        <v>0.8125</v>
      </c>
    </row>
    <row r="63" spans="2:110" x14ac:dyDescent="0.45">
      <c r="BS63" s="1" t="s">
        <v>5</v>
      </c>
      <c r="BT63" s="1" t="s">
        <v>11</v>
      </c>
      <c r="BU63" s="1">
        <v>75</v>
      </c>
      <c r="BV63" s="1">
        <v>52</v>
      </c>
      <c r="BW63" s="23">
        <f t="shared" si="15"/>
        <v>0.69333333333333336</v>
      </c>
      <c r="BX63" s="1">
        <v>51</v>
      </c>
      <c r="BY63" s="20">
        <v>38</v>
      </c>
      <c r="BZ63" s="23">
        <f t="shared" si="16"/>
        <v>0.74509803921568629</v>
      </c>
      <c r="CA63" s="1">
        <v>60</v>
      </c>
      <c r="CB63" s="20">
        <v>42</v>
      </c>
      <c r="CC63" s="23">
        <f t="shared" si="17"/>
        <v>0.7</v>
      </c>
      <c r="CF63" s="1" t="s">
        <v>16</v>
      </c>
      <c r="CG63" s="1" t="s">
        <v>3</v>
      </c>
      <c r="CH63" s="1" t="s">
        <v>11</v>
      </c>
      <c r="CI63" s="20">
        <v>28</v>
      </c>
      <c r="CJ63" s="1">
        <v>23</v>
      </c>
      <c r="CK63" s="23">
        <f t="shared" si="18"/>
        <v>0.8214285714285714</v>
      </c>
      <c r="CL63" s="20">
        <v>26</v>
      </c>
      <c r="CM63" s="20">
        <v>20</v>
      </c>
      <c r="CN63" s="23">
        <f t="shared" si="19"/>
        <v>0.76923076923076927</v>
      </c>
      <c r="CO63" s="1">
        <v>30</v>
      </c>
      <c r="CP63" s="1">
        <v>28</v>
      </c>
      <c r="CQ63" s="23">
        <f t="shared" si="20"/>
        <v>0.93333333333333335</v>
      </c>
    </row>
    <row r="64" spans="2:110" x14ac:dyDescent="0.45">
      <c r="BT64" s="1" t="s">
        <v>12</v>
      </c>
      <c r="BU64" s="1">
        <v>51</v>
      </c>
      <c r="BV64" s="1">
        <v>30</v>
      </c>
      <c r="BW64" s="23">
        <f t="shared" si="15"/>
        <v>0.58823529411764708</v>
      </c>
      <c r="BX64" s="1">
        <v>64</v>
      </c>
      <c r="BY64" s="20">
        <v>42</v>
      </c>
      <c r="BZ64" s="23">
        <f t="shared" si="16"/>
        <v>0.65625</v>
      </c>
      <c r="CA64" s="1">
        <v>53</v>
      </c>
      <c r="CB64" s="20">
        <v>30</v>
      </c>
      <c r="CC64" s="23">
        <f t="shared" si="17"/>
        <v>0.56603773584905659</v>
      </c>
      <c r="CH64" s="1" t="s">
        <v>12</v>
      </c>
      <c r="CI64" s="20">
        <v>25</v>
      </c>
      <c r="CJ64" s="1">
        <v>17</v>
      </c>
      <c r="CK64" s="23">
        <f t="shared" si="18"/>
        <v>0.68</v>
      </c>
      <c r="CL64" s="20">
        <v>30</v>
      </c>
      <c r="CM64" s="20">
        <v>24</v>
      </c>
      <c r="CN64" s="23">
        <f t="shared" si="19"/>
        <v>0.8</v>
      </c>
      <c r="CO64" s="1">
        <v>17</v>
      </c>
      <c r="CP64" s="1">
        <v>17</v>
      </c>
      <c r="CQ64" s="23">
        <f t="shared" si="20"/>
        <v>1</v>
      </c>
    </row>
    <row r="65" spans="69:95" x14ac:dyDescent="0.45">
      <c r="BS65" s="1" t="s">
        <v>6</v>
      </c>
      <c r="BT65" s="1" t="s">
        <v>11</v>
      </c>
      <c r="BU65" s="1">
        <v>55</v>
      </c>
      <c r="BV65" s="1">
        <v>50</v>
      </c>
      <c r="BW65" s="23">
        <f t="shared" si="15"/>
        <v>0.90909090909090906</v>
      </c>
      <c r="BX65" s="1">
        <v>52</v>
      </c>
      <c r="BY65" s="20">
        <v>45</v>
      </c>
      <c r="BZ65" s="23">
        <f t="shared" si="16"/>
        <v>0.86538461538461542</v>
      </c>
      <c r="CA65" s="1">
        <v>50</v>
      </c>
      <c r="CB65" s="20">
        <v>45</v>
      </c>
      <c r="CC65" s="23">
        <f t="shared" si="17"/>
        <v>0.9</v>
      </c>
      <c r="CG65" s="1" t="s">
        <v>4</v>
      </c>
      <c r="CH65" s="1" t="s">
        <v>11</v>
      </c>
      <c r="CI65" s="20">
        <v>3</v>
      </c>
      <c r="CJ65" s="1">
        <v>3</v>
      </c>
      <c r="CK65" s="23">
        <f t="shared" si="18"/>
        <v>1</v>
      </c>
      <c r="CL65" s="20">
        <v>2</v>
      </c>
      <c r="CM65" s="20">
        <v>2</v>
      </c>
      <c r="CN65" s="23">
        <f t="shared" si="19"/>
        <v>1</v>
      </c>
      <c r="CO65" s="1">
        <v>5</v>
      </c>
      <c r="CP65" s="1">
        <v>3</v>
      </c>
      <c r="CQ65" s="23">
        <f t="shared" si="20"/>
        <v>0.6</v>
      </c>
    </row>
    <row r="66" spans="69:95" x14ac:dyDescent="0.45">
      <c r="BT66" s="1" t="s">
        <v>12</v>
      </c>
      <c r="BU66" s="1">
        <v>52</v>
      </c>
      <c r="BV66" s="1">
        <v>37</v>
      </c>
      <c r="BW66" s="23">
        <f t="shared" si="15"/>
        <v>0.71153846153846156</v>
      </c>
      <c r="BX66" s="1">
        <v>53</v>
      </c>
      <c r="BY66" s="20">
        <v>43</v>
      </c>
      <c r="BZ66" s="23">
        <f t="shared" si="16"/>
        <v>0.81132075471698117</v>
      </c>
      <c r="CA66" s="1">
        <v>38</v>
      </c>
      <c r="CB66" s="20">
        <v>25</v>
      </c>
      <c r="CC66" s="23">
        <f t="shared" si="17"/>
        <v>0.65789473684210531</v>
      </c>
      <c r="CH66" s="1" t="s">
        <v>12</v>
      </c>
      <c r="CI66" s="20">
        <v>6</v>
      </c>
      <c r="CJ66" s="1">
        <v>1</v>
      </c>
      <c r="CK66" s="23">
        <f t="shared" si="18"/>
        <v>0.16666666666666666</v>
      </c>
      <c r="CO66" s="1">
        <v>2</v>
      </c>
      <c r="CP66" s="1">
        <v>0</v>
      </c>
      <c r="CQ66" s="23">
        <f t="shared" si="20"/>
        <v>0</v>
      </c>
    </row>
    <row r="67" spans="69:95" x14ac:dyDescent="0.45">
      <c r="BS67" s="1" t="s">
        <v>7</v>
      </c>
      <c r="BT67" s="1" t="s">
        <v>11</v>
      </c>
      <c r="BU67" s="1">
        <v>49</v>
      </c>
      <c r="BV67" s="1">
        <v>32</v>
      </c>
      <c r="BW67" s="23">
        <f t="shared" si="15"/>
        <v>0.65306122448979587</v>
      </c>
      <c r="BX67" s="1">
        <v>73</v>
      </c>
      <c r="BY67" s="20">
        <v>48</v>
      </c>
      <c r="BZ67" s="23">
        <f t="shared" si="16"/>
        <v>0.65753424657534243</v>
      </c>
      <c r="CA67" s="1">
        <v>54</v>
      </c>
      <c r="CB67" s="20">
        <v>25</v>
      </c>
      <c r="CC67" s="23">
        <f t="shared" si="17"/>
        <v>0.46296296296296297</v>
      </c>
      <c r="CG67" s="1" t="s">
        <v>5</v>
      </c>
      <c r="CH67" s="1" t="s">
        <v>11</v>
      </c>
      <c r="CI67" s="20">
        <v>50</v>
      </c>
      <c r="CJ67" s="1">
        <v>33</v>
      </c>
      <c r="CK67" s="23">
        <f t="shared" si="18"/>
        <v>0.66</v>
      </c>
      <c r="CL67" s="20">
        <v>79</v>
      </c>
      <c r="CM67" s="20">
        <v>44</v>
      </c>
      <c r="CN67" s="23">
        <f>CM67/CL67</f>
        <v>0.55696202531645567</v>
      </c>
      <c r="CO67" s="1">
        <v>58</v>
      </c>
      <c r="CP67" s="1">
        <v>50</v>
      </c>
      <c r="CQ67" s="23">
        <f t="shared" si="20"/>
        <v>0.86206896551724133</v>
      </c>
    </row>
    <row r="68" spans="69:95" x14ac:dyDescent="0.45">
      <c r="BT68" s="1" t="s">
        <v>12</v>
      </c>
      <c r="BU68" s="1">
        <v>46</v>
      </c>
      <c r="BV68" s="1">
        <v>31</v>
      </c>
      <c r="BW68" s="23">
        <f t="shared" ref="BW68:BW115" si="42">BV68/BU68</f>
        <v>0.67391304347826086</v>
      </c>
      <c r="BX68" s="1">
        <v>71</v>
      </c>
      <c r="BY68" s="20">
        <v>36</v>
      </c>
      <c r="BZ68" s="23">
        <f t="shared" ref="BZ68:BZ131" si="43">BY68/BX68</f>
        <v>0.50704225352112675</v>
      </c>
      <c r="CA68" s="1">
        <v>53</v>
      </c>
      <c r="CB68" s="20">
        <v>26</v>
      </c>
      <c r="CC68" s="23">
        <f t="shared" ref="CC68:CC131" si="44">CB68/CA68</f>
        <v>0.49056603773584906</v>
      </c>
      <c r="CH68" s="1" t="s">
        <v>12</v>
      </c>
      <c r="CI68" s="20">
        <v>51</v>
      </c>
      <c r="CJ68" s="1">
        <v>29</v>
      </c>
      <c r="CK68" s="23">
        <f t="shared" ref="CK68:CK131" si="45">CJ68/CI68</f>
        <v>0.56862745098039214</v>
      </c>
      <c r="CL68" s="20">
        <v>65</v>
      </c>
      <c r="CM68" s="20">
        <v>41</v>
      </c>
      <c r="CN68" s="23">
        <f>CM68/CL68</f>
        <v>0.63076923076923075</v>
      </c>
      <c r="CO68" s="1">
        <v>50</v>
      </c>
      <c r="CP68" s="1">
        <v>44</v>
      </c>
      <c r="CQ68" s="23">
        <f t="shared" ref="CQ68:CQ131" si="46">CP68/CO68</f>
        <v>0.88</v>
      </c>
    </row>
    <row r="69" spans="69:95" x14ac:dyDescent="0.45">
      <c r="BQ69" s="1">
        <v>10</v>
      </c>
      <c r="BR69" s="1" t="s">
        <v>9</v>
      </c>
      <c r="BS69" s="1" t="s">
        <v>3</v>
      </c>
      <c r="BT69" s="1" t="s">
        <v>11</v>
      </c>
      <c r="BU69" s="1">
        <v>20</v>
      </c>
      <c r="BV69" s="1">
        <v>8</v>
      </c>
      <c r="BW69" s="23">
        <f t="shared" si="42"/>
        <v>0.4</v>
      </c>
      <c r="BX69" s="1">
        <v>30</v>
      </c>
      <c r="BY69" s="20">
        <v>11</v>
      </c>
      <c r="BZ69" s="23">
        <f t="shared" si="43"/>
        <v>0.36666666666666664</v>
      </c>
      <c r="CA69" s="1">
        <v>29</v>
      </c>
      <c r="CB69" s="20">
        <v>11</v>
      </c>
      <c r="CC69" s="23">
        <f t="shared" si="44"/>
        <v>0.37931034482758619</v>
      </c>
      <c r="CG69" s="1" t="s">
        <v>6</v>
      </c>
      <c r="CH69" s="1" t="s">
        <v>11</v>
      </c>
      <c r="CI69" s="20">
        <v>166</v>
      </c>
      <c r="CJ69" s="1">
        <v>106</v>
      </c>
      <c r="CK69" s="23">
        <f t="shared" si="45"/>
        <v>0.63855421686746983</v>
      </c>
      <c r="CL69" s="20">
        <v>156</v>
      </c>
      <c r="CM69" s="20">
        <v>127</v>
      </c>
      <c r="CN69" s="23">
        <f t="shared" ref="CN69:CN132" si="47">CM69/CL69</f>
        <v>0.8141025641025641</v>
      </c>
      <c r="CO69" s="1">
        <v>140</v>
      </c>
      <c r="CP69" s="1">
        <v>109</v>
      </c>
      <c r="CQ69" s="23">
        <f t="shared" si="46"/>
        <v>0.77857142857142858</v>
      </c>
    </row>
    <row r="70" spans="69:95" x14ac:dyDescent="0.45">
      <c r="BT70" s="1" t="s">
        <v>12</v>
      </c>
      <c r="BU70" s="1">
        <v>31</v>
      </c>
      <c r="BV70" s="1">
        <v>8</v>
      </c>
      <c r="BW70" s="23">
        <f t="shared" si="42"/>
        <v>0.25806451612903225</v>
      </c>
      <c r="BX70" s="1">
        <v>18</v>
      </c>
      <c r="BY70" s="20">
        <v>10</v>
      </c>
      <c r="BZ70" s="23">
        <f t="shared" si="43"/>
        <v>0.55555555555555558</v>
      </c>
      <c r="CA70" s="1">
        <v>25</v>
      </c>
      <c r="CB70" s="20">
        <v>11</v>
      </c>
      <c r="CC70" s="23">
        <f t="shared" si="44"/>
        <v>0.44</v>
      </c>
      <c r="CH70" s="1" t="s">
        <v>12</v>
      </c>
      <c r="CI70" s="20">
        <v>151</v>
      </c>
      <c r="CJ70" s="1">
        <v>68</v>
      </c>
      <c r="CK70" s="23">
        <f t="shared" si="45"/>
        <v>0.45033112582781459</v>
      </c>
      <c r="CL70" s="20">
        <v>131</v>
      </c>
      <c r="CM70" s="20">
        <v>89</v>
      </c>
      <c r="CN70" s="23">
        <f t="shared" si="47"/>
        <v>0.67938931297709926</v>
      </c>
      <c r="CO70" s="1">
        <v>131</v>
      </c>
      <c r="CP70" s="1">
        <v>102</v>
      </c>
      <c r="CQ70" s="23">
        <f t="shared" si="46"/>
        <v>0.77862595419847325</v>
      </c>
    </row>
    <row r="71" spans="69:95" x14ac:dyDescent="0.45">
      <c r="BS71" s="1" t="s">
        <v>4</v>
      </c>
      <c r="BT71" s="1" t="s">
        <v>11</v>
      </c>
      <c r="BU71" s="1">
        <v>100</v>
      </c>
      <c r="BV71" s="1">
        <v>54</v>
      </c>
      <c r="BW71" s="23">
        <f t="shared" si="42"/>
        <v>0.54</v>
      </c>
      <c r="BX71" s="1">
        <v>101</v>
      </c>
      <c r="BY71" s="20">
        <v>62</v>
      </c>
      <c r="BZ71" s="23">
        <f t="shared" si="43"/>
        <v>0.61386138613861385</v>
      </c>
      <c r="CA71" s="1">
        <v>86</v>
      </c>
      <c r="CB71" s="20">
        <v>56</v>
      </c>
      <c r="CC71" s="23">
        <f t="shared" si="44"/>
        <v>0.65116279069767447</v>
      </c>
      <c r="CG71" s="1" t="s">
        <v>7</v>
      </c>
      <c r="CH71" s="1" t="s">
        <v>11</v>
      </c>
      <c r="CI71" s="20">
        <v>33</v>
      </c>
      <c r="CJ71" s="1">
        <v>24</v>
      </c>
      <c r="CK71" s="23">
        <f t="shared" si="45"/>
        <v>0.72727272727272729</v>
      </c>
      <c r="CL71" s="20">
        <v>37</v>
      </c>
      <c r="CM71" s="20">
        <v>25</v>
      </c>
      <c r="CN71" s="23">
        <f t="shared" si="47"/>
        <v>0.67567567567567566</v>
      </c>
      <c r="CO71" s="1">
        <v>50</v>
      </c>
      <c r="CP71" s="1">
        <v>29</v>
      </c>
      <c r="CQ71" s="23">
        <f t="shared" si="46"/>
        <v>0.57999999999999996</v>
      </c>
    </row>
    <row r="72" spans="69:95" x14ac:dyDescent="0.45">
      <c r="BT72" s="1" t="s">
        <v>12</v>
      </c>
      <c r="BU72" s="1">
        <v>84</v>
      </c>
      <c r="BV72" s="1">
        <v>28</v>
      </c>
      <c r="BW72" s="23">
        <f t="shared" si="42"/>
        <v>0.33333333333333331</v>
      </c>
      <c r="BX72" s="1">
        <v>98</v>
      </c>
      <c r="BY72" s="20">
        <v>43</v>
      </c>
      <c r="BZ72" s="23">
        <f t="shared" si="43"/>
        <v>0.43877551020408162</v>
      </c>
      <c r="CA72" s="1">
        <v>78</v>
      </c>
      <c r="CB72" s="20">
        <v>41</v>
      </c>
      <c r="CC72" s="23">
        <f t="shared" si="44"/>
        <v>0.52564102564102566</v>
      </c>
      <c r="CH72" s="1" t="s">
        <v>12</v>
      </c>
      <c r="CI72" s="20">
        <v>30</v>
      </c>
      <c r="CJ72" s="1">
        <v>20</v>
      </c>
      <c r="CK72" s="23">
        <f t="shared" si="45"/>
        <v>0.66666666666666663</v>
      </c>
      <c r="CL72" s="20">
        <v>47</v>
      </c>
      <c r="CM72" s="20">
        <v>32</v>
      </c>
      <c r="CN72" s="23">
        <f t="shared" si="47"/>
        <v>0.68085106382978722</v>
      </c>
      <c r="CO72" s="1">
        <v>55</v>
      </c>
      <c r="CP72" s="1">
        <v>37</v>
      </c>
      <c r="CQ72" s="23">
        <f t="shared" si="46"/>
        <v>0.67272727272727273</v>
      </c>
    </row>
    <row r="73" spans="69:95" x14ac:dyDescent="0.45">
      <c r="BS73" s="1" t="s">
        <v>5</v>
      </c>
      <c r="BT73" s="1" t="s">
        <v>11</v>
      </c>
      <c r="BU73" s="1">
        <v>88</v>
      </c>
      <c r="BV73" s="1">
        <v>34</v>
      </c>
      <c r="BW73" s="23">
        <f t="shared" si="42"/>
        <v>0.38636363636363635</v>
      </c>
      <c r="BX73" s="1">
        <v>99</v>
      </c>
      <c r="BY73" s="20">
        <v>54</v>
      </c>
      <c r="BZ73" s="23">
        <f t="shared" si="43"/>
        <v>0.54545454545454541</v>
      </c>
      <c r="CA73" s="1">
        <v>80</v>
      </c>
      <c r="CB73" s="20">
        <v>36</v>
      </c>
      <c r="CC73" s="23">
        <f t="shared" si="44"/>
        <v>0.45</v>
      </c>
      <c r="CG73" s="1" t="s">
        <v>8</v>
      </c>
      <c r="CH73" s="1" t="s">
        <v>11</v>
      </c>
      <c r="CI73" s="20">
        <v>5</v>
      </c>
      <c r="CJ73" s="1">
        <v>1</v>
      </c>
      <c r="CK73" s="23">
        <f t="shared" si="45"/>
        <v>0.2</v>
      </c>
      <c r="CL73" s="20">
        <v>5</v>
      </c>
      <c r="CM73" s="20">
        <v>3</v>
      </c>
      <c r="CN73" s="23">
        <f t="shared" si="47"/>
        <v>0.6</v>
      </c>
      <c r="CO73" s="1">
        <v>7</v>
      </c>
      <c r="CP73" s="1">
        <v>4</v>
      </c>
      <c r="CQ73" s="23">
        <f t="shared" si="46"/>
        <v>0.5714285714285714</v>
      </c>
    </row>
    <row r="74" spans="69:95" x14ac:dyDescent="0.45">
      <c r="BT74" s="1" t="s">
        <v>12</v>
      </c>
      <c r="BU74" s="1">
        <v>95</v>
      </c>
      <c r="BV74" s="1">
        <v>32</v>
      </c>
      <c r="BW74" s="23">
        <f t="shared" si="42"/>
        <v>0.33684210526315789</v>
      </c>
      <c r="BX74" s="1">
        <v>93</v>
      </c>
      <c r="BY74" s="20">
        <v>34</v>
      </c>
      <c r="BZ74" s="23">
        <f t="shared" si="43"/>
        <v>0.36559139784946237</v>
      </c>
      <c r="CA74" s="1">
        <v>90</v>
      </c>
      <c r="CB74" s="20">
        <v>34</v>
      </c>
      <c r="CC74" s="23">
        <f t="shared" si="44"/>
        <v>0.37777777777777777</v>
      </c>
      <c r="CH74" s="1" t="s">
        <v>12</v>
      </c>
      <c r="CI74" s="20">
        <v>3</v>
      </c>
      <c r="CJ74" s="1">
        <v>3</v>
      </c>
      <c r="CK74" s="23">
        <f t="shared" si="45"/>
        <v>1</v>
      </c>
      <c r="CL74" s="20">
        <v>4</v>
      </c>
      <c r="CM74" s="20">
        <v>3</v>
      </c>
      <c r="CN74" s="23">
        <f t="shared" si="47"/>
        <v>0.75</v>
      </c>
      <c r="CO74" s="1">
        <v>10</v>
      </c>
      <c r="CP74" s="1">
        <v>8</v>
      </c>
      <c r="CQ74" s="23">
        <f t="shared" si="46"/>
        <v>0.8</v>
      </c>
    </row>
    <row r="75" spans="69:95" x14ac:dyDescent="0.45">
      <c r="BS75" s="1" t="s">
        <v>6</v>
      </c>
      <c r="BT75" s="1" t="s">
        <v>11</v>
      </c>
      <c r="BU75" s="1">
        <v>148</v>
      </c>
      <c r="BV75" s="1">
        <v>75</v>
      </c>
      <c r="BW75" s="23">
        <f t="shared" si="42"/>
        <v>0.5067567567567568</v>
      </c>
      <c r="BX75" s="1">
        <v>128</v>
      </c>
      <c r="BY75" s="20">
        <v>80</v>
      </c>
      <c r="BZ75" s="23">
        <f t="shared" si="43"/>
        <v>0.625</v>
      </c>
      <c r="CA75" s="1">
        <v>135</v>
      </c>
      <c r="CB75" s="20">
        <v>75</v>
      </c>
      <c r="CC75" s="23">
        <f t="shared" si="44"/>
        <v>0.55555555555555558</v>
      </c>
      <c r="CE75" s="1">
        <v>10</v>
      </c>
      <c r="CF75" s="1" t="s">
        <v>9</v>
      </c>
      <c r="CG75" s="1" t="s">
        <v>3</v>
      </c>
      <c r="CH75" s="1" t="s">
        <v>11</v>
      </c>
      <c r="CI75" s="20">
        <v>130</v>
      </c>
      <c r="CJ75" s="1">
        <v>63</v>
      </c>
      <c r="CK75" s="23">
        <f t="shared" si="45"/>
        <v>0.48461538461538461</v>
      </c>
      <c r="CL75" s="20">
        <v>117</v>
      </c>
      <c r="CM75" s="20">
        <v>63</v>
      </c>
      <c r="CN75" s="23">
        <f t="shared" si="47"/>
        <v>0.53846153846153844</v>
      </c>
      <c r="CO75" s="1">
        <v>137</v>
      </c>
      <c r="CP75" s="1">
        <v>80</v>
      </c>
      <c r="CQ75" s="23">
        <f t="shared" si="46"/>
        <v>0.58394160583941601</v>
      </c>
    </row>
    <row r="76" spans="69:95" x14ac:dyDescent="0.45">
      <c r="BT76" s="1" t="s">
        <v>12</v>
      </c>
      <c r="BU76" s="1">
        <v>129</v>
      </c>
      <c r="BV76" s="1">
        <v>51</v>
      </c>
      <c r="BW76" s="23">
        <f t="shared" si="42"/>
        <v>0.39534883720930231</v>
      </c>
      <c r="BX76" s="1">
        <v>128</v>
      </c>
      <c r="BY76" s="20">
        <v>52</v>
      </c>
      <c r="BZ76" s="23">
        <f t="shared" si="43"/>
        <v>0.40625</v>
      </c>
      <c r="CA76" s="1">
        <v>102</v>
      </c>
      <c r="CB76" s="20">
        <v>46</v>
      </c>
      <c r="CC76" s="23">
        <f t="shared" si="44"/>
        <v>0.45098039215686275</v>
      </c>
      <c r="CH76" s="1" t="s">
        <v>12</v>
      </c>
      <c r="CI76" s="20">
        <v>109</v>
      </c>
      <c r="CJ76" s="1">
        <v>49</v>
      </c>
      <c r="CK76" s="23">
        <f t="shared" si="45"/>
        <v>0.44954128440366975</v>
      </c>
      <c r="CL76" s="20">
        <v>135</v>
      </c>
      <c r="CM76" s="20">
        <v>75</v>
      </c>
      <c r="CN76" s="23">
        <f t="shared" si="47"/>
        <v>0.55555555555555558</v>
      </c>
      <c r="CO76" s="1">
        <v>118</v>
      </c>
      <c r="CP76" s="1">
        <v>51</v>
      </c>
      <c r="CQ76" s="23">
        <f t="shared" si="46"/>
        <v>0.43220338983050849</v>
      </c>
    </row>
    <row r="77" spans="69:95" x14ac:dyDescent="0.45">
      <c r="BS77" s="1" t="s">
        <v>7</v>
      </c>
      <c r="BT77" s="1" t="s">
        <v>11</v>
      </c>
      <c r="BU77" s="1">
        <v>46</v>
      </c>
      <c r="BV77" s="1">
        <v>11</v>
      </c>
      <c r="BW77" s="23">
        <f t="shared" si="42"/>
        <v>0.2391304347826087</v>
      </c>
      <c r="BX77" s="1">
        <v>40</v>
      </c>
      <c r="BY77" s="20">
        <v>19</v>
      </c>
      <c r="BZ77" s="23">
        <f t="shared" si="43"/>
        <v>0.47499999999999998</v>
      </c>
      <c r="CA77" s="1">
        <v>58</v>
      </c>
      <c r="CB77" s="20">
        <v>43</v>
      </c>
      <c r="CC77" s="23">
        <f t="shared" si="44"/>
        <v>0.74137931034482762</v>
      </c>
      <c r="CG77" s="1" t="s">
        <v>4</v>
      </c>
      <c r="CH77" s="1" t="s">
        <v>11</v>
      </c>
      <c r="CI77" s="20">
        <v>60</v>
      </c>
      <c r="CJ77" s="1">
        <v>16</v>
      </c>
      <c r="CK77" s="23">
        <f t="shared" si="45"/>
        <v>0.26666666666666666</v>
      </c>
      <c r="CL77" s="20">
        <v>54</v>
      </c>
      <c r="CM77" s="20">
        <v>17</v>
      </c>
      <c r="CN77" s="23">
        <f t="shared" si="47"/>
        <v>0.31481481481481483</v>
      </c>
      <c r="CO77" s="1">
        <v>57</v>
      </c>
      <c r="CP77" s="1">
        <v>21</v>
      </c>
      <c r="CQ77" s="23">
        <f t="shared" si="46"/>
        <v>0.36842105263157893</v>
      </c>
    </row>
    <row r="78" spans="69:95" x14ac:dyDescent="0.45">
      <c r="BT78" s="1" t="s">
        <v>12</v>
      </c>
      <c r="BU78" s="1">
        <v>43</v>
      </c>
      <c r="BV78" s="1">
        <v>11</v>
      </c>
      <c r="BW78" s="23">
        <f t="shared" si="42"/>
        <v>0.2558139534883721</v>
      </c>
      <c r="BX78" s="1">
        <v>46</v>
      </c>
      <c r="BY78" s="20">
        <v>13</v>
      </c>
      <c r="BZ78" s="23">
        <f t="shared" si="43"/>
        <v>0.28260869565217389</v>
      </c>
      <c r="CA78" s="1">
        <v>75</v>
      </c>
      <c r="CB78" s="20">
        <v>50</v>
      </c>
      <c r="CC78" s="23">
        <f t="shared" si="44"/>
        <v>0.66666666666666663</v>
      </c>
      <c r="CH78" s="1" t="s">
        <v>12</v>
      </c>
      <c r="CI78" s="20">
        <v>61</v>
      </c>
      <c r="CJ78" s="1">
        <v>11</v>
      </c>
      <c r="CK78" s="23">
        <f t="shared" si="45"/>
        <v>0.18032786885245902</v>
      </c>
      <c r="CL78" s="20">
        <v>64</v>
      </c>
      <c r="CM78" s="20">
        <v>24</v>
      </c>
      <c r="CN78" s="23">
        <f t="shared" si="47"/>
        <v>0.375</v>
      </c>
      <c r="CO78" s="1">
        <v>53</v>
      </c>
      <c r="CP78" s="1">
        <v>22</v>
      </c>
      <c r="CQ78" s="23">
        <f t="shared" si="46"/>
        <v>0.41509433962264153</v>
      </c>
    </row>
    <row r="79" spans="69:95" x14ac:dyDescent="0.45">
      <c r="BS79" s="1" t="s">
        <v>8</v>
      </c>
      <c r="BT79" s="1" t="s">
        <v>11</v>
      </c>
      <c r="BU79" s="1">
        <v>24</v>
      </c>
      <c r="BV79" s="1">
        <v>6</v>
      </c>
      <c r="BW79" s="23">
        <f t="shared" si="42"/>
        <v>0.25</v>
      </c>
      <c r="BX79" s="1">
        <v>23</v>
      </c>
      <c r="BY79" s="20">
        <v>10</v>
      </c>
      <c r="BZ79" s="23">
        <f t="shared" si="43"/>
        <v>0.43478260869565216</v>
      </c>
      <c r="CA79" s="1">
        <v>30</v>
      </c>
      <c r="CB79" s="20">
        <v>13</v>
      </c>
      <c r="CC79" s="23">
        <f t="shared" si="44"/>
        <v>0.43333333333333335</v>
      </c>
      <c r="CG79" s="1" t="s">
        <v>5</v>
      </c>
      <c r="CH79" s="1" t="s">
        <v>11</v>
      </c>
      <c r="CI79" s="20">
        <v>157</v>
      </c>
      <c r="CJ79" s="1">
        <v>78</v>
      </c>
      <c r="CK79" s="23">
        <f t="shared" si="45"/>
        <v>0.49681528662420382</v>
      </c>
      <c r="CL79" s="20">
        <v>181</v>
      </c>
      <c r="CM79" s="20">
        <v>84</v>
      </c>
      <c r="CN79" s="23">
        <f t="shared" si="47"/>
        <v>0.46408839779005523</v>
      </c>
      <c r="CO79" s="1">
        <v>188</v>
      </c>
      <c r="CP79" s="1">
        <v>82</v>
      </c>
      <c r="CQ79" s="23">
        <f t="shared" si="46"/>
        <v>0.43617021276595747</v>
      </c>
    </row>
    <row r="80" spans="69:95" x14ac:dyDescent="0.45">
      <c r="BT80" s="1" t="s">
        <v>12</v>
      </c>
      <c r="BU80" s="1">
        <v>22</v>
      </c>
      <c r="BV80" s="1">
        <v>4</v>
      </c>
      <c r="BW80" s="23">
        <f t="shared" si="42"/>
        <v>0.18181818181818182</v>
      </c>
      <c r="BX80" s="1">
        <v>19</v>
      </c>
      <c r="BY80" s="20">
        <v>6</v>
      </c>
      <c r="BZ80" s="23">
        <f t="shared" si="43"/>
        <v>0.31578947368421051</v>
      </c>
      <c r="CA80" s="1">
        <v>19</v>
      </c>
      <c r="CB80" s="20">
        <v>8</v>
      </c>
      <c r="CC80" s="23">
        <f t="shared" si="44"/>
        <v>0.42105263157894735</v>
      </c>
      <c r="CH80" s="1" t="s">
        <v>12</v>
      </c>
      <c r="CI80" s="20">
        <v>165</v>
      </c>
      <c r="CJ80" s="1">
        <v>77</v>
      </c>
      <c r="CK80" s="23">
        <f t="shared" si="45"/>
        <v>0.46666666666666667</v>
      </c>
      <c r="CL80" s="20">
        <v>149</v>
      </c>
      <c r="CM80" s="20">
        <v>59</v>
      </c>
      <c r="CN80" s="23">
        <f t="shared" si="47"/>
        <v>0.39597315436241609</v>
      </c>
      <c r="CO80" s="1">
        <v>188</v>
      </c>
      <c r="CP80" s="1">
        <v>74</v>
      </c>
      <c r="CQ80" s="23">
        <f t="shared" si="46"/>
        <v>0.39361702127659576</v>
      </c>
    </row>
    <row r="81" spans="69:95" x14ac:dyDescent="0.45">
      <c r="BR81" s="1" t="s">
        <v>16</v>
      </c>
      <c r="BS81" s="1" t="s">
        <v>3</v>
      </c>
      <c r="BT81" s="1" t="s">
        <v>11</v>
      </c>
      <c r="BU81" s="1">
        <v>43</v>
      </c>
      <c r="BV81" s="1">
        <v>28</v>
      </c>
      <c r="BW81" s="23">
        <f t="shared" si="42"/>
        <v>0.65116279069767447</v>
      </c>
      <c r="BX81" s="1">
        <v>37</v>
      </c>
      <c r="BY81" s="20">
        <v>29</v>
      </c>
      <c r="BZ81" s="23">
        <f t="shared" si="43"/>
        <v>0.78378378378378377</v>
      </c>
      <c r="CA81" s="1">
        <v>66</v>
      </c>
      <c r="CB81" s="20">
        <v>47</v>
      </c>
      <c r="CC81" s="23">
        <f t="shared" si="44"/>
        <v>0.71212121212121215</v>
      </c>
      <c r="CG81" s="1" t="s">
        <v>6</v>
      </c>
      <c r="CH81" s="1" t="s">
        <v>11</v>
      </c>
      <c r="CI81" s="20">
        <v>216</v>
      </c>
      <c r="CJ81" s="1">
        <v>139</v>
      </c>
      <c r="CK81" s="23">
        <f t="shared" si="45"/>
        <v>0.64351851851851849</v>
      </c>
      <c r="CL81" s="20">
        <v>248</v>
      </c>
      <c r="CM81" s="20">
        <v>166</v>
      </c>
      <c r="CN81" s="23">
        <f t="shared" si="47"/>
        <v>0.66935483870967738</v>
      </c>
      <c r="CO81" s="1">
        <v>327</v>
      </c>
      <c r="CP81" s="1">
        <v>227</v>
      </c>
      <c r="CQ81" s="23">
        <f t="shared" si="46"/>
        <v>0.6941896024464832</v>
      </c>
    </row>
    <row r="82" spans="69:95" x14ac:dyDescent="0.45">
      <c r="BT82" s="1" t="s">
        <v>12</v>
      </c>
      <c r="BU82" s="1">
        <v>36</v>
      </c>
      <c r="BV82" s="1">
        <v>20</v>
      </c>
      <c r="BW82" s="23">
        <f t="shared" si="42"/>
        <v>0.55555555555555558</v>
      </c>
      <c r="BX82" s="1">
        <v>46</v>
      </c>
      <c r="BY82" s="20">
        <v>40</v>
      </c>
      <c r="BZ82" s="23">
        <f t="shared" si="43"/>
        <v>0.86956521739130432</v>
      </c>
      <c r="CA82" s="1">
        <v>43</v>
      </c>
      <c r="CB82" s="20">
        <v>30</v>
      </c>
      <c r="CC82" s="23">
        <f t="shared" si="44"/>
        <v>0.69767441860465118</v>
      </c>
      <c r="CH82" s="1" t="s">
        <v>12</v>
      </c>
      <c r="CI82" s="20">
        <v>183</v>
      </c>
      <c r="CJ82" s="1">
        <v>100</v>
      </c>
      <c r="CK82" s="23">
        <f t="shared" si="45"/>
        <v>0.54644808743169404</v>
      </c>
      <c r="CL82" s="20">
        <v>206</v>
      </c>
      <c r="CM82" s="20">
        <v>122</v>
      </c>
      <c r="CN82" s="23">
        <f t="shared" si="47"/>
        <v>0.59223300970873782</v>
      </c>
      <c r="CO82" s="1">
        <v>259</v>
      </c>
      <c r="CP82" s="1">
        <v>158</v>
      </c>
      <c r="CQ82" s="23">
        <f t="shared" si="46"/>
        <v>0.61003861003861004</v>
      </c>
    </row>
    <row r="83" spans="69:95" x14ac:dyDescent="0.45">
      <c r="BS83" s="1" t="s">
        <v>4</v>
      </c>
      <c r="BT83" s="1" t="s">
        <v>11</v>
      </c>
      <c r="BU83" s="1">
        <v>18</v>
      </c>
      <c r="BV83" s="1">
        <v>15</v>
      </c>
      <c r="BW83" s="23">
        <f t="shared" si="42"/>
        <v>0.83333333333333337</v>
      </c>
      <c r="BX83" s="1">
        <v>19</v>
      </c>
      <c r="BY83" s="20">
        <v>18</v>
      </c>
      <c r="BZ83" s="23">
        <f t="shared" si="43"/>
        <v>0.94736842105263153</v>
      </c>
      <c r="CA83" s="1">
        <v>20</v>
      </c>
      <c r="CB83" s="20">
        <v>18</v>
      </c>
      <c r="CC83" s="23">
        <f t="shared" si="44"/>
        <v>0.9</v>
      </c>
      <c r="CG83" s="1" t="s">
        <v>7</v>
      </c>
      <c r="CH83" s="1" t="s">
        <v>11</v>
      </c>
      <c r="CI83" s="20">
        <v>93</v>
      </c>
      <c r="CJ83" s="1">
        <v>22</v>
      </c>
      <c r="CK83" s="23">
        <f t="shared" si="45"/>
        <v>0.23655913978494625</v>
      </c>
      <c r="CL83" s="20">
        <v>75</v>
      </c>
      <c r="CM83" s="20">
        <v>31</v>
      </c>
      <c r="CN83" s="23">
        <f t="shared" si="47"/>
        <v>0.41333333333333333</v>
      </c>
      <c r="CO83" s="1">
        <v>96</v>
      </c>
      <c r="CP83" s="1">
        <v>43</v>
      </c>
      <c r="CQ83" s="23">
        <f t="shared" si="46"/>
        <v>0.44791666666666669</v>
      </c>
    </row>
    <row r="84" spans="69:95" x14ac:dyDescent="0.45">
      <c r="BT84" s="1" t="s">
        <v>12</v>
      </c>
      <c r="BU84" s="1">
        <v>14</v>
      </c>
      <c r="BV84" s="1">
        <v>11</v>
      </c>
      <c r="BW84" s="23">
        <f t="shared" si="42"/>
        <v>0.7857142857142857</v>
      </c>
      <c r="BX84" s="1">
        <v>13</v>
      </c>
      <c r="BY84" s="20">
        <v>12</v>
      </c>
      <c r="BZ84" s="23">
        <f t="shared" si="43"/>
        <v>0.92307692307692313</v>
      </c>
      <c r="CA84" s="1">
        <v>8</v>
      </c>
      <c r="CB84" s="20">
        <v>8</v>
      </c>
      <c r="CC84" s="23">
        <f t="shared" si="44"/>
        <v>1</v>
      </c>
      <c r="CH84" s="1" t="s">
        <v>12</v>
      </c>
      <c r="CI84" s="20">
        <v>124</v>
      </c>
      <c r="CJ84" s="1">
        <v>23</v>
      </c>
      <c r="CK84" s="23">
        <f t="shared" si="45"/>
        <v>0.18548387096774194</v>
      </c>
      <c r="CL84" s="20">
        <v>103</v>
      </c>
      <c r="CM84" s="20">
        <v>54</v>
      </c>
      <c r="CN84" s="23">
        <f t="shared" si="47"/>
        <v>0.52427184466019416</v>
      </c>
      <c r="CO84" s="1">
        <v>122</v>
      </c>
      <c r="CP84" s="1">
        <v>48</v>
      </c>
      <c r="CQ84" s="23">
        <f t="shared" si="46"/>
        <v>0.39344262295081966</v>
      </c>
    </row>
    <row r="85" spans="69:95" x14ac:dyDescent="0.45">
      <c r="BS85" s="1" t="s">
        <v>5</v>
      </c>
      <c r="BT85" s="1" t="s">
        <v>11</v>
      </c>
      <c r="BU85" s="1">
        <v>40</v>
      </c>
      <c r="BV85" s="1">
        <v>29</v>
      </c>
      <c r="BW85" s="23">
        <f t="shared" si="42"/>
        <v>0.72499999999999998</v>
      </c>
      <c r="BX85" s="1">
        <v>56</v>
      </c>
      <c r="BY85" s="20">
        <v>44</v>
      </c>
      <c r="BZ85" s="23">
        <f t="shared" si="43"/>
        <v>0.7857142857142857</v>
      </c>
      <c r="CA85" s="1">
        <v>39</v>
      </c>
      <c r="CB85" s="20">
        <v>21</v>
      </c>
      <c r="CC85" s="23">
        <f t="shared" si="44"/>
        <v>0.53846153846153844</v>
      </c>
      <c r="CG85" s="1" t="s">
        <v>8</v>
      </c>
      <c r="CH85" s="1" t="s">
        <v>11</v>
      </c>
      <c r="CI85" s="20">
        <v>17</v>
      </c>
      <c r="CJ85" s="1">
        <v>2</v>
      </c>
      <c r="CK85" s="23">
        <f t="shared" si="45"/>
        <v>0.11764705882352941</v>
      </c>
      <c r="CL85" s="20">
        <v>13</v>
      </c>
      <c r="CM85" s="20">
        <v>8</v>
      </c>
      <c r="CN85" s="23">
        <f t="shared" si="47"/>
        <v>0.61538461538461542</v>
      </c>
      <c r="CO85" s="1">
        <v>13</v>
      </c>
      <c r="CP85" s="1">
        <v>9</v>
      </c>
      <c r="CQ85" s="23">
        <f t="shared" si="46"/>
        <v>0.69230769230769229</v>
      </c>
    </row>
    <row r="86" spans="69:95" x14ac:dyDescent="0.45">
      <c r="BT86" s="1" t="s">
        <v>12</v>
      </c>
      <c r="BU86" s="1">
        <v>45</v>
      </c>
      <c r="BV86" s="1">
        <v>33</v>
      </c>
      <c r="BW86" s="23">
        <f t="shared" si="42"/>
        <v>0.73333333333333328</v>
      </c>
      <c r="BX86" s="1">
        <v>33</v>
      </c>
      <c r="BY86" s="20">
        <v>23</v>
      </c>
      <c r="BZ86" s="23">
        <f t="shared" si="43"/>
        <v>0.69696969696969702</v>
      </c>
      <c r="CA86" s="1">
        <v>47</v>
      </c>
      <c r="CB86" s="20">
        <v>25</v>
      </c>
      <c r="CC86" s="23">
        <f t="shared" si="44"/>
        <v>0.53191489361702127</v>
      </c>
      <c r="CH86" s="1" t="s">
        <v>12</v>
      </c>
      <c r="CI86" s="20">
        <v>9</v>
      </c>
      <c r="CJ86" s="1">
        <v>5</v>
      </c>
      <c r="CK86" s="23">
        <f t="shared" si="45"/>
        <v>0.55555555555555558</v>
      </c>
      <c r="CL86" s="20">
        <v>14</v>
      </c>
      <c r="CM86" s="20">
        <v>10</v>
      </c>
      <c r="CN86" s="23">
        <f t="shared" si="47"/>
        <v>0.7142857142857143</v>
      </c>
      <c r="CO86" s="1">
        <v>14</v>
      </c>
      <c r="CP86" s="1">
        <v>7</v>
      </c>
      <c r="CQ86" s="23">
        <f t="shared" si="46"/>
        <v>0.5</v>
      </c>
    </row>
    <row r="87" spans="69:95" x14ac:dyDescent="0.45">
      <c r="BS87" s="1" t="s">
        <v>6</v>
      </c>
      <c r="BT87" s="1" t="s">
        <v>11</v>
      </c>
      <c r="BU87" s="1">
        <v>45</v>
      </c>
      <c r="BV87" s="1">
        <v>39</v>
      </c>
      <c r="BW87" s="23">
        <f t="shared" si="42"/>
        <v>0.8666666666666667</v>
      </c>
      <c r="BX87" s="1">
        <v>49</v>
      </c>
      <c r="BY87" s="20">
        <v>39</v>
      </c>
      <c r="BZ87" s="23">
        <f t="shared" si="43"/>
        <v>0.79591836734693877</v>
      </c>
      <c r="CA87" s="1">
        <v>44</v>
      </c>
      <c r="CB87" s="20">
        <v>39</v>
      </c>
      <c r="CC87" s="23">
        <f t="shared" si="44"/>
        <v>0.88636363636363635</v>
      </c>
      <c r="CF87" s="1" t="s">
        <v>16</v>
      </c>
      <c r="CG87" s="1" t="s">
        <v>3</v>
      </c>
      <c r="CH87" s="1" t="s">
        <v>11</v>
      </c>
      <c r="CI87" s="20">
        <v>29</v>
      </c>
      <c r="CJ87" s="1">
        <v>13</v>
      </c>
      <c r="CK87" s="23">
        <f t="shared" si="45"/>
        <v>0.44827586206896552</v>
      </c>
      <c r="CL87" s="20">
        <v>22</v>
      </c>
      <c r="CM87" s="20">
        <v>16</v>
      </c>
      <c r="CN87" s="23">
        <f t="shared" si="47"/>
        <v>0.72727272727272729</v>
      </c>
      <c r="CO87" s="1">
        <v>20</v>
      </c>
      <c r="CP87" s="1">
        <v>12</v>
      </c>
      <c r="CQ87" s="23">
        <f t="shared" si="46"/>
        <v>0.6</v>
      </c>
    </row>
    <row r="88" spans="69:95" x14ac:dyDescent="0.45">
      <c r="BT88" s="1" t="s">
        <v>12</v>
      </c>
      <c r="BU88" s="1">
        <v>38</v>
      </c>
      <c r="BV88" s="1">
        <v>34</v>
      </c>
      <c r="BW88" s="23">
        <f t="shared" si="42"/>
        <v>0.89473684210526316</v>
      </c>
      <c r="BX88" s="1">
        <v>35</v>
      </c>
      <c r="BY88" s="20">
        <v>32</v>
      </c>
      <c r="BZ88" s="23">
        <f t="shared" si="43"/>
        <v>0.91428571428571426</v>
      </c>
      <c r="CA88" s="1">
        <v>39</v>
      </c>
      <c r="CB88" s="20">
        <v>32</v>
      </c>
      <c r="CC88" s="23">
        <f t="shared" si="44"/>
        <v>0.82051282051282048</v>
      </c>
      <c r="CH88" s="1" t="s">
        <v>12</v>
      </c>
      <c r="CI88" s="20">
        <v>24</v>
      </c>
      <c r="CJ88" s="1">
        <v>12</v>
      </c>
      <c r="CK88" s="23">
        <f t="shared" si="45"/>
        <v>0.5</v>
      </c>
      <c r="CL88" s="20">
        <v>20</v>
      </c>
      <c r="CM88" s="20">
        <v>15</v>
      </c>
      <c r="CN88" s="23">
        <f t="shared" si="47"/>
        <v>0.75</v>
      </c>
      <c r="CO88" s="1">
        <v>22</v>
      </c>
      <c r="CP88" s="1">
        <v>15</v>
      </c>
      <c r="CQ88" s="23">
        <f t="shared" si="46"/>
        <v>0.68181818181818177</v>
      </c>
    </row>
    <row r="89" spans="69:95" x14ac:dyDescent="0.45">
      <c r="BS89" s="1" t="s">
        <v>7</v>
      </c>
      <c r="BT89" s="1" t="s">
        <v>11</v>
      </c>
      <c r="BU89" s="1">
        <v>37</v>
      </c>
      <c r="BV89" s="1">
        <v>22</v>
      </c>
      <c r="BW89" s="23">
        <f t="shared" si="42"/>
        <v>0.59459459459459463</v>
      </c>
      <c r="BX89" s="1">
        <v>38</v>
      </c>
      <c r="BY89" s="20">
        <v>27</v>
      </c>
      <c r="BZ89" s="23">
        <f t="shared" si="43"/>
        <v>0.71052631578947367</v>
      </c>
      <c r="CA89" s="1">
        <v>53</v>
      </c>
      <c r="CB89" s="20">
        <v>35</v>
      </c>
      <c r="CC89" s="23">
        <f t="shared" si="44"/>
        <v>0.660377358490566</v>
      </c>
      <c r="CG89" s="1" t="s">
        <v>4</v>
      </c>
      <c r="CH89" s="1" t="s">
        <v>11</v>
      </c>
      <c r="CI89" s="20">
        <v>5</v>
      </c>
      <c r="CJ89" s="1">
        <v>1</v>
      </c>
      <c r="CK89" s="23">
        <f t="shared" si="45"/>
        <v>0.2</v>
      </c>
      <c r="CL89" s="20">
        <v>3</v>
      </c>
      <c r="CM89" s="20">
        <v>2</v>
      </c>
      <c r="CN89" s="23">
        <f t="shared" si="47"/>
        <v>0.66666666666666663</v>
      </c>
      <c r="CO89" s="1">
        <v>1</v>
      </c>
      <c r="CP89" s="1">
        <v>0</v>
      </c>
      <c r="CQ89" s="23">
        <f t="shared" si="46"/>
        <v>0</v>
      </c>
    </row>
    <row r="90" spans="69:95" x14ac:dyDescent="0.45">
      <c r="BT90" s="1" t="s">
        <v>12</v>
      </c>
      <c r="BU90" s="1">
        <v>32</v>
      </c>
      <c r="BV90" s="1">
        <v>16</v>
      </c>
      <c r="BW90" s="23">
        <f t="shared" si="42"/>
        <v>0.5</v>
      </c>
      <c r="BX90" s="1">
        <v>37</v>
      </c>
      <c r="BY90" s="20">
        <v>22</v>
      </c>
      <c r="BZ90" s="23">
        <f t="shared" si="43"/>
        <v>0.59459459459459463</v>
      </c>
      <c r="CA90" s="1">
        <v>40</v>
      </c>
      <c r="CB90" s="20">
        <v>27</v>
      </c>
      <c r="CC90" s="23">
        <f t="shared" si="44"/>
        <v>0.67500000000000004</v>
      </c>
      <c r="CH90" s="1" t="s">
        <v>12</v>
      </c>
      <c r="CI90" s="20">
        <v>3</v>
      </c>
      <c r="CJ90" s="1">
        <v>1</v>
      </c>
      <c r="CK90" s="23">
        <f t="shared" si="45"/>
        <v>0.33333333333333331</v>
      </c>
      <c r="CL90" s="20">
        <v>1</v>
      </c>
      <c r="CM90" s="20">
        <v>1</v>
      </c>
      <c r="CN90" s="23">
        <f t="shared" si="47"/>
        <v>1</v>
      </c>
      <c r="CO90" s="1">
        <v>1</v>
      </c>
      <c r="CP90" s="1">
        <v>1</v>
      </c>
      <c r="CQ90" s="23">
        <f t="shared" si="46"/>
        <v>1</v>
      </c>
    </row>
    <row r="91" spans="69:95" x14ac:dyDescent="0.45">
      <c r="BQ91" s="1">
        <v>11</v>
      </c>
      <c r="BR91" s="1" t="s">
        <v>9</v>
      </c>
      <c r="BS91" s="1" t="s">
        <v>4</v>
      </c>
      <c r="BT91" s="1" t="s">
        <v>11</v>
      </c>
      <c r="BU91" s="1">
        <v>67</v>
      </c>
      <c r="BV91" s="1">
        <v>34</v>
      </c>
      <c r="BW91" s="23">
        <f t="shared" si="42"/>
        <v>0.5074626865671642</v>
      </c>
      <c r="BX91" s="1">
        <v>62</v>
      </c>
      <c r="BY91" s="20">
        <v>45</v>
      </c>
      <c r="BZ91" s="23">
        <f t="shared" si="43"/>
        <v>0.72580645161290325</v>
      </c>
      <c r="CA91" s="1">
        <v>67</v>
      </c>
      <c r="CB91" s="20">
        <v>52</v>
      </c>
      <c r="CC91" s="23">
        <f t="shared" si="44"/>
        <v>0.77611940298507465</v>
      </c>
      <c r="CG91" s="1" t="s">
        <v>5</v>
      </c>
      <c r="CH91" s="1" t="s">
        <v>11</v>
      </c>
      <c r="CI91" s="20">
        <v>47</v>
      </c>
      <c r="CJ91" s="1">
        <v>34</v>
      </c>
      <c r="CK91" s="23">
        <f t="shared" si="45"/>
        <v>0.72340425531914898</v>
      </c>
      <c r="CL91" s="20">
        <v>34</v>
      </c>
      <c r="CM91" s="20">
        <v>30</v>
      </c>
      <c r="CN91" s="23">
        <f t="shared" si="47"/>
        <v>0.88235294117647056</v>
      </c>
      <c r="CO91" s="1">
        <v>56</v>
      </c>
      <c r="CP91" s="1">
        <v>47</v>
      </c>
      <c r="CQ91" s="23">
        <f t="shared" si="46"/>
        <v>0.8392857142857143</v>
      </c>
    </row>
    <row r="92" spans="69:95" x14ac:dyDescent="0.45">
      <c r="BT92" s="1" t="s">
        <v>12</v>
      </c>
      <c r="BU92" s="1">
        <v>47</v>
      </c>
      <c r="BV92" s="1">
        <v>22</v>
      </c>
      <c r="BW92" s="23">
        <f t="shared" si="42"/>
        <v>0.46808510638297873</v>
      </c>
      <c r="BX92" s="1">
        <v>45</v>
      </c>
      <c r="BY92" s="20">
        <v>27</v>
      </c>
      <c r="BZ92" s="23">
        <f t="shared" si="43"/>
        <v>0.6</v>
      </c>
      <c r="CA92" s="1">
        <v>53</v>
      </c>
      <c r="CB92" s="20">
        <v>44</v>
      </c>
      <c r="CC92" s="23">
        <f t="shared" si="44"/>
        <v>0.83018867924528306</v>
      </c>
      <c r="CH92" s="1" t="s">
        <v>12</v>
      </c>
      <c r="CI92" s="20">
        <v>51</v>
      </c>
      <c r="CJ92" s="1">
        <v>34</v>
      </c>
      <c r="CK92" s="23">
        <f t="shared" si="45"/>
        <v>0.66666666666666663</v>
      </c>
      <c r="CL92" s="20">
        <v>31</v>
      </c>
      <c r="CM92" s="20">
        <v>25</v>
      </c>
      <c r="CN92" s="23">
        <f t="shared" si="47"/>
        <v>0.80645161290322576</v>
      </c>
      <c r="CO92" s="1">
        <v>48</v>
      </c>
      <c r="CP92" s="1">
        <v>33</v>
      </c>
      <c r="CQ92" s="23">
        <f t="shared" si="46"/>
        <v>0.6875</v>
      </c>
    </row>
    <row r="93" spans="69:95" x14ac:dyDescent="0.45">
      <c r="BS93" s="1" t="s">
        <v>5</v>
      </c>
      <c r="BT93" s="1" t="s">
        <v>11</v>
      </c>
      <c r="BU93" s="1">
        <v>31</v>
      </c>
      <c r="BV93" s="1">
        <v>22</v>
      </c>
      <c r="BW93" s="23">
        <f t="shared" si="42"/>
        <v>0.70967741935483875</v>
      </c>
      <c r="BX93" s="1">
        <v>23</v>
      </c>
      <c r="BY93" s="20">
        <v>15</v>
      </c>
      <c r="BZ93" s="23">
        <f t="shared" si="43"/>
        <v>0.65217391304347827</v>
      </c>
      <c r="CA93" s="1">
        <v>19</v>
      </c>
      <c r="CB93" s="20">
        <v>15</v>
      </c>
      <c r="CC93" s="23">
        <f t="shared" si="44"/>
        <v>0.78947368421052633</v>
      </c>
      <c r="CG93" s="1" t="s">
        <v>6</v>
      </c>
      <c r="CH93" s="1" t="s">
        <v>11</v>
      </c>
      <c r="CI93" s="20">
        <v>74</v>
      </c>
      <c r="CJ93" s="1">
        <v>51</v>
      </c>
      <c r="CK93" s="23">
        <f t="shared" si="45"/>
        <v>0.68918918918918914</v>
      </c>
      <c r="CL93" s="20">
        <v>121</v>
      </c>
      <c r="CM93" s="20">
        <v>94</v>
      </c>
      <c r="CN93" s="23">
        <f t="shared" si="47"/>
        <v>0.77685950413223137</v>
      </c>
      <c r="CO93" s="1">
        <v>132</v>
      </c>
      <c r="CP93" s="1">
        <v>95</v>
      </c>
      <c r="CQ93" s="23">
        <f t="shared" si="46"/>
        <v>0.71969696969696972</v>
      </c>
    </row>
    <row r="94" spans="69:95" x14ac:dyDescent="0.45">
      <c r="BT94" s="1" t="s">
        <v>12</v>
      </c>
      <c r="BU94" s="1">
        <v>14</v>
      </c>
      <c r="BV94" s="1">
        <v>7</v>
      </c>
      <c r="BW94" s="23">
        <f t="shared" si="42"/>
        <v>0.5</v>
      </c>
      <c r="BX94" s="1">
        <v>27</v>
      </c>
      <c r="BY94" s="20">
        <v>21</v>
      </c>
      <c r="BZ94" s="23">
        <f t="shared" si="43"/>
        <v>0.77777777777777779</v>
      </c>
      <c r="CA94" s="1">
        <v>20</v>
      </c>
      <c r="CB94" s="20">
        <v>16</v>
      </c>
      <c r="CC94" s="23">
        <f t="shared" si="44"/>
        <v>0.8</v>
      </c>
      <c r="CH94" s="1" t="s">
        <v>12</v>
      </c>
      <c r="CI94" s="20">
        <v>68</v>
      </c>
      <c r="CJ94" s="1">
        <v>46</v>
      </c>
      <c r="CK94" s="23">
        <f t="shared" si="45"/>
        <v>0.67647058823529416</v>
      </c>
      <c r="CL94" s="20">
        <v>97</v>
      </c>
      <c r="CM94" s="20">
        <v>79</v>
      </c>
      <c r="CN94" s="23">
        <f t="shared" si="47"/>
        <v>0.81443298969072164</v>
      </c>
      <c r="CO94" s="1">
        <v>93</v>
      </c>
      <c r="CP94" s="1">
        <v>51</v>
      </c>
      <c r="CQ94" s="23">
        <f t="shared" si="46"/>
        <v>0.54838709677419351</v>
      </c>
    </row>
    <row r="95" spans="69:95" x14ac:dyDescent="0.45">
      <c r="BS95" s="1" t="s">
        <v>6</v>
      </c>
      <c r="BT95" s="1" t="s">
        <v>11</v>
      </c>
      <c r="BU95" s="1">
        <v>75</v>
      </c>
      <c r="BV95" s="1">
        <v>63</v>
      </c>
      <c r="BW95" s="23">
        <f t="shared" si="42"/>
        <v>0.84</v>
      </c>
      <c r="BX95" s="1">
        <v>118</v>
      </c>
      <c r="BY95" s="20">
        <v>96</v>
      </c>
      <c r="BZ95" s="23">
        <f t="shared" si="43"/>
        <v>0.81355932203389836</v>
      </c>
      <c r="CA95" s="1">
        <v>98</v>
      </c>
      <c r="CB95" s="20">
        <v>87</v>
      </c>
      <c r="CC95" s="23">
        <f t="shared" si="44"/>
        <v>0.88775510204081631</v>
      </c>
      <c r="CG95" s="1" t="s">
        <v>7</v>
      </c>
      <c r="CH95" s="1" t="s">
        <v>11</v>
      </c>
      <c r="CI95" s="20">
        <v>30</v>
      </c>
      <c r="CJ95" s="1">
        <v>21</v>
      </c>
      <c r="CK95" s="23">
        <f t="shared" si="45"/>
        <v>0.7</v>
      </c>
      <c r="CL95" s="20">
        <v>25</v>
      </c>
      <c r="CM95" s="20">
        <v>22</v>
      </c>
      <c r="CN95" s="23">
        <f t="shared" si="47"/>
        <v>0.88</v>
      </c>
      <c r="CO95" s="1">
        <v>40</v>
      </c>
      <c r="CP95" s="1">
        <v>25</v>
      </c>
      <c r="CQ95" s="23">
        <f t="shared" si="46"/>
        <v>0.625</v>
      </c>
    </row>
    <row r="96" spans="69:95" x14ac:dyDescent="0.45">
      <c r="BT96" s="1" t="s">
        <v>12</v>
      </c>
      <c r="BU96" s="1">
        <v>87</v>
      </c>
      <c r="BV96" s="1">
        <v>68</v>
      </c>
      <c r="BW96" s="23">
        <f t="shared" si="42"/>
        <v>0.7816091954022989</v>
      </c>
      <c r="BX96" s="1">
        <v>76</v>
      </c>
      <c r="BY96" s="20">
        <v>63</v>
      </c>
      <c r="BZ96" s="23">
        <f t="shared" si="43"/>
        <v>0.82894736842105265</v>
      </c>
      <c r="CA96" s="1">
        <v>68</v>
      </c>
      <c r="CB96" s="20">
        <v>58</v>
      </c>
      <c r="CC96" s="23">
        <f t="shared" si="44"/>
        <v>0.8529411764705882</v>
      </c>
      <c r="CH96" s="1" t="s">
        <v>12</v>
      </c>
      <c r="CI96" s="20">
        <v>36</v>
      </c>
      <c r="CJ96" s="1">
        <v>18</v>
      </c>
      <c r="CK96" s="23">
        <f t="shared" si="45"/>
        <v>0.5</v>
      </c>
      <c r="CL96" s="20">
        <v>26</v>
      </c>
      <c r="CM96" s="20">
        <v>23</v>
      </c>
      <c r="CN96" s="23">
        <f t="shared" si="47"/>
        <v>0.88461538461538458</v>
      </c>
      <c r="CO96" s="1">
        <v>37</v>
      </c>
      <c r="CP96" s="1">
        <v>19</v>
      </c>
      <c r="CQ96" s="23">
        <f t="shared" si="46"/>
        <v>0.51351351351351349</v>
      </c>
    </row>
    <row r="97" spans="69:95" x14ac:dyDescent="0.45">
      <c r="BS97" s="1" t="s">
        <v>7</v>
      </c>
      <c r="BT97" s="1" t="s">
        <v>11</v>
      </c>
      <c r="BU97" s="1">
        <v>15</v>
      </c>
      <c r="BV97" s="1">
        <v>14</v>
      </c>
      <c r="BW97" s="23">
        <f t="shared" si="42"/>
        <v>0.93333333333333335</v>
      </c>
      <c r="BX97" s="1">
        <v>11</v>
      </c>
      <c r="BY97" s="20">
        <v>10</v>
      </c>
      <c r="BZ97" s="23">
        <f t="shared" si="43"/>
        <v>0.90909090909090906</v>
      </c>
      <c r="CA97" s="1">
        <v>18</v>
      </c>
      <c r="CB97" s="20">
        <v>14</v>
      </c>
      <c r="CC97" s="23">
        <f t="shared" si="44"/>
        <v>0.77777777777777779</v>
      </c>
      <c r="CG97" s="1" t="s">
        <v>8</v>
      </c>
      <c r="CH97" s="1" t="s">
        <v>11</v>
      </c>
      <c r="CI97" s="20">
        <v>7</v>
      </c>
      <c r="CJ97" s="1">
        <v>3</v>
      </c>
      <c r="CK97" s="23">
        <f t="shared" si="45"/>
        <v>0.42857142857142855</v>
      </c>
      <c r="CL97" s="20">
        <v>1</v>
      </c>
      <c r="CM97" s="20">
        <v>0</v>
      </c>
      <c r="CN97" s="23">
        <f t="shared" si="47"/>
        <v>0</v>
      </c>
      <c r="CO97" s="1">
        <v>4</v>
      </c>
      <c r="CP97" s="1">
        <v>1</v>
      </c>
      <c r="CQ97" s="23">
        <f t="shared" si="46"/>
        <v>0.25</v>
      </c>
    </row>
    <row r="98" spans="69:95" x14ac:dyDescent="0.45">
      <c r="BT98" s="1" t="s">
        <v>12</v>
      </c>
      <c r="BU98" s="1">
        <v>17</v>
      </c>
      <c r="BV98" s="1">
        <v>15</v>
      </c>
      <c r="BW98" s="23">
        <f t="shared" si="42"/>
        <v>0.88235294117647056</v>
      </c>
      <c r="BX98" s="1">
        <v>15</v>
      </c>
      <c r="BY98" s="20">
        <v>8</v>
      </c>
      <c r="BZ98" s="23">
        <f t="shared" si="43"/>
        <v>0.53333333333333333</v>
      </c>
      <c r="CA98" s="1">
        <v>17</v>
      </c>
      <c r="CB98" s="20">
        <v>14</v>
      </c>
      <c r="CC98" s="23">
        <f t="shared" si="44"/>
        <v>0.82352941176470584</v>
      </c>
      <c r="CH98" s="1" t="s">
        <v>12</v>
      </c>
      <c r="CI98" s="20">
        <v>3</v>
      </c>
      <c r="CJ98" s="1">
        <v>0</v>
      </c>
      <c r="CK98" s="23">
        <f t="shared" si="45"/>
        <v>0</v>
      </c>
      <c r="CL98" s="20">
        <v>3</v>
      </c>
      <c r="CM98" s="20">
        <v>3</v>
      </c>
      <c r="CN98" s="23">
        <f t="shared" si="47"/>
        <v>1</v>
      </c>
      <c r="CO98" s="1">
        <v>4</v>
      </c>
      <c r="CP98" s="1">
        <v>2</v>
      </c>
      <c r="CQ98" s="23">
        <f t="shared" si="46"/>
        <v>0.5</v>
      </c>
    </row>
    <row r="99" spans="69:95" x14ac:dyDescent="0.45">
      <c r="BR99" s="1" t="s">
        <v>16</v>
      </c>
      <c r="BS99" s="1" t="s">
        <v>4</v>
      </c>
      <c r="BT99" s="1" t="s">
        <v>11</v>
      </c>
      <c r="BU99" s="1">
        <v>13</v>
      </c>
      <c r="BV99" s="1">
        <v>7</v>
      </c>
      <c r="BW99" s="23">
        <f t="shared" si="42"/>
        <v>0.53846153846153844</v>
      </c>
      <c r="BX99" s="1">
        <v>10</v>
      </c>
      <c r="BY99" s="20">
        <v>8</v>
      </c>
      <c r="BZ99" s="23">
        <f t="shared" si="43"/>
        <v>0.8</v>
      </c>
      <c r="CA99" s="1">
        <v>16</v>
      </c>
      <c r="CB99" s="20">
        <v>15</v>
      </c>
      <c r="CC99" s="23">
        <f t="shared" si="44"/>
        <v>0.9375</v>
      </c>
      <c r="CE99" s="1">
        <v>11</v>
      </c>
      <c r="CF99" s="1" t="s">
        <v>9</v>
      </c>
      <c r="CG99" s="1" t="s">
        <v>3</v>
      </c>
      <c r="CH99" s="1" t="s">
        <v>11</v>
      </c>
      <c r="CI99" s="20">
        <v>30</v>
      </c>
      <c r="CJ99" s="1">
        <v>26</v>
      </c>
      <c r="CK99" s="23">
        <f t="shared" si="45"/>
        <v>0.8666666666666667</v>
      </c>
      <c r="CL99" s="20">
        <v>35</v>
      </c>
      <c r="CM99" s="20">
        <v>32</v>
      </c>
      <c r="CN99" s="23">
        <f t="shared" si="47"/>
        <v>0.91428571428571426</v>
      </c>
      <c r="CO99" s="1">
        <v>43</v>
      </c>
      <c r="CP99" s="1">
        <v>41</v>
      </c>
      <c r="CQ99" s="23">
        <f t="shared" si="46"/>
        <v>0.95348837209302328</v>
      </c>
    </row>
    <row r="100" spans="69:95" x14ac:dyDescent="0.45">
      <c r="BT100" s="1" t="s">
        <v>12</v>
      </c>
      <c r="BU100" s="1">
        <v>6</v>
      </c>
      <c r="BV100" s="1">
        <v>5</v>
      </c>
      <c r="BW100" s="23">
        <f t="shared" si="42"/>
        <v>0.83333333333333337</v>
      </c>
      <c r="BX100" s="1">
        <v>12</v>
      </c>
      <c r="BY100" s="20">
        <v>5</v>
      </c>
      <c r="BZ100" s="23">
        <f t="shared" si="43"/>
        <v>0.41666666666666669</v>
      </c>
      <c r="CA100" s="1">
        <v>8</v>
      </c>
      <c r="CB100" s="20">
        <v>4</v>
      </c>
      <c r="CC100" s="23">
        <f t="shared" si="44"/>
        <v>0.5</v>
      </c>
      <c r="CH100" s="1" t="s">
        <v>12</v>
      </c>
      <c r="CI100" s="20">
        <v>24</v>
      </c>
      <c r="CJ100" s="1">
        <v>20</v>
      </c>
      <c r="CK100" s="23">
        <f t="shared" si="45"/>
        <v>0.83333333333333337</v>
      </c>
      <c r="CL100" s="20">
        <v>41</v>
      </c>
      <c r="CM100" s="20">
        <v>34</v>
      </c>
      <c r="CN100" s="23">
        <f t="shared" si="47"/>
        <v>0.82926829268292679</v>
      </c>
      <c r="CO100" s="1">
        <v>43</v>
      </c>
      <c r="CP100" s="1">
        <v>37</v>
      </c>
      <c r="CQ100" s="23">
        <f t="shared" si="46"/>
        <v>0.86046511627906974</v>
      </c>
    </row>
    <row r="101" spans="69:95" x14ac:dyDescent="0.45">
      <c r="BS101" s="1" t="s">
        <v>5</v>
      </c>
      <c r="BT101" s="1" t="s">
        <v>11</v>
      </c>
      <c r="BU101" s="1">
        <v>63</v>
      </c>
      <c r="BV101" s="1">
        <v>30</v>
      </c>
      <c r="BW101" s="23">
        <f t="shared" si="42"/>
        <v>0.47619047619047616</v>
      </c>
      <c r="BX101" s="1">
        <v>56</v>
      </c>
      <c r="BY101" s="20">
        <v>38</v>
      </c>
      <c r="BZ101" s="23">
        <f t="shared" si="43"/>
        <v>0.6785714285714286</v>
      </c>
      <c r="CA101" s="1">
        <v>53</v>
      </c>
      <c r="CB101" s="20">
        <v>40</v>
      </c>
      <c r="CC101" s="23">
        <f t="shared" si="44"/>
        <v>0.75471698113207553</v>
      </c>
      <c r="CG101" s="1" t="s">
        <v>5</v>
      </c>
      <c r="CH101" s="1" t="s">
        <v>11</v>
      </c>
      <c r="CI101" s="20">
        <v>128</v>
      </c>
      <c r="CJ101" s="1">
        <v>97</v>
      </c>
      <c r="CK101" s="23">
        <f t="shared" si="45"/>
        <v>0.7578125</v>
      </c>
      <c r="CL101" s="20">
        <v>160</v>
      </c>
      <c r="CM101" s="20">
        <v>115</v>
      </c>
      <c r="CN101" s="23">
        <f t="shared" si="47"/>
        <v>0.71875</v>
      </c>
      <c r="CO101" s="1">
        <v>143</v>
      </c>
      <c r="CP101" s="1">
        <v>111</v>
      </c>
      <c r="CQ101" s="23">
        <f t="shared" si="46"/>
        <v>0.77622377622377625</v>
      </c>
    </row>
    <row r="102" spans="69:95" x14ac:dyDescent="0.45">
      <c r="BT102" s="1" t="s">
        <v>12</v>
      </c>
      <c r="BU102" s="1">
        <v>65</v>
      </c>
      <c r="BV102" s="1">
        <v>40</v>
      </c>
      <c r="BW102" s="23">
        <f t="shared" si="42"/>
        <v>0.61538461538461542</v>
      </c>
      <c r="BX102" s="1">
        <v>63</v>
      </c>
      <c r="BY102" s="20">
        <v>41</v>
      </c>
      <c r="BZ102" s="23">
        <f t="shared" si="43"/>
        <v>0.65079365079365081</v>
      </c>
      <c r="CA102" s="1">
        <v>32</v>
      </c>
      <c r="CB102" s="20">
        <v>22</v>
      </c>
      <c r="CC102" s="23">
        <f t="shared" si="44"/>
        <v>0.6875</v>
      </c>
      <c r="CH102" s="1" t="s">
        <v>12</v>
      </c>
      <c r="CI102" s="20">
        <v>130</v>
      </c>
      <c r="CJ102" s="1">
        <v>79</v>
      </c>
      <c r="CK102" s="23">
        <f t="shared" si="45"/>
        <v>0.60769230769230764</v>
      </c>
      <c r="CL102" s="20">
        <v>187</v>
      </c>
      <c r="CM102" s="20">
        <v>131</v>
      </c>
      <c r="CN102" s="23">
        <f t="shared" si="47"/>
        <v>0.70053475935828879</v>
      </c>
      <c r="CO102" s="1">
        <v>114</v>
      </c>
      <c r="CP102" s="1">
        <v>76</v>
      </c>
      <c r="CQ102" s="23">
        <f t="shared" si="46"/>
        <v>0.66666666666666663</v>
      </c>
    </row>
    <row r="103" spans="69:95" x14ac:dyDescent="0.45">
      <c r="BS103" s="1" t="s">
        <v>6</v>
      </c>
      <c r="BT103" s="1" t="s">
        <v>11</v>
      </c>
      <c r="BU103" s="1">
        <v>39</v>
      </c>
      <c r="BV103" s="1">
        <v>33</v>
      </c>
      <c r="BW103" s="23">
        <f t="shared" si="42"/>
        <v>0.84615384615384615</v>
      </c>
      <c r="BX103" s="1">
        <v>38</v>
      </c>
      <c r="BY103" s="20">
        <v>38</v>
      </c>
      <c r="BZ103" s="23">
        <f t="shared" si="43"/>
        <v>1</v>
      </c>
      <c r="CA103" s="1">
        <v>41</v>
      </c>
      <c r="CB103" s="20">
        <v>36</v>
      </c>
      <c r="CC103" s="23">
        <f t="shared" si="44"/>
        <v>0.87804878048780488</v>
      </c>
      <c r="CG103" s="1" t="s">
        <v>6</v>
      </c>
      <c r="CH103" s="1" t="s">
        <v>11</v>
      </c>
      <c r="CI103" s="20">
        <v>171</v>
      </c>
      <c r="CJ103" s="1">
        <v>164</v>
      </c>
      <c r="CK103" s="23">
        <f t="shared" si="45"/>
        <v>0.95906432748538006</v>
      </c>
      <c r="CL103" s="20">
        <v>234</v>
      </c>
      <c r="CM103" s="20">
        <v>210</v>
      </c>
      <c r="CN103" s="23">
        <f t="shared" si="47"/>
        <v>0.89743589743589747</v>
      </c>
      <c r="CO103" s="1">
        <v>244</v>
      </c>
      <c r="CP103" s="1">
        <v>216</v>
      </c>
      <c r="CQ103" s="23">
        <f t="shared" si="46"/>
        <v>0.88524590163934425</v>
      </c>
    </row>
    <row r="104" spans="69:95" x14ac:dyDescent="0.45">
      <c r="BT104" s="1" t="s">
        <v>12</v>
      </c>
      <c r="BU104" s="1">
        <v>32</v>
      </c>
      <c r="BV104" s="1">
        <v>29</v>
      </c>
      <c r="BW104" s="23">
        <f t="shared" si="42"/>
        <v>0.90625</v>
      </c>
      <c r="BX104" s="1">
        <v>30</v>
      </c>
      <c r="BY104" s="20">
        <v>26</v>
      </c>
      <c r="BZ104" s="23">
        <f t="shared" si="43"/>
        <v>0.8666666666666667</v>
      </c>
      <c r="CA104" s="1">
        <v>36</v>
      </c>
      <c r="CB104" s="20">
        <v>23</v>
      </c>
      <c r="CC104" s="23">
        <f t="shared" si="44"/>
        <v>0.63888888888888884</v>
      </c>
      <c r="CH104" s="1" t="s">
        <v>12</v>
      </c>
      <c r="CI104" s="20">
        <v>107</v>
      </c>
      <c r="CJ104" s="1">
        <v>99</v>
      </c>
      <c r="CK104" s="23">
        <f t="shared" si="45"/>
        <v>0.92523364485981308</v>
      </c>
      <c r="CL104" s="20">
        <v>157</v>
      </c>
      <c r="CM104" s="20">
        <v>145</v>
      </c>
      <c r="CN104" s="23">
        <f t="shared" si="47"/>
        <v>0.92356687898089174</v>
      </c>
      <c r="CO104" s="1">
        <v>188</v>
      </c>
      <c r="CP104" s="1">
        <v>172</v>
      </c>
      <c r="CQ104" s="23">
        <f t="shared" si="46"/>
        <v>0.91489361702127658</v>
      </c>
    </row>
    <row r="105" spans="69:95" x14ac:dyDescent="0.45">
      <c r="BS105" s="1" t="s">
        <v>7</v>
      </c>
      <c r="BT105" s="1" t="s">
        <v>11</v>
      </c>
      <c r="BU105" s="1">
        <v>16</v>
      </c>
      <c r="BV105" s="1">
        <v>12</v>
      </c>
      <c r="BW105" s="23">
        <f t="shared" si="42"/>
        <v>0.75</v>
      </c>
      <c r="BX105" s="1">
        <v>25</v>
      </c>
      <c r="BY105" s="20">
        <v>19</v>
      </c>
      <c r="BZ105" s="23">
        <f t="shared" si="43"/>
        <v>0.76</v>
      </c>
      <c r="CA105" s="1">
        <v>23</v>
      </c>
      <c r="CB105" s="20">
        <v>18</v>
      </c>
      <c r="CC105" s="23">
        <f t="shared" si="44"/>
        <v>0.78260869565217395</v>
      </c>
      <c r="CG105" s="1" t="s">
        <v>7</v>
      </c>
      <c r="CH105" s="1" t="s">
        <v>11</v>
      </c>
      <c r="CI105" s="20">
        <v>31</v>
      </c>
      <c r="CJ105" s="1">
        <v>14</v>
      </c>
      <c r="CK105" s="23">
        <f t="shared" si="45"/>
        <v>0.45161290322580644</v>
      </c>
      <c r="CL105" s="20">
        <v>52</v>
      </c>
      <c r="CM105" s="20">
        <v>29</v>
      </c>
      <c r="CN105" s="23">
        <f t="shared" si="47"/>
        <v>0.55769230769230771</v>
      </c>
      <c r="CO105" s="1">
        <v>25</v>
      </c>
      <c r="CP105" s="1">
        <v>15</v>
      </c>
      <c r="CQ105" s="23">
        <f t="shared" si="46"/>
        <v>0.6</v>
      </c>
    </row>
    <row r="106" spans="69:95" x14ac:dyDescent="0.45">
      <c r="BT106" s="1" t="s">
        <v>12</v>
      </c>
      <c r="BU106" s="1">
        <v>24</v>
      </c>
      <c r="BV106" s="1">
        <v>17</v>
      </c>
      <c r="BW106" s="23">
        <f t="shared" si="42"/>
        <v>0.70833333333333337</v>
      </c>
      <c r="BX106" s="1">
        <v>20</v>
      </c>
      <c r="BY106" s="20">
        <v>15</v>
      </c>
      <c r="BZ106" s="23">
        <f t="shared" si="43"/>
        <v>0.75</v>
      </c>
      <c r="CA106" s="1">
        <v>18</v>
      </c>
      <c r="CB106" s="20">
        <v>14</v>
      </c>
      <c r="CC106" s="23">
        <f t="shared" si="44"/>
        <v>0.77777777777777779</v>
      </c>
      <c r="CH106" s="1" t="s">
        <v>12</v>
      </c>
      <c r="CI106" s="20">
        <v>31</v>
      </c>
      <c r="CJ106" s="1">
        <v>16</v>
      </c>
      <c r="CK106" s="23">
        <f t="shared" si="45"/>
        <v>0.5161290322580645</v>
      </c>
      <c r="CL106" s="20">
        <v>35</v>
      </c>
      <c r="CM106" s="20">
        <v>13</v>
      </c>
      <c r="CN106" s="23">
        <f t="shared" si="47"/>
        <v>0.37142857142857144</v>
      </c>
      <c r="CO106" s="1">
        <v>41</v>
      </c>
      <c r="CP106" s="1">
        <v>12</v>
      </c>
      <c r="CQ106" s="23">
        <f t="shared" si="46"/>
        <v>0.29268292682926828</v>
      </c>
    </row>
    <row r="107" spans="69:95" x14ac:dyDescent="0.45">
      <c r="BQ107" s="1">
        <v>12</v>
      </c>
      <c r="BR107" s="1" t="s">
        <v>9</v>
      </c>
      <c r="BS107" s="1" t="s">
        <v>4</v>
      </c>
      <c r="BT107" s="1" t="s">
        <v>11</v>
      </c>
      <c r="BU107" s="1">
        <v>51</v>
      </c>
      <c r="BV107" s="1">
        <v>33</v>
      </c>
      <c r="BW107" s="23">
        <f t="shared" si="42"/>
        <v>0.6470588235294118</v>
      </c>
      <c r="BX107" s="1">
        <v>40</v>
      </c>
      <c r="BY107" s="20">
        <v>31</v>
      </c>
      <c r="BZ107" s="23">
        <f t="shared" si="43"/>
        <v>0.77500000000000002</v>
      </c>
      <c r="CA107" s="1">
        <v>42</v>
      </c>
      <c r="CB107" s="20">
        <v>36</v>
      </c>
      <c r="CC107" s="23">
        <f t="shared" si="44"/>
        <v>0.8571428571428571</v>
      </c>
      <c r="CG107" s="1" t="s">
        <v>8</v>
      </c>
      <c r="CH107" s="1" t="s">
        <v>11</v>
      </c>
      <c r="CI107" s="20">
        <v>8</v>
      </c>
      <c r="CJ107" s="1">
        <v>7</v>
      </c>
      <c r="CK107" s="23">
        <f t="shared" si="45"/>
        <v>0.875</v>
      </c>
      <c r="CL107" s="20">
        <v>10</v>
      </c>
      <c r="CM107" s="20">
        <v>6</v>
      </c>
      <c r="CN107" s="23">
        <f t="shared" si="47"/>
        <v>0.6</v>
      </c>
      <c r="CO107" s="1">
        <v>12</v>
      </c>
      <c r="CP107" s="1">
        <v>9</v>
      </c>
      <c r="CQ107" s="23">
        <f t="shared" si="46"/>
        <v>0.75</v>
      </c>
    </row>
    <row r="108" spans="69:95" x14ac:dyDescent="0.45">
      <c r="BT108" s="1" t="s">
        <v>12</v>
      </c>
      <c r="BU108" s="1">
        <v>36</v>
      </c>
      <c r="BV108" s="1">
        <v>22</v>
      </c>
      <c r="BW108" s="23">
        <f t="shared" si="42"/>
        <v>0.61111111111111116</v>
      </c>
      <c r="BX108" s="1">
        <v>36</v>
      </c>
      <c r="BY108" s="20">
        <v>27</v>
      </c>
      <c r="BZ108" s="23">
        <f t="shared" si="43"/>
        <v>0.75</v>
      </c>
      <c r="CA108" s="1">
        <v>36</v>
      </c>
      <c r="CB108" s="20">
        <v>30</v>
      </c>
      <c r="CC108" s="23">
        <f t="shared" si="44"/>
        <v>0.83333333333333337</v>
      </c>
      <c r="CH108" s="1" t="s">
        <v>12</v>
      </c>
      <c r="CI108" s="20">
        <v>14</v>
      </c>
      <c r="CJ108" s="1">
        <v>11</v>
      </c>
      <c r="CK108" s="23">
        <f t="shared" si="45"/>
        <v>0.7857142857142857</v>
      </c>
      <c r="CL108" s="20">
        <v>7</v>
      </c>
      <c r="CM108" s="20">
        <v>2</v>
      </c>
      <c r="CN108" s="23">
        <f t="shared" si="47"/>
        <v>0.2857142857142857</v>
      </c>
      <c r="CO108" s="1">
        <v>9</v>
      </c>
      <c r="CP108" s="1">
        <v>8</v>
      </c>
      <c r="CQ108" s="23">
        <f t="shared" si="46"/>
        <v>0.88888888888888884</v>
      </c>
    </row>
    <row r="109" spans="69:95" x14ac:dyDescent="0.45">
      <c r="BS109" s="1" t="s">
        <v>5</v>
      </c>
      <c r="BT109" s="1" t="s">
        <v>11</v>
      </c>
      <c r="BU109" s="1">
        <v>22</v>
      </c>
      <c r="BV109" s="1">
        <v>7</v>
      </c>
      <c r="BW109" s="23">
        <f t="shared" si="42"/>
        <v>0.31818181818181818</v>
      </c>
      <c r="BX109" s="1">
        <v>18</v>
      </c>
      <c r="BY109" s="20">
        <v>13</v>
      </c>
      <c r="BZ109" s="23">
        <f t="shared" si="43"/>
        <v>0.72222222222222221</v>
      </c>
      <c r="CA109" s="1">
        <v>10</v>
      </c>
      <c r="CB109" s="20">
        <v>7</v>
      </c>
      <c r="CC109" s="23">
        <f t="shared" si="44"/>
        <v>0.7</v>
      </c>
      <c r="CF109" s="1" t="s">
        <v>16</v>
      </c>
      <c r="CG109" s="1" t="s">
        <v>3</v>
      </c>
      <c r="CH109" s="1" t="s">
        <v>11</v>
      </c>
      <c r="CI109" s="20">
        <v>38</v>
      </c>
      <c r="CJ109" s="1">
        <v>26</v>
      </c>
      <c r="CK109" s="23">
        <f t="shared" si="45"/>
        <v>0.68421052631578949</v>
      </c>
      <c r="CL109" s="20">
        <v>27</v>
      </c>
      <c r="CM109" s="20">
        <v>26</v>
      </c>
      <c r="CN109" s="23">
        <f t="shared" si="47"/>
        <v>0.96296296296296291</v>
      </c>
      <c r="CO109" s="1">
        <v>33</v>
      </c>
      <c r="CP109" s="1">
        <v>30</v>
      </c>
      <c r="CQ109" s="23">
        <f t="shared" si="46"/>
        <v>0.90909090909090906</v>
      </c>
    </row>
    <row r="110" spans="69:95" x14ac:dyDescent="0.45">
      <c r="BT110" s="1" t="s">
        <v>12</v>
      </c>
      <c r="BU110" s="1">
        <v>17</v>
      </c>
      <c r="BV110" s="1">
        <v>11</v>
      </c>
      <c r="BW110" s="23">
        <f t="shared" si="42"/>
        <v>0.6470588235294118</v>
      </c>
      <c r="BX110" s="1">
        <v>9</v>
      </c>
      <c r="BY110" s="20">
        <v>9</v>
      </c>
      <c r="BZ110" s="23">
        <f t="shared" si="43"/>
        <v>1</v>
      </c>
      <c r="CA110" s="1">
        <v>21</v>
      </c>
      <c r="CB110" s="20">
        <v>18</v>
      </c>
      <c r="CC110" s="23">
        <f t="shared" si="44"/>
        <v>0.8571428571428571</v>
      </c>
      <c r="CH110" s="1" t="s">
        <v>12</v>
      </c>
      <c r="CI110" s="20">
        <v>19</v>
      </c>
      <c r="CJ110" s="1">
        <v>15</v>
      </c>
      <c r="CK110" s="23">
        <f t="shared" si="45"/>
        <v>0.78947368421052633</v>
      </c>
      <c r="CL110" s="20">
        <v>24</v>
      </c>
      <c r="CM110" s="20">
        <v>19</v>
      </c>
      <c r="CN110" s="23">
        <f t="shared" si="47"/>
        <v>0.79166666666666663</v>
      </c>
      <c r="CO110" s="1">
        <v>26</v>
      </c>
      <c r="CP110" s="1">
        <v>16</v>
      </c>
      <c r="CQ110" s="23">
        <f t="shared" si="46"/>
        <v>0.61538461538461542</v>
      </c>
    </row>
    <row r="111" spans="69:95" x14ac:dyDescent="0.45">
      <c r="BS111" s="1" t="s">
        <v>6</v>
      </c>
      <c r="BT111" s="1" t="s">
        <v>11</v>
      </c>
      <c r="BU111" s="1">
        <v>65</v>
      </c>
      <c r="BV111" s="1">
        <v>39</v>
      </c>
      <c r="BW111" s="23">
        <f t="shared" si="42"/>
        <v>0.6</v>
      </c>
      <c r="BX111" s="1">
        <v>76</v>
      </c>
      <c r="BY111" s="20">
        <v>62</v>
      </c>
      <c r="BZ111" s="23">
        <f t="shared" si="43"/>
        <v>0.81578947368421051</v>
      </c>
      <c r="CA111" s="1">
        <v>102</v>
      </c>
      <c r="CB111" s="20">
        <v>60</v>
      </c>
      <c r="CC111" s="23">
        <f t="shared" si="44"/>
        <v>0.58823529411764708</v>
      </c>
      <c r="CG111" s="1" t="s">
        <v>5</v>
      </c>
      <c r="CH111" s="1" t="s">
        <v>11</v>
      </c>
      <c r="CI111" s="20">
        <v>60</v>
      </c>
      <c r="CJ111" s="1">
        <v>40</v>
      </c>
      <c r="CK111" s="23">
        <f t="shared" si="45"/>
        <v>0.66666666666666663</v>
      </c>
      <c r="CL111" s="20">
        <v>64</v>
      </c>
      <c r="CM111" s="20">
        <v>40</v>
      </c>
      <c r="CN111" s="23">
        <f t="shared" si="47"/>
        <v>0.625</v>
      </c>
      <c r="CO111" s="1">
        <v>52</v>
      </c>
      <c r="CP111" s="1">
        <v>35</v>
      </c>
      <c r="CQ111" s="23">
        <f t="shared" si="46"/>
        <v>0.67307692307692313</v>
      </c>
    </row>
    <row r="112" spans="69:95" x14ac:dyDescent="0.45">
      <c r="BT112" s="1" t="s">
        <v>12</v>
      </c>
      <c r="BU112" s="1">
        <v>76</v>
      </c>
      <c r="BV112" s="1">
        <v>38</v>
      </c>
      <c r="BW112" s="23">
        <f t="shared" si="42"/>
        <v>0.5</v>
      </c>
      <c r="BX112" s="1">
        <v>75</v>
      </c>
      <c r="BY112" s="20">
        <v>55</v>
      </c>
      <c r="BZ112" s="23">
        <f t="shared" si="43"/>
        <v>0.73333333333333328</v>
      </c>
      <c r="CA112" s="1">
        <v>72</v>
      </c>
      <c r="CB112" s="20">
        <v>37</v>
      </c>
      <c r="CC112" s="23">
        <f t="shared" si="44"/>
        <v>0.51388888888888884</v>
      </c>
      <c r="CH112" s="1" t="s">
        <v>12</v>
      </c>
      <c r="CI112" s="20">
        <v>46</v>
      </c>
      <c r="CJ112" s="1">
        <v>24</v>
      </c>
      <c r="CK112" s="23">
        <f t="shared" si="45"/>
        <v>0.52173913043478259</v>
      </c>
      <c r="CL112" s="20">
        <v>53</v>
      </c>
      <c r="CM112" s="20">
        <v>20</v>
      </c>
      <c r="CN112" s="23">
        <f t="shared" si="47"/>
        <v>0.37735849056603776</v>
      </c>
      <c r="CO112" s="1">
        <v>58</v>
      </c>
      <c r="CP112" s="1">
        <v>35</v>
      </c>
      <c r="CQ112" s="23">
        <f t="shared" si="46"/>
        <v>0.60344827586206895</v>
      </c>
    </row>
    <row r="113" spans="69:95" x14ac:dyDescent="0.45">
      <c r="BS113" s="1" t="s">
        <v>7</v>
      </c>
      <c r="BT113" s="1" t="s">
        <v>11</v>
      </c>
      <c r="BU113" s="1">
        <v>12</v>
      </c>
      <c r="BV113" s="1">
        <v>2</v>
      </c>
      <c r="BW113" s="23">
        <f t="shared" si="42"/>
        <v>0.16666666666666666</v>
      </c>
      <c r="BX113" s="1">
        <v>13</v>
      </c>
      <c r="BY113" s="20">
        <v>8</v>
      </c>
      <c r="BZ113" s="23">
        <f t="shared" si="43"/>
        <v>0.61538461538461542</v>
      </c>
      <c r="CA113" s="1">
        <v>14</v>
      </c>
      <c r="CB113" s="20">
        <v>12</v>
      </c>
      <c r="CC113" s="23">
        <f t="shared" si="44"/>
        <v>0.8571428571428571</v>
      </c>
      <c r="CG113" s="1" t="s">
        <v>6</v>
      </c>
      <c r="CH113" s="1" t="s">
        <v>11</v>
      </c>
      <c r="CI113" s="20">
        <v>116</v>
      </c>
      <c r="CJ113" s="1">
        <v>67</v>
      </c>
      <c r="CK113" s="23">
        <f t="shared" si="45"/>
        <v>0.57758620689655171</v>
      </c>
      <c r="CL113" s="20">
        <v>95</v>
      </c>
      <c r="CM113" s="20">
        <v>77</v>
      </c>
      <c r="CN113" s="23">
        <f t="shared" si="47"/>
        <v>0.81052631578947365</v>
      </c>
      <c r="CO113" s="1">
        <v>98</v>
      </c>
      <c r="CP113" s="1">
        <v>75</v>
      </c>
      <c r="CQ113" s="23">
        <f t="shared" si="46"/>
        <v>0.76530612244897955</v>
      </c>
    </row>
    <row r="114" spans="69:95" x14ac:dyDescent="0.45">
      <c r="BT114" s="1" t="s">
        <v>12</v>
      </c>
      <c r="BU114" s="1">
        <v>18</v>
      </c>
      <c r="BV114" s="1">
        <v>2</v>
      </c>
      <c r="BW114" s="23">
        <f t="shared" si="42"/>
        <v>0.1111111111111111</v>
      </c>
      <c r="BX114" s="1">
        <v>19</v>
      </c>
      <c r="BY114" s="20">
        <v>8</v>
      </c>
      <c r="BZ114" s="23">
        <f t="shared" si="43"/>
        <v>0.42105263157894735</v>
      </c>
      <c r="CA114" s="1">
        <v>10</v>
      </c>
      <c r="CB114" s="20">
        <v>9</v>
      </c>
      <c r="CC114" s="23">
        <f t="shared" si="44"/>
        <v>0.9</v>
      </c>
      <c r="CH114" s="1" t="s">
        <v>12</v>
      </c>
      <c r="CI114" s="20">
        <v>89</v>
      </c>
      <c r="CJ114" s="1">
        <v>40</v>
      </c>
      <c r="CK114" s="23">
        <f t="shared" si="45"/>
        <v>0.449438202247191</v>
      </c>
      <c r="CL114" s="20">
        <v>86</v>
      </c>
      <c r="CM114" s="20">
        <v>61</v>
      </c>
      <c r="CN114" s="23">
        <f t="shared" si="47"/>
        <v>0.70930232558139539</v>
      </c>
      <c r="CO114" s="1">
        <v>107</v>
      </c>
      <c r="CP114" s="1">
        <v>91</v>
      </c>
      <c r="CQ114" s="23">
        <f t="shared" si="46"/>
        <v>0.85046728971962615</v>
      </c>
    </row>
    <row r="115" spans="69:95" x14ac:dyDescent="0.45">
      <c r="BR115" s="1" t="s">
        <v>16</v>
      </c>
      <c r="BS115" s="1" t="s">
        <v>4</v>
      </c>
      <c r="BT115" s="1" t="s">
        <v>11</v>
      </c>
      <c r="BU115" s="1">
        <v>9</v>
      </c>
      <c r="BV115" s="1">
        <v>3</v>
      </c>
      <c r="BW115" s="23">
        <f t="shared" si="42"/>
        <v>0.33333333333333331</v>
      </c>
      <c r="BX115" s="1">
        <v>7</v>
      </c>
      <c r="BY115" s="20">
        <v>5</v>
      </c>
      <c r="BZ115" s="23">
        <f t="shared" si="43"/>
        <v>0.7142857142857143</v>
      </c>
      <c r="CA115" s="1">
        <v>7</v>
      </c>
      <c r="CB115" s="20">
        <v>6</v>
      </c>
      <c r="CC115" s="23">
        <f t="shared" si="44"/>
        <v>0.8571428571428571</v>
      </c>
      <c r="CG115" s="1" t="s">
        <v>7</v>
      </c>
      <c r="CH115" s="1" t="s">
        <v>11</v>
      </c>
      <c r="CI115" s="20">
        <v>32</v>
      </c>
      <c r="CJ115" s="1">
        <v>20</v>
      </c>
      <c r="CK115" s="23">
        <f t="shared" si="45"/>
        <v>0.625</v>
      </c>
      <c r="CL115" s="20">
        <v>24</v>
      </c>
      <c r="CM115" s="20">
        <v>15</v>
      </c>
      <c r="CN115" s="23">
        <f t="shared" si="47"/>
        <v>0.625</v>
      </c>
      <c r="CO115" s="1">
        <v>30</v>
      </c>
      <c r="CP115" s="1">
        <v>24</v>
      </c>
      <c r="CQ115" s="23">
        <f t="shared" si="46"/>
        <v>0.8</v>
      </c>
    </row>
    <row r="116" spans="69:95" x14ac:dyDescent="0.45">
      <c r="BT116" s="1" t="s">
        <v>12</v>
      </c>
      <c r="BX116" s="1">
        <v>6</v>
      </c>
      <c r="BY116" s="20">
        <v>5</v>
      </c>
      <c r="BZ116" s="23">
        <f t="shared" si="43"/>
        <v>0.83333333333333337</v>
      </c>
      <c r="CA116" s="1">
        <v>2</v>
      </c>
      <c r="CB116" s="20">
        <v>2</v>
      </c>
      <c r="CC116" s="23">
        <f t="shared" si="44"/>
        <v>1</v>
      </c>
      <c r="CH116" s="1" t="s">
        <v>12</v>
      </c>
      <c r="CI116" s="20">
        <v>20</v>
      </c>
      <c r="CJ116" s="1">
        <v>18</v>
      </c>
      <c r="CK116" s="23">
        <f t="shared" si="45"/>
        <v>0.9</v>
      </c>
      <c r="CL116" s="20">
        <v>29</v>
      </c>
      <c r="CM116" s="20">
        <v>20</v>
      </c>
      <c r="CN116" s="23">
        <f t="shared" si="47"/>
        <v>0.68965517241379315</v>
      </c>
      <c r="CO116" s="1">
        <v>40</v>
      </c>
      <c r="CP116" s="1">
        <v>31</v>
      </c>
      <c r="CQ116" s="23">
        <f t="shared" si="46"/>
        <v>0.77500000000000002</v>
      </c>
    </row>
    <row r="117" spans="69:95" x14ac:dyDescent="0.45">
      <c r="BS117" s="1" t="s">
        <v>5</v>
      </c>
      <c r="BT117" s="1" t="s">
        <v>11</v>
      </c>
      <c r="BU117" s="1">
        <v>35</v>
      </c>
      <c r="BV117" s="1">
        <v>5</v>
      </c>
      <c r="BW117" s="23">
        <f t="shared" ref="BW117:BW132" si="48">BV117/BU117</f>
        <v>0.14285714285714285</v>
      </c>
      <c r="BX117" s="1">
        <v>34</v>
      </c>
      <c r="BY117" s="20">
        <v>14</v>
      </c>
      <c r="BZ117" s="23">
        <f t="shared" si="43"/>
        <v>0.41176470588235292</v>
      </c>
      <c r="CA117" s="1">
        <v>38</v>
      </c>
      <c r="CB117" s="20">
        <v>20</v>
      </c>
      <c r="CC117" s="23">
        <f t="shared" si="44"/>
        <v>0.52631578947368418</v>
      </c>
      <c r="CE117" s="1">
        <v>12</v>
      </c>
      <c r="CF117" s="1" t="s">
        <v>9</v>
      </c>
      <c r="CG117" s="1" t="s">
        <v>3</v>
      </c>
      <c r="CH117" s="1" t="s">
        <v>11</v>
      </c>
      <c r="CI117" s="20">
        <v>22</v>
      </c>
      <c r="CJ117" s="1">
        <v>13</v>
      </c>
      <c r="CK117" s="23">
        <f t="shared" si="45"/>
        <v>0.59090909090909094</v>
      </c>
      <c r="CL117" s="20">
        <v>30</v>
      </c>
      <c r="CM117" s="20">
        <v>24</v>
      </c>
      <c r="CN117" s="23">
        <f t="shared" si="47"/>
        <v>0.8</v>
      </c>
      <c r="CO117" s="1">
        <v>40</v>
      </c>
      <c r="CP117" s="1">
        <v>24</v>
      </c>
      <c r="CQ117" s="23">
        <f t="shared" si="46"/>
        <v>0.6</v>
      </c>
    </row>
    <row r="118" spans="69:95" x14ac:dyDescent="0.45">
      <c r="BT118" s="1" t="s">
        <v>12</v>
      </c>
      <c r="BU118" s="1">
        <v>30</v>
      </c>
      <c r="BV118" s="1">
        <v>11</v>
      </c>
      <c r="BW118" s="23">
        <f t="shared" si="48"/>
        <v>0.36666666666666664</v>
      </c>
      <c r="BX118" s="1">
        <v>46</v>
      </c>
      <c r="BY118" s="20">
        <v>12</v>
      </c>
      <c r="BZ118" s="23">
        <f t="shared" si="43"/>
        <v>0.2608695652173913</v>
      </c>
      <c r="CA118" s="1">
        <v>41</v>
      </c>
      <c r="CB118" s="20">
        <v>23</v>
      </c>
      <c r="CC118" s="23">
        <f t="shared" si="44"/>
        <v>0.56097560975609762</v>
      </c>
      <c r="CH118" s="1" t="s">
        <v>12</v>
      </c>
      <c r="CI118" s="20">
        <v>29</v>
      </c>
      <c r="CJ118" s="1">
        <v>20</v>
      </c>
      <c r="CK118" s="23">
        <f t="shared" si="45"/>
        <v>0.68965517241379315</v>
      </c>
      <c r="CL118" s="20">
        <v>21</v>
      </c>
      <c r="CM118" s="20">
        <v>19</v>
      </c>
      <c r="CN118" s="23">
        <f t="shared" si="47"/>
        <v>0.90476190476190477</v>
      </c>
      <c r="CO118" s="1">
        <v>39</v>
      </c>
      <c r="CP118" s="1">
        <v>36</v>
      </c>
      <c r="CQ118" s="23">
        <f t="shared" si="46"/>
        <v>0.92307692307692313</v>
      </c>
    </row>
    <row r="119" spans="69:95" x14ac:dyDescent="0.45">
      <c r="BS119" s="1" t="s">
        <v>6</v>
      </c>
      <c r="BT119" s="1" t="s">
        <v>11</v>
      </c>
      <c r="BU119" s="1">
        <v>39</v>
      </c>
      <c r="BV119" s="1">
        <v>35</v>
      </c>
      <c r="BW119" s="23">
        <f t="shared" si="48"/>
        <v>0.89743589743589747</v>
      </c>
      <c r="BX119" s="1">
        <v>34</v>
      </c>
      <c r="BY119" s="20">
        <v>30</v>
      </c>
      <c r="BZ119" s="23">
        <f t="shared" si="43"/>
        <v>0.88235294117647056</v>
      </c>
      <c r="CA119" s="1">
        <v>41</v>
      </c>
      <c r="CB119" s="20">
        <v>32</v>
      </c>
      <c r="CC119" s="23">
        <f t="shared" si="44"/>
        <v>0.78048780487804881</v>
      </c>
      <c r="CG119" s="1" t="s">
        <v>5</v>
      </c>
      <c r="CH119" s="1" t="s">
        <v>11</v>
      </c>
      <c r="CI119" s="20">
        <v>111</v>
      </c>
      <c r="CJ119" s="1">
        <v>58</v>
      </c>
      <c r="CK119" s="23">
        <f t="shared" si="45"/>
        <v>0.52252252252252251</v>
      </c>
      <c r="CL119" s="20">
        <v>153</v>
      </c>
      <c r="CM119" s="20">
        <v>120</v>
      </c>
      <c r="CN119" s="23">
        <f t="shared" si="47"/>
        <v>0.78431372549019607</v>
      </c>
      <c r="CO119" s="1">
        <v>140</v>
      </c>
      <c r="CP119" s="1">
        <v>102</v>
      </c>
      <c r="CQ119" s="23">
        <f t="shared" si="46"/>
        <v>0.72857142857142854</v>
      </c>
    </row>
    <row r="120" spans="69:95" x14ac:dyDescent="0.45">
      <c r="BT120" s="1" t="s">
        <v>12</v>
      </c>
      <c r="BU120" s="1">
        <v>29</v>
      </c>
      <c r="BV120" s="1">
        <v>25</v>
      </c>
      <c r="BW120" s="23">
        <f t="shared" si="48"/>
        <v>0.86206896551724133</v>
      </c>
      <c r="BX120" s="1">
        <v>27</v>
      </c>
      <c r="BY120" s="20">
        <v>23</v>
      </c>
      <c r="BZ120" s="23">
        <f t="shared" si="43"/>
        <v>0.85185185185185186</v>
      </c>
      <c r="CA120" s="1">
        <v>31</v>
      </c>
      <c r="CB120" s="20">
        <v>26</v>
      </c>
      <c r="CC120" s="23">
        <f t="shared" si="44"/>
        <v>0.83870967741935487</v>
      </c>
      <c r="CH120" s="1" t="s">
        <v>12</v>
      </c>
      <c r="CI120" s="20">
        <v>89</v>
      </c>
      <c r="CJ120" s="1">
        <v>34</v>
      </c>
      <c r="CK120" s="23">
        <f t="shared" si="45"/>
        <v>0.38202247191011235</v>
      </c>
      <c r="CL120" s="20">
        <v>116</v>
      </c>
      <c r="CM120" s="20">
        <v>87</v>
      </c>
      <c r="CN120" s="23">
        <f t="shared" si="47"/>
        <v>0.75</v>
      </c>
      <c r="CO120" s="1">
        <v>129</v>
      </c>
      <c r="CP120" s="1">
        <v>73</v>
      </c>
      <c r="CQ120" s="23">
        <f t="shared" si="46"/>
        <v>0.56589147286821706</v>
      </c>
    </row>
    <row r="121" spans="69:95" x14ac:dyDescent="0.45">
      <c r="BS121" s="1" t="s">
        <v>7</v>
      </c>
      <c r="BT121" s="1" t="s">
        <v>11</v>
      </c>
      <c r="BU121" s="1">
        <v>20</v>
      </c>
      <c r="BV121" s="1">
        <v>12</v>
      </c>
      <c r="BW121" s="23">
        <f t="shared" si="48"/>
        <v>0.6</v>
      </c>
      <c r="BX121" s="1">
        <v>16</v>
      </c>
      <c r="BY121" s="20">
        <v>12</v>
      </c>
      <c r="BZ121" s="23">
        <f t="shared" si="43"/>
        <v>0.75</v>
      </c>
      <c r="CA121" s="1">
        <v>21</v>
      </c>
      <c r="CB121" s="20">
        <v>18</v>
      </c>
      <c r="CC121" s="23">
        <f t="shared" si="44"/>
        <v>0.8571428571428571</v>
      </c>
      <c r="CG121" s="1" t="s">
        <v>6</v>
      </c>
      <c r="CH121" s="1" t="s">
        <v>11</v>
      </c>
      <c r="CI121" s="20">
        <v>162</v>
      </c>
      <c r="CJ121" s="1">
        <v>144</v>
      </c>
      <c r="CK121" s="23">
        <f t="shared" si="45"/>
        <v>0.88888888888888884</v>
      </c>
      <c r="CL121" s="20">
        <v>166</v>
      </c>
      <c r="CM121" s="20">
        <v>138</v>
      </c>
      <c r="CN121" s="23">
        <f t="shared" si="47"/>
        <v>0.83132530120481929</v>
      </c>
      <c r="CO121" s="1">
        <v>221</v>
      </c>
      <c r="CP121" s="1">
        <v>199</v>
      </c>
      <c r="CQ121" s="23">
        <f t="shared" si="46"/>
        <v>0.90045248868778283</v>
      </c>
    </row>
    <row r="122" spans="69:95" x14ac:dyDescent="0.45">
      <c r="BT122" s="1" t="s">
        <v>12</v>
      </c>
      <c r="BU122" s="1">
        <v>15</v>
      </c>
      <c r="BV122" s="1">
        <v>3</v>
      </c>
      <c r="BW122" s="23">
        <f t="shared" si="48"/>
        <v>0.2</v>
      </c>
      <c r="BX122" s="1">
        <v>19</v>
      </c>
      <c r="BY122" s="20">
        <v>14</v>
      </c>
      <c r="BZ122" s="23">
        <f t="shared" si="43"/>
        <v>0.73684210526315785</v>
      </c>
      <c r="CA122" s="1">
        <v>15</v>
      </c>
      <c r="CB122" s="20">
        <v>13</v>
      </c>
      <c r="CC122" s="23">
        <f t="shared" si="44"/>
        <v>0.8666666666666667</v>
      </c>
      <c r="CH122" s="1" t="s">
        <v>12</v>
      </c>
      <c r="CI122" s="20">
        <v>128</v>
      </c>
      <c r="CJ122" s="1">
        <v>105</v>
      </c>
      <c r="CK122" s="23">
        <f t="shared" si="45"/>
        <v>0.8203125</v>
      </c>
      <c r="CL122" s="20">
        <v>105</v>
      </c>
      <c r="CM122" s="20">
        <v>86</v>
      </c>
      <c r="CN122" s="23">
        <f t="shared" si="47"/>
        <v>0.81904761904761902</v>
      </c>
      <c r="CO122" s="1">
        <v>159</v>
      </c>
      <c r="CP122" s="1">
        <v>141</v>
      </c>
      <c r="CQ122" s="23">
        <f t="shared" si="46"/>
        <v>0.8867924528301887</v>
      </c>
    </row>
    <row r="123" spans="69:95" x14ac:dyDescent="0.45">
      <c r="BQ123" s="1">
        <v>13</v>
      </c>
      <c r="BR123" s="1" t="s">
        <v>9</v>
      </c>
      <c r="BS123" s="1" t="s">
        <v>4</v>
      </c>
      <c r="BT123" s="1" t="s">
        <v>11</v>
      </c>
      <c r="BU123" s="1">
        <v>31</v>
      </c>
      <c r="BV123" s="1">
        <v>0</v>
      </c>
      <c r="BW123" s="23">
        <f t="shared" si="48"/>
        <v>0</v>
      </c>
      <c r="BX123" s="1">
        <v>39</v>
      </c>
      <c r="BY123" s="20">
        <v>0</v>
      </c>
      <c r="BZ123" s="23">
        <f t="shared" si="43"/>
        <v>0</v>
      </c>
      <c r="CA123" s="1">
        <v>43</v>
      </c>
      <c r="CB123" s="20">
        <v>0</v>
      </c>
      <c r="CC123" s="23">
        <f t="shared" si="44"/>
        <v>0</v>
      </c>
      <c r="CG123" s="1" t="s">
        <v>7</v>
      </c>
      <c r="CH123" s="1" t="s">
        <v>11</v>
      </c>
      <c r="CI123" s="20">
        <v>12</v>
      </c>
      <c r="CJ123" s="1">
        <v>4</v>
      </c>
      <c r="CK123" s="23">
        <f t="shared" si="45"/>
        <v>0.33333333333333331</v>
      </c>
      <c r="CL123" s="20">
        <v>22</v>
      </c>
      <c r="CM123" s="20">
        <v>19</v>
      </c>
      <c r="CN123" s="23">
        <f t="shared" si="47"/>
        <v>0.86363636363636365</v>
      </c>
      <c r="CO123" s="1">
        <v>25</v>
      </c>
      <c r="CP123" s="1">
        <v>14</v>
      </c>
      <c r="CQ123" s="23">
        <f t="shared" si="46"/>
        <v>0.56000000000000005</v>
      </c>
    </row>
    <row r="124" spans="69:95" x14ac:dyDescent="0.45">
      <c r="BT124" s="1" t="s">
        <v>12</v>
      </c>
      <c r="BU124" s="1">
        <v>25</v>
      </c>
      <c r="BV124" s="1">
        <v>0</v>
      </c>
      <c r="BW124" s="23">
        <f t="shared" si="48"/>
        <v>0</v>
      </c>
      <c r="BX124" s="1">
        <v>33</v>
      </c>
      <c r="BY124" s="20">
        <v>0</v>
      </c>
      <c r="BZ124" s="23">
        <f t="shared" si="43"/>
        <v>0</v>
      </c>
      <c r="CA124" s="1">
        <v>24</v>
      </c>
      <c r="CB124" s="20">
        <v>0</v>
      </c>
      <c r="CC124" s="23">
        <f t="shared" si="44"/>
        <v>0</v>
      </c>
      <c r="CH124" s="1" t="s">
        <v>12</v>
      </c>
      <c r="CI124" s="20">
        <v>11</v>
      </c>
      <c r="CJ124" s="1">
        <v>5</v>
      </c>
      <c r="CK124" s="23">
        <f t="shared" si="45"/>
        <v>0.45454545454545453</v>
      </c>
      <c r="CL124" s="20">
        <v>20</v>
      </c>
      <c r="CM124" s="20">
        <v>16</v>
      </c>
      <c r="CN124" s="23">
        <f t="shared" si="47"/>
        <v>0.8</v>
      </c>
      <c r="CO124" s="1">
        <v>11</v>
      </c>
      <c r="CP124" s="1">
        <v>5</v>
      </c>
      <c r="CQ124" s="23">
        <f t="shared" si="46"/>
        <v>0.45454545454545453</v>
      </c>
    </row>
    <row r="125" spans="69:95" x14ac:dyDescent="0.45">
      <c r="BS125" s="1" t="s">
        <v>5</v>
      </c>
      <c r="BT125" s="1" t="s">
        <v>11</v>
      </c>
      <c r="BU125" s="1">
        <v>13</v>
      </c>
      <c r="BV125" s="1">
        <v>0</v>
      </c>
      <c r="BW125" s="23">
        <f t="shared" si="48"/>
        <v>0</v>
      </c>
      <c r="BX125" s="1">
        <v>8</v>
      </c>
      <c r="BY125" s="20">
        <v>0</v>
      </c>
      <c r="BZ125" s="23">
        <f t="shared" si="43"/>
        <v>0</v>
      </c>
      <c r="CA125" s="1">
        <v>19</v>
      </c>
      <c r="CB125" s="20">
        <v>0</v>
      </c>
      <c r="CC125" s="23">
        <f t="shared" si="44"/>
        <v>0</v>
      </c>
      <c r="CG125" s="1" t="s">
        <v>8</v>
      </c>
      <c r="CH125" s="1" t="s">
        <v>11</v>
      </c>
      <c r="CI125" s="20">
        <v>13</v>
      </c>
      <c r="CJ125" s="1">
        <v>8</v>
      </c>
      <c r="CK125" s="23">
        <f t="shared" si="45"/>
        <v>0.61538461538461542</v>
      </c>
      <c r="CL125" s="20">
        <v>8</v>
      </c>
      <c r="CM125" s="20">
        <v>6</v>
      </c>
      <c r="CN125" s="23">
        <f t="shared" si="47"/>
        <v>0.75</v>
      </c>
      <c r="CO125" s="1">
        <v>7</v>
      </c>
      <c r="CP125" s="1">
        <v>6</v>
      </c>
      <c r="CQ125" s="23">
        <f t="shared" si="46"/>
        <v>0.8571428571428571</v>
      </c>
    </row>
    <row r="126" spans="69:95" x14ac:dyDescent="0.45">
      <c r="BT126" s="1" t="s">
        <v>12</v>
      </c>
      <c r="BU126" s="1">
        <v>11</v>
      </c>
      <c r="BV126" s="1">
        <v>0</v>
      </c>
      <c r="BW126" s="23">
        <f t="shared" si="48"/>
        <v>0</v>
      </c>
      <c r="BX126" s="1">
        <v>12</v>
      </c>
      <c r="BY126" s="20">
        <v>0</v>
      </c>
      <c r="BZ126" s="23">
        <f t="shared" si="43"/>
        <v>0</v>
      </c>
      <c r="CA126" s="1">
        <v>5</v>
      </c>
      <c r="CB126" s="20">
        <v>0</v>
      </c>
      <c r="CC126" s="23">
        <f t="shared" si="44"/>
        <v>0</v>
      </c>
      <c r="CH126" s="1" t="s">
        <v>12</v>
      </c>
      <c r="CI126" s="20">
        <v>8</v>
      </c>
      <c r="CJ126" s="1">
        <v>8</v>
      </c>
      <c r="CK126" s="23">
        <f t="shared" si="45"/>
        <v>1</v>
      </c>
      <c r="CL126" s="20">
        <v>8</v>
      </c>
      <c r="CM126" s="20">
        <v>6</v>
      </c>
      <c r="CN126" s="23">
        <f t="shared" si="47"/>
        <v>0.75</v>
      </c>
      <c r="CO126" s="1">
        <v>3</v>
      </c>
      <c r="CP126" s="1">
        <v>2</v>
      </c>
      <c r="CQ126" s="23">
        <f t="shared" si="46"/>
        <v>0.66666666666666663</v>
      </c>
    </row>
    <row r="127" spans="69:95" x14ac:dyDescent="0.45">
      <c r="BS127" s="1" t="s">
        <v>6</v>
      </c>
      <c r="BT127" s="1" t="s">
        <v>11</v>
      </c>
      <c r="BU127" s="1">
        <v>33</v>
      </c>
      <c r="BV127" s="1">
        <v>0</v>
      </c>
      <c r="BW127" s="23">
        <f t="shared" si="48"/>
        <v>0</v>
      </c>
      <c r="BX127" s="1">
        <v>43</v>
      </c>
      <c r="BY127" s="20">
        <v>0</v>
      </c>
      <c r="BZ127" s="23">
        <f t="shared" si="43"/>
        <v>0</v>
      </c>
      <c r="CA127" s="1">
        <v>64</v>
      </c>
      <c r="CB127" s="20">
        <v>0</v>
      </c>
      <c r="CC127" s="23">
        <f t="shared" si="44"/>
        <v>0</v>
      </c>
      <c r="CF127" s="1" t="s">
        <v>16</v>
      </c>
      <c r="CG127" s="1" t="s">
        <v>3</v>
      </c>
      <c r="CH127" s="1" t="s">
        <v>11</v>
      </c>
      <c r="CI127" s="20">
        <v>26</v>
      </c>
      <c r="CJ127" s="1">
        <v>13</v>
      </c>
      <c r="CK127" s="23">
        <f t="shared" si="45"/>
        <v>0.5</v>
      </c>
      <c r="CL127" s="20">
        <v>31</v>
      </c>
      <c r="CM127" s="20">
        <v>27</v>
      </c>
      <c r="CN127" s="23">
        <f t="shared" si="47"/>
        <v>0.87096774193548387</v>
      </c>
      <c r="CO127" s="1">
        <v>28</v>
      </c>
      <c r="CP127" s="1">
        <v>28</v>
      </c>
      <c r="CQ127" s="23">
        <f t="shared" si="46"/>
        <v>1</v>
      </c>
    </row>
    <row r="128" spans="69:95" x14ac:dyDescent="0.45">
      <c r="BT128" s="1" t="s">
        <v>12</v>
      </c>
      <c r="BU128" s="1">
        <v>37</v>
      </c>
      <c r="BV128" s="1">
        <v>0</v>
      </c>
      <c r="BW128" s="23">
        <f t="shared" si="48"/>
        <v>0</v>
      </c>
      <c r="BX128" s="1">
        <v>47</v>
      </c>
      <c r="BY128" s="20">
        <v>0</v>
      </c>
      <c r="BZ128" s="23">
        <f t="shared" si="43"/>
        <v>0</v>
      </c>
      <c r="CA128" s="1">
        <v>61</v>
      </c>
      <c r="CB128" s="20">
        <v>0</v>
      </c>
      <c r="CC128" s="23">
        <f t="shared" si="44"/>
        <v>0</v>
      </c>
      <c r="CH128" s="1" t="s">
        <v>12</v>
      </c>
      <c r="CI128" s="20">
        <v>19</v>
      </c>
      <c r="CJ128" s="1">
        <v>6</v>
      </c>
      <c r="CK128" s="23">
        <f t="shared" si="45"/>
        <v>0.31578947368421051</v>
      </c>
      <c r="CL128" s="20">
        <v>18</v>
      </c>
      <c r="CM128" s="20">
        <v>11</v>
      </c>
      <c r="CN128" s="23">
        <f t="shared" si="47"/>
        <v>0.61111111111111116</v>
      </c>
      <c r="CO128" s="1">
        <v>18</v>
      </c>
      <c r="CP128" s="1">
        <v>13</v>
      </c>
      <c r="CQ128" s="23">
        <f t="shared" si="46"/>
        <v>0.72222222222222221</v>
      </c>
    </row>
    <row r="129" spans="70:95" x14ac:dyDescent="0.45">
      <c r="BS129" s="1" t="s">
        <v>7</v>
      </c>
      <c r="BT129" s="1" t="s">
        <v>11</v>
      </c>
      <c r="BU129" s="1">
        <v>1</v>
      </c>
      <c r="BV129" s="1">
        <v>0</v>
      </c>
      <c r="BW129" s="23">
        <f t="shared" si="48"/>
        <v>0</v>
      </c>
      <c r="BX129" s="1">
        <v>2</v>
      </c>
      <c r="BY129" s="20">
        <v>0</v>
      </c>
      <c r="BZ129" s="23">
        <f t="shared" si="43"/>
        <v>0</v>
      </c>
      <c r="CA129" s="1">
        <v>7</v>
      </c>
      <c r="CB129" s="20">
        <v>0</v>
      </c>
      <c r="CC129" s="23">
        <f t="shared" si="44"/>
        <v>0</v>
      </c>
      <c r="CG129" s="1" t="s">
        <v>5</v>
      </c>
      <c r="CH129" s="1" t="s">
        <v>11</v>
      </c>
      <c r="CI129" s="20">
        <v>40</v>
      </c>
      <c r="CJ129" s="1">
        <v>22</v>
      </c>
      <c r="CK129" s="23">
        <f t="shared" si="45"/>
        <v>0.55000000000000004</v>
      </c>
      <c r="CL129" s="20">
        <v>54</v>
      </c>
      <c r="CM129" s="20">
        <v>29</v>
      </c>
      <c r="CN129" s="23">
        <f t="shared" si="47"/>
        <v>0.53703703703703709</v>
      </c>
      <c r="CO129" s="1">
        <v>54</v>
      </c>
      <c r="CP129" s="1">
        <v>35</v>
      </c>
      <c r="CQ129" s="23">
        <f t="shared" si="46"/>
        <v>0.64814814814814814</v>
      </c>
    </row>
    <row r="130" spans="70:95" x14ac:dyDescent="0.45">
      <c r="BT130" s="1" t="s">
        <v>12</v>
      </c>
      <c r="BU130" s="1">
        <v>10</v>
      </c>
      <c r="BV130" s="1">
        <v>0</v>
      </c>
      <c r="BW130" s="23">
        <f t="shared" si="48"/>
        <v>0</v>
      </c>
      <c r="BX130" s="1">
        <v>4</v>
      </c>
      <c r="BY130" s="20">
        <v>0</v>
      </c>
      <c r="BZ130" s="23">
        <f t="shared" si="43"/>
        <v>0</v>
      </c>
      <c r="CA130" s="1">
        <v>9</v>
      </c>
      <c r="CB130" s="20">
        <v>0</v>
      </c>
      <c r="CC130" s="23">
        <f t="shared" si="44"/>
        <v>0</v>
      </c>
      <c r="CH130" s="1" t="s">
        <v>12</v>
      </c>
      <c r="CI130" s="20">
        <v>35</v>
      </c>
      <c r="CJ130" s="1">
        <v>16</v>
      </c>
      <c r="CK130" s="23">
        <f t="shared" si="45"/>
        <v>0.45714285714285713</v>
      </c>
      <c r="CL130" s="20">
        <v>33</v>
      </c>
      <c r="CM130" s="20">
        <v>15</v>
      </c>
      <c r="CN130" s="23">
        <f t="shared" si="47"/>
        <v>0.45454545454545453</v>
      </c>
      <c r="CO130" s="1">
        <v>35</v>
      </c>
      <c r="CP130" s="1">
        <v>19</v>
      </c>
      <c r="CQ130" s="23">
        <f t="shared" si="46"/>
        <v>0.54285714285714282</v>
      </c>
    </row>
    <row r="131" spans="70:95" x14ac:dyDescent="0.45">
      <c r="BR131" s="1" t="s">
        <v>16</v>
      </c>
      <c r="BS131" s="1" t="s">
        <v>6</v>
      </c>
      <c r="BT131" s="1" t="s">
        <v>11</v>
      </c>
      <c r="BU131" s="1">
        <v>30</v>
      </c>
      <c r="BV131" s="1">
        <v>15</v>
      </c>
      <c r="BW131" s="23">
        <f t="shared" si="48"/>
        <v>0.5</v>
      </c>
      <c r="BX131" s="1">
        <v>37</v>
      </c>
      <c r="BY131" s="20">
        <v>30</v>
      </c>
      <c r="BZ131" s="23">
        <f t="shared" si="43"/>
        <v>0.81081081081081086</v>
      </c>
      <c r="CA131" s="1">
        <v>39</v>
      </c>
      <c r="CB131" s="20">
        <v>28</v>
      </c>
      <c r="CC131" s="23">
        <f t="shared" si="44"/>
        <v>0.71794871794871795</v>
      </c>
      <c r="CG131" s="1" t="s">
        <v>6</v>
      </c>
      <c r="CH131" s="1" t="s">
        <v>11</v>
      </c>
      <c r="CI131" s="20">
        <v>69</v>
      </c>
      <c r="CJ131" s="1">
        <v>36</v>
      </c>
      <c r="CK131" s="23">
        <f t="shared" si="45"/>
        <v>0.52173913043478259</v>
      </c>
      <c r="CL131" s="20">
        <v>91</v>
      </c>
      <c r="CM131" s="20">
        <v>59</v>
      </c>
      <c r="CN131" s="23">
        <f t="shared" si="47"/>
        <v>0.64835164835164838</v>
      </c>
      <c r="CO131" s="1">
        <v>88</v>
      </c>
      <c r="CP131" s="1">
        <v>58</v>
      </c>
      <c r="CQ131" s="23">
        <f t="shared" si="46"/>
        <v>0.65909090909090906</v>
      </c>
    </row>
    <row r="132" spans="70:95" x14ac:dyDescent="0.45">
      <c r="BT132" s="1" t="s">
        <v>12</v>
      </c>
      <c r="BU132" s="1">
        <v>33</v>
      </c>
      <c r="BV132" s="1">
        <v>16</v>
      </c>
      <c r="BW132" s="23">
        <f t="shared" si="48"/>
        <v>0.48484848484848486</v>
      </c>
      <c r="BX132" s="1">
        <v>26</v>
      </c>
      <c r="BY132" s="20">
        <v>22</v>
      </c>
      <c r="BZ132" s="23">
        <f t="shared" ref="BZ132:BZ134" si="49">BY132/BX132</f>
        <v>0.84615384615384615</v>
      </c>
      <c r="CA132" s="1">
        <v>28</v>
      </c>
      <c r="CB132" s="20">
        <v>16</v>
      </c>
      <c r="CC132" s="23">
        <f t="shared" ref="CC132:CC134" si="50">CB132/CA132</f>
        <v>0.5714285714285714</v>
      </c>
      <c r="CH132" s="1" t="s">
        <v>12</v>
      </c>
      <c r="CI132" s="20">
        <v>75</v>
      </c>
      <c r="CJ132" s="1">
        <v>35</v>
      </c>
      <c r="CK132" s="23">
        <f t="shared" ref="CK132:CK141" si="51">CJ132/CI132</f>
        <v>0.46666666666666667</v>
      </c>
      <c r="CL132" s="20">
        <v>63</v>
      </c>
      <c r="CM132" s="20">
        <v>48</v>
      </c>
      <c r="CN132" s="23">
        <f t="shared" si="47"/>
        <v>0.76190476190476186</v>
      </c>
      <c r="CO132" s="1">
        <v>74</v>
      </c>
      <c r="CP132" s="1">
        <v>41</v>
      </c>
      <c r="CQ132" s="23">
        <f t="shared" ref="CQ132:CQ152" si="52">CP132/CO132</f>
        <v>0.55405405405405406</v>
      </c>
    </row>
    <row r="133" spans="70:95" x14ac:dyDescent="0.45">
      <c r="BS133" s="1" t="s">
        <v>7</v>
      </c>
      <c r="BT133" s="1" t="s">
        <v>11</v>
      </c>
      <c r="BW133" s="23"/>
      <c r="BX133" s="1">
        <v>14</v>
      </c>
      <c r="BY133" s="20">
        <v>7</v>
      </c>
      <c r="BZ133" s="23">
        <f t="shared" si="49"/>
        <v>0.5</v>
      </c>
      <c r="CA133" s="1">
        <v>19</v>
      </c>
      <c r="CB133" s="20">
        <v>10</v>
      </c>
      <c r="CC133" s="23">
        <f t="shared" si="50"/>
        <v>0.52631578947368418</v>
      </c>
      <c r="CG133" s="1" t="s">
        <v>7</v>
      </c>
      <c r="CH133" s="1" t="s">
        <v>11</v>
      </c>
      <c r="CI133" s="20">
        <v>23</v>
      </c>
      <c r="CJ133" s="1">
        <v>12</v>
      </c>
      <c r="CK133" s="23">
        <f t="shared" si="51"/>
        <v>0.52173913043478259</v>
      </c>
      <c r="CL133" s="20">
        <v>24</v>
      </c>
      <c r="CM133" s="20">
        <v>13</v>
      </c>
      <c r="CN133" s="23">
        <f t="shared" ref="CN133:CN152" si="53">CM133/CL133</f>
        <v>0.54166666666666663</v>
      </c>
      <c r="CO133" s="1">
        <v>16</v>
      </c>
      <c r="CP133" s="1">
        <v>11</v>
      </c>
      <c r="CQ133" s="23">
        <f t="shared" si="52"/>
        <v>0.6875</v>
      </c>
    </row>
    <row r="134" spans="70:95" x14ac:dyDescent="0.45">
      <c r="BT134" s="1" t="s">
        <v>12</v>
      </c>
      <c r="BW134" s="23"/>
      <c r="BX134" s="1">
        <v>3</v>
      </c>
      <c r="BY134" s="20">
        <v>2</v>
      </c>
      <c r="BZ134" s="23">
        <f t="shared" si="49"/>
        <v>0.66666666666666663</v>
      </c>
      <c r="CA134" s="1">
        <v>18</v>
      </c>
      <c r="CB134" s="20">
        <v>9</v>
      </c>
      <c r="CC134" s="23">
        <f t="shared" si="50"/>
        <v>0.5</v>
      </c>
      <c r="CH134" s="1" t="s">
        <v>12</v>
      </c>
      <c r="CI134" s="20">
        <v>19</v>
      </c>
      <c r="CJ134" s="1">
        <v>5</v>
      </c>
      <c r="CK134" s="23">
        <f t="shared" si="51"/>
        <v>0.26315789473684209</v>
      </c>
      <c r="CL134" s="20">
        <v>19</v>
      </c>
      <c r="CM134" s="20">
        <v>11</v>
      </c>
      <c r="CN134" s="23">
        <f t="shared" si="53"/>
        <v>0.57894736842105265</v>
      </c>
      <c r="CO134" s="1">
        <v>25</v>
      </c>
      <c r="CP134" s="1">
        <v>20</v>
      </c>
      <c r="CQ134" s="23">
        <f t="shared" si="52"/>
        <v>0.8</v>
      </c>
    </row>
    <row r="135" spans="70:95" x14ac:dyDescent="0.45">
      <c r="BY135" s="20"/>
      <c r="CB135" s="20"/>
      <c r="CC135" s="23"/>
      <c r="CE135" s="1">
        <v>13</v>
      </c>
      <c r="CF135" s="1" t="s">
        <v>9</v>
      </c>
      <c r="CG135" s="1" t="s">
        <v>3</v>
      </c>
      <c r="CH135" s="1" t="s">
        <v>11</v>
      </c>
      <c r="CI135" s="20">
        <v>9</v>
      </c>
      <c r="CJ135" s="1">
        <v>0</v>
      </c>
      <c r="CK135" s="23">
        <f t="shared" si="51"/>
        <v>0</v>
      </c>
      <c r="CL135" s="20">
        <v>18</v>
      </c>
      <c r="CM135" s="20">
        <v>0</v>
      </c>
      <c r="CN135" s="23">
        <f t="shared" si="53"/>
        <v>0</v>
      </c>
      <c r="CO135" s="1">
        <v>21</v>
      </c>
      <c r="CP135" s="1">
        <v>0</v>
      </c>
      <c r="CQ135" s="23">
        <f t="shared" si="52"/>
        <v>0</v>
      </c>
    </row>
    <row r="136" spans="70:95" x14ac:dyDescent="0.45">
      <c r="BY136" s="20"/>
      <c r="CB136" s="20"/>
      <c r="CC136" s="23"/>
      <c r="CH136" s="1" t="s">
        <v>12</v>
      </c>
      <c r="CI136" s="20">
        <v>7</v>
      </c>
      <c r="CJ136" s="1">
        <v>0</v>
      </c>
      <c r="CK136" s="23">
        <f t="shared" si="51"/>
        <v>0</v>
      </c>
      <c r="CL136" s="20">
        <v>17</v>
      </c>
      <c r="CM136" s="20">
        <v>0</v>
      </c>
      <c r="CN136" s="23">
        <f t="shared" si="53"/>
        <v>0</v>
      </c>
      <c r="CO136" s="1">
        <v>17</v>
      </c>
      <c r="CP136" s="1">
        <v>0</v>
      </c>
      <c r="CQ136" s="23">
        <f t="shared" si="52"/>
        <v>0</v>
      </c>
    </row>
    <row r="137" spans="70:95" x14ac:dyDescent="0.45">
      <c r="CG137" s="1" t="s">
        <v>5</v>
      </c>
      <c r="CH137" s="1" t="s">
        <v>11</v>
      </c>
      <c r="CI137" s="20">
        <v>53</v>
      </c>
      <c r="CJ137" s="1">
        <v>0</v>
      </c>
      <c r="CK137" s="23">
        <f t="shared" si="51"/>
        <v>0</v>
      </c>
      <c r="CL137" s="20">
        <v>112</v>
      </c>
      <c r="CM137" s="20">
        <v>0</v>
      </c>
      <c r="CN137" s="23">
        <f t="shared" si="53"/>
        <v>0</v>
      </c>
      <c r="CO137" s="1">
        <v>114</v>
      </c>
      <c r="CP137" s="1">
        <v>0</v>
      </c>
      <c r="CQ137" s="23">
        <f t="shared" si="52"/>
        <v>0</v>
      </c>
    </row>
    <row r="138" spans="70:95" x14ac:dyDescent="0.45">
      <c r="CH138" s="1" t="s">
        <v>12</v>
      </c>
      <c r="CI138" s="20">
        <v>51</v>
      </c>
      <c r="CJ138" s="1">
        <v>0</v>
      </c>
      <c r="CK138" s="23">
        <f t="shared" si="51"/>
        <v>0</v>
      </c>
      <c r="CL138" s="20">
        <v>91</v>
      </c>
      <c r="CM138" s="20">
        <v>0</v>
      </c>
      <c r="CN138" s="23">
        <f t="shared" si="53"/>
        <v>0</v>
      </c>
      <c r="CO138" s="1">
        <v>93</v>
      </c>
      <c r="CP138" s="1">
        <v>0</v>
      </c>
      <c r="CQ138" s="23">
        <f t="shared" si="52"/>
        <v>0</v>
      </c>
    </row>
    <row r="139" spans="70:95" x14ac:dyDescent="0.45">
      <c r="CG139" s="1" t="s">
        <v>6</v>
      </c>
      <c r="CH139" s="1" t="s">
        <v>11</v>
      </c>
      <c r="CI139" s="20">
        <v>130</v>
      </c>
      <c r="CJ139" s="1">
        <v>0</v>
      </c>
      <c r="CK139" s="23">
        <f t="shared" si="51"/>
        <v>0</v>
      </c>
      <c r="CL139" s="20">
        <v>151</v>
      </c>
      <c r="CM139" s="20">
        <v>0</v>
      </c>
      <c r="CN139" s="23">
        <f t="shared" si="53"/>
        <v>0</v>
      </c>
      <c r="CO139" s="1">
        <v>192</v>
      </c>
      <c r="CP139" s="1">
        <v>0</v>
      </c>
      <c r="CQ139" s="23">
        <f t="shared" si="52"/>
        <v>0</v>
      </c>
    </row>
    <row r="140" spans="70:95" x14ac:dyDescent="0.45">
      <c r="CH140" s="1" t="s">
        <v>12</v>
      </c>
      <c r="CI140" s="20">
        <v>112</v>
      </c>
      <c r="CJ140" s="1">
        <v>0</v>
      </c>
      <c r="CK140" s="23">
        <f t="shared" si="51"/>
        <v>0</v>
      </c>
      <c r="CL140" s="20">
        <v>98</v>
      </c>
      <c r="CM140" s="20">
        <v>0</v>
      </c>
      <c r="CN140" s="23">
        <f t="shared" si="53"/>
        <v>0</v>
      </c>
      <c r="CO140" s="1">
        <v>149</v>
      </c>
      <c r="CP140" s="1">
        <v>0</v>
      </c>
      <c r="CQ140" s="23">
        <f t="shared" si="52"/>
        <v>0</v>
      </c>
    </row>
    <row r="141" spans="70:95" x14ac:dyDescent="0.45">
      <c r="CG141" s="1" t="s">
        <v>7</v>
      </c>
      <c r="CH141" s="1" t="s">
        <v>11</v>
      </c>
      <c r="CI141" s="20">
        <v>1</v>
      </c>
      <c r="CJ141" s="1">
        <v>0</v>
      </c>
      <c r="CK141" s="23">
        <f t="shared" si="51"/>
        <v>0</v>
      </c>
      <c r="CL141" s="20">
        <v>13</v>
      </c>
      <c r="CM141" s="20">
        <v>0</v>
      </c>
      <c r="CN141" s="23">
        <f t="shared" si="53"/>
        <v>0</v>
      </c>
      <c r="CO141" s="1">
        <v>24</v>
      </c>
      <c r="CP141" s="1">
        <v>0</v>
      </c>
      <c r="CQ141" s="23">
        <f t="shared" si="52"/>
        <v>0</v>
      </c>
    </row>
    <row r="142" spans="70:95" x14ac:dyDescent="0.45">
      <c r="CH142" s="1" t="s">
        <v>12</v>
      </c>
      <c r="CL142" s="20">
        <v>11</v>
      </c>
      <c r="CM142" s="20">
        <v>0</v>
      </c>
      <c r="CN142" s="23">
        <f t="shared" si="53"/>
        <v>0</v>
      </c>
      <c r="CO142" s="1">
        <v>15</v>
      </c>
      <c r="CP142" s="1">
        <v>0</v>
      </c>
      <c r="CQ142" s="23">
        <f t="shared" si="52"/>
        <v>0</v>
      </c>
    </row>
    <row r="143" spans="70:95" x14ac:dyDescent="0.45">
      <c r="CG143" s="1" t="s">
        <v>8</v>
      </c>
      <c r="CH143" s="1" t="s">
        <v>11</v>
      </c>
      <c r="CL143" s="20">
        <v>8</v>
      </c>
      <c r="CM143" s="20">
        <v>0</v>
      </c>
      <c r="CN143" s="23">
        <f t="shared" si="53"/>
        <v>0</v>
      </c>
      <c r="CO143" s="1">
        <v>3</v>
      </c>
      <c r="CP143" s="1">
        <v>0</v>
      </c>
      <c r="CQ143" s="23">
        <f t="shared" si="52"/>
        <v>0</v>
      </c>
    </row>
    <row r="144" spans="70:95" x14ac:dyDescent="0.45">
      <c r="CH144" s="1" t="s">
        <v>12</v>
      </c>
      <c r="CL144" s="20">
        <v>8</v>
      </c>
      <c r="CM144" s="20">
        <v>0</v>
      </c>
      <c r="CN144" s="23">
        <f t="shared" si="53"/>
        <v>0</v>
      </c>
      <c r="CO144" s="1">
        <v>1</v>
      </c>
      <c r="CP144" s="1">
        <v>0</v>
      </c>
      <c r="CQ144" s="23">
        <f t="shared" si="52"/>
        <v>0</v>
      </c>
    </row>
    <row r="145" spans="84:95" x14ac:dyDescent="0.45">
      <c r="CF145" s="1" t="s">
        <v>16</v>
      </c>
      <c r="CG145" s="1" t="s">
        <v>3</v>
      </c>
      <c r="CH145" s="1" t="s">
        <v>11</v>
      </c>
      <c r="CI145" s="20">
        <v>6</v>
      </c>
      <c r="CJ145" s="1">
        <v>0</v>
      </c>
      <c r="CK145" s="23">
        <f t="shared" ref="CK145:CK152" si="54">CJ145/CI145</f>
        <v>0</v>
      </c>
      <c r="CL145" s="20">
        <v>10</v>
      </c>
      <c r="CM145" s="20">
        <v>4</v>
      </c>
      <c r="CN145" s="23">
        <f t="shared" si="53"/>
        <v>0.4</v>
      </c>
      <c r="CO145" s="1">
        <v>16</v>
      </c>
      <c r="CP145" s="1">
        <v>4</v>
      </c>
      <c r="CQ145" s="23">
        <f t="shared" si="52"/>
        <v>0.25</v>
      </c>
    </row>
    <row r="146" spans="84:95" x14ac:dyDescent="0.45">
      <c r="CH146" s="1" t="s">
        <v>12</v>
      </c>
      <c r="CI146" s="20">
        <v>8</v>
      </c>
      <c r="CJ146" s="1">
        <v>2</v>
      </c>
      <c r="CK146" s="23">
        <f t="shared" si="54"/>
        <v>0.25</v>
      </c>
      <c r="CL146" s="20">
        <v>5</v>
      </c>
      <c r="CM146" s="20">
        <v>2</v>
      </c>
      <c r="CN146" s="23">
        <f t="shared" si="53"/>
        <v>0.4</v>
      </c>
      <c r="CO146" s="1">
        <v>5</v>
      </c>
      <c r="CP146" s="1">
        <v>2</v>
      </c>
      <c r="CQ146" s="23">
        <f t="shared" si="52"/>
        <v>0.4</v>
      </c>
    </row>
    <row r="147" spans="84:95" x14ac:dyDescent="0.45">
      <c r="CG147" s="1" t="s">
        <v>5</v>
      </c>
      <c r="CH147" s="1" t="s">
        <v>11</v>
      </c>
      <c r="CI147" s="20">
        <v>44</v>
      </c>
      <c r="CJ147" s="1">
        <v>31</v>
      </c>
      <c r="CK147" s="23">
        <f t="shared" si="54"/>
        <v>0.70454545454545459</v>
      </c>
      <c r="CL147" s="20">
        <v>33</v>
      </c>
      <c r="CM147" s="20">
        <v>12</v>
      </c>
      <c r="CN147" s="23">
        <f t="shared" si="53"/>
        <v>0.36363636363636365</v>
      </c>
      <c r="CO147" s="1">
        <v>34</v>
      </c>
      <c r="CP147" s="1">
        <v>13</v>
      </c>
      <c r="CQ147" s="23">
        <f t="shared" si="52"/>
        <v>0.38235294117647056</v>
      </c>
    </row>
    <row r="148" spans="84:95" x14ac:dyDescent="0.45">
      <c r="CH148" s="1" t="s">
        <v>12</v>
      </c>
      <c r="CI148" s="20">
        <v>19</v>
      </c>
      <c r="CJ148" s="1">
        <v>8</v>
      </c>
      <c r="CK148" s="23">
        <f t="shared" si="54"/>
        <v>0.42105263157894735</v>
      </c>
      <c r="CL148" s="20">
        <v>30</v>
      </c>
      <c r="CM148" s="20">
        <v>16</v>
      </c>
      <c r="CN148" s="23">
        <f t="shared" si="53"/>
        <v>0.53333333333333333</v>
      </c>
      <c r="CO148" s="1">
        <v>26</v>
      </c>
      <c r="CP148" s="1">
        <v>10</v>
      </c>
      <c r="CQ148" s="23">
        <f t="shared" si="52"/>
        <v>0.38461538461538464</v>
      </c>
    </row>
    <row r="149" spans="84:95" x14ac:dyDescent="0.45">
      <c r="CG149" s="1" t="s">
        <v>6</v>
      </c>
      <c r="CH149" s="1" t="s">
        <v>11</v>
      </c>
      <c r="CI149" s="20">
        <v>84</v>
      </c>
      <c r="CJ149" s="1">
        <v>31</v>
      </c>
      <c r="CK149" s="23">
        <f t="shared" si="54"/>
        <v>0.36904761904761907</v>
      </c>
      <c r="CL149" s="20">
        <v>74</v>
      </c>
      <c r="CM149" s="20">
        <v>44</v>
      </c>
      <c r="CN149" s="23">
        <f t="shared" si="53"/>
        <v>0.59459459459459463</v>
      </c>
      <c r="CO149" s="1">
        <v>87</v>
      </c>
      <c r="CP149" s="1">
        <v>56</v>
      </c>
      <c r="CQ149" s="23">
        <f t="shared" si="52"/>
        <v>0.64367816091954022</v>
      </c>
    </row>
    <row r="150" spans="84:95" x14ac:dyDescent="0.45">
      <c r="CH150" s="1" t="s">
        <v>12</v>
      </c>
      <c r="CI150" s="20">
        <v>56</v>
      </c>
      <c r="CJ150" s="1">
        <v>23</v>
      </c>
      <c r="CK150" s="23">
        <f t="shared" si="54"/>
        <v>0.4107142857142857</v>
      </c>
      <c r="CL150" s="20">
        <v>68</v>
      </c>
      <c r="CM150" s="20">
        <v>36</v>
      </c>
      <c r="CN150" s="23">
        <f t="shared" si="53"/>
        <v>0.52941176470588236</v>
      </c>
      <c r="CO150" s="1">
        <v>71</v>
      </c>
      <c r="CP150" s="1">
        <v>46</v>
      </c>
      <c r="CQ150" s="23">
        <f t="shared" si="52"/>
        <v>0.647887323943662</v>
      </c>
    </row>
    <row r="151" spans="84:95" x14ac:dyDescent="0.45">
      <c r="CG151" s="1" t="s">
        <v>7</v>
      </c>
      <c r="CH151" s="1" t="s">
        <v>11</v>
      </c>
      <c r="CI151" s="20">
        <v>7</v>
      </c>
      <c r="CJ151" s="1">
        <v>1</v>
      </c>
      <c r="CK151" s="23">
        <f t="shared" si="54"/>
        <v>0.14285714285714285</v>
      </c>
      <c r="CL151" s="20">
        <v>11</v>
      </c>
      <c r="CM151" s="20">
        <v>6</v>
      </c>
      <c r="CN151" s="23">
        <f t="shared" si="53"/>
        <v>0.54545454545454541</v>
      </c>
      <c r="CO151" s="1">
        <v>14</v>
      </c>
      <c r="CP151" s="1">
        <v>2</v>
      </c>
      <c r="CQ151" s="23">
        <f t="shared" si="52"/>
        <v>0.14285714285714285</v>
      </c>
    </row>
    <row r="152" spans="84:95" x14ac:dyDescent="0.45">
      <c r="CH152" s="1" t="s">
        <v>12</v>
      </c>
      <c r="CI152" s="20">
        <v>5</v>
      </c>
      <c r="CJ152" s="1">
        <v>0</v>
      </c>
      <c r="CK152" s="23">
        <f t="shared" si="54"/>
        <v>0</v>
      </c>
      <c r="CL152" s="20">
        <v>5</v>
      </c>
      <c r="CM152" s="20">
        <v>2</v>
      </c>
      <c r="CN152" s="23">
        <f t="shared" si="53"/>
        <v>0.4</v>
      </c>
      <c r="CO152" s="1">
        <v>12</v>
      </c>
      <c r="CP152" s="1">
        <v>0</v>
      </c>
      <c r="CQ152" s="23">
        <f t="shared" si="52"/>
        <v>0</v>
      </c>
    </row>
    <row r="153" spans="84:95" x14ac:dyDescent="0.45">
      <c r="CI153" s="20"/>
      <c r="CJ153" s="1">
        <f ca="1">SUM(CJ:CJ)</f>
        <v>0</v>
      </c>
      <c r="CL153" s="20"/>
      <c r="CM153" s="20"/>
      <c r="CQ153" s="23"/>
    </row>
    <row r="154" spans="84:95" x14ac:dyDescent="0.45">
      <c r="CL154" s="20"/>
      <c r="CM154" s="20"/>
      <c r="CQ154" s="23"/>
    </row>
    <row r="155" spans="84:95" x14ac:dyDescent="0.45">
      <c r="CL155" s="20"/>
      <c r="CM155" s="20"/>
      <c r="CQ155" s="23"/>
    </row>
    <row r="156" spans="84:95" x14ac:dyDescent="0.45">
      <c r="CQ156" s="23"/>
    </row>
  </sheetData>
  <mergeCells count="36">
    <mergeCell ref="DI35:DI38"/>
    <mergeCell ref="DJ3:DJ4"/>
    <mergeCell ref="DK3:DK4"/>
    <mergeCell ref="DK5:DK6"/>
    <mergeCell ref="DK7:DK8"/>
    <mergeCell ref="DK9:DK10"/>
    <mergeCell ref="DK11:DK12"/>
    <mergeCell ref="DK13:DK14"/>
    <mergeCell ref="DK15:DK16"/>
    <mergeCell ref="DK17:DK18"/>
    <mergeCell ref="DI3:DI8"/>
    <mergeCell ref="DI9:DI14"/>
    <mergeCell ref="DI15:DI20"/>
    <mergeCell ref="DI21:DI26"/>
    <mergeCell ref="DI27:DI30"/>
    <mergeCell ref="DI31:DI34"/>
    <mergeCell ref="DJ5:DJ8"/>
    <mergeCell ref="DJ11:DJ14"/>
    <mergeCell ref="DJ17:DJ20"/>
    <mergeCell ref="DJ23:DJ26"/>
    <mergeCell ref="DJ27:DJ30"/>
    <mergeCell ref="DJ35:DJ38"/>
    <mergeCell ref="DJ9:DJ10"/>
    <mergeCell ref="DJ15:DJ16"/>
    <mergeCell ref="DJ21:DJ22"/>
    <mergeCell ref="DK31:DK32"/>
    <mergeCell ref="DK33:DK34"/>
    <mergeCell ref="DK35:DK36"/>
    <mergeCell ref="DK37:DK38"/>
    <mergeCell ref="DJ31:DJ34"/>
    <mergeCell ref="DK19:DK20"/>
    <mergeCell ref="DK21:DK22"/>
    <mergeCell ref="DK23:DK24"/>
    <mergeCell ref="DK25:DK26"/>
    <mergeCell ref="DK27:DK28"/>
    <mergeCell ref="DK29:DK3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9500-767C-413D-BE14-28E8973A98B0}">
  <dimension ref="B1:AT289"/>
  <sheetViews>
    <sheetView topLeftCell="S1" zoomScale="70" zoomScaleNormal="70" workbookViewId="0">
      <selection activeCell="AQ30" sqref="AQ30"/>
    </sheetView>
  </sheetViews>
  <sheetFormatPr defaultRowHeight="14.25" x14ac:dyDescent="0.45"/>
  <cols>
    <col min="3" max="3" width="24.19921875" customWidth="1"/>
    <col min="6" max="14" width="12.19921875" style="1" customWidth="1"/>
    <col min="16" max="16" width="13.19921875" customWidth="1"/>
    <col min="18" max="18" width="24.86328125" customWidth="1"/>
    <col min="33" max="33" width="8.86328125" style="1"/>
    <col min="34" max="34" width="12.1328125" style="1" customWidth="1"/>
    <col min="35" max="35" width="22.1328125" style="2" customWidth="1"/>
    <col min="36" max="45" width="8.86328125" style="1"/>
  </cols>
  <sheetData>
    <row r="1" spans="2:46" ht="14.65" thickBot="1" x14ac:dyDescent="0.5">
      <c r="B1" t="s">
        <v>34</v>
      </c>
      <c r="C1" t="s">
        <v>1</v>
      </c>
      <c r="D1" t="s">
        <v>28</v>
      </c>
      <c r="E1" t="s">
        <v>2</v>
      </c>
      <c r="F1" s="1" t="s">
        <v>30</v>
      </c>
      <c r="G1" s="1" t="s">
        <v>31</v>
      </c>
      <c r="H1" s="1" t="s">
        <v>36</v>
      </c>
      <c r="I1" s="1" t="s">
        <v>30</v>
      </c>
      <c r="J1" s="1" t="s">
        <v>31</v>
      </c>
      <c r="K1" s="1" t="s">
        <v>40</v>
      </c>
      <c r="L1" s="1" t="s">
        <v>30</v>
      </c>
      <c r="M1" s="1" t="s">
        <v>31</v>
      </c>
      <c r="N1" s="1" t="s">
        <v>39</v>
      </c>
      <c r="P1" t="s">
        <v>34</v>
      </c>
      <c r="Q1" t="s">
        <v>29</v>
      </c>
      <c r="R1" t="s">
        <v>1</v>
      </c>
      <c r="S1" t="s">
        <v>28</v>
      </c>
      <c r="T1" t="s">
        <v>2</v>
      </c>
      <c r="U1" s="1" t="s">
        <v>30</v>
      </c>
      <c r="V1" s="1" t="s">
        <v>31</v>
      </c>
      <c r="W1" s="1" t="s">
        <v>36</v>
      </c>
      <c r="X1" s="1" t="s">
        <v>30</v>
      </c>
      <c r="Y1" s="1" t="s">
        <v>31</v>
      </c>
      <c r="Z1" s="1" t="s">
        <v>40</v>
      </c>
      <c r="AA1" t="s">
        <v>2</v>
      </c>
      <c r="AB1" s="1" t="s">
        <v>30</v>
      </c>
      <c r="AC1" s="1" t="s">
        <v>31</v>
      </c>
      <c r="AD1" s="1" t="s">
        <v>40</v>
      </c>
      <c r="AG1" s="1" t="s">
        <v>34</v>
      </c>
      <c r="AH1" s="1" t="s">
        <v>29</v>
      </c>
      <c r="AI1" s="2" t="s">
        <v>1</v>
      </c>
      <c r="AJ1" s="1" t="s">
        <v>28</v>
      </c>
      <c r="AK1" s="1" t="s">
        <v>2</v>
      </c>
      <c r="AL1" s="1" t="s">
        <v>32</v>
      </c>
      <c r="AP1" s="1" t="s">
        <v>51</v>
      </c>
      <c r="AS1" s="1" t="s">
        <v>51</v>
      </c>
    </row>
    <row r="2" spans="2:46" ht="14.65" thickTop="1" x14ac:dyDescent="0.45">
      <c r="B2">
        <v>7</v>
      </c>
      <c r="C2" t="s">
        <v>10</v>
      </c>
      <c r="D2" t="s">
        <v>9</v>
      </c>
      <c r="E2" t="s">
        <v>11</v>
      </c>
      <c r="F2" s="1">
        <v>323</v>
      </c>
      <c r="G2" s="1">
        <v>429</v>
      </c>
      <c r="H2" s="23">
        <f>F2/G2</f>
        <v>0.75291375291375295</v>
      </c>
      <c r="I2" s="1">
        <v>426</v>
      </c>
      <c r="J2" s="1">
        <v>527</v>
      </c>
      <c r="K2" s="23">
        <f>I2/J2</f>
        <v>0.80834914611005693</v>
      </c>
      <c r="L2" s="1">
        <v>442</v>
      </c>
      <c r="M2" s="1">
        <v>537</v>
      </c>
      <c r="N2" s="23">
        <f>L2/M2</f>
        <v>0.82309124767225328</v>
      </c>
      <c r="P2">
        <v>7</v>
      </c>
      <c r="Q2" t="s">
        <v>3</v>
      </c>
      <c r="R2" t="s">
        <v>37</v>
      </c>
      <c r="S2" t="s">
        <v>9</v>
      </c>
      <c r="T2" t="s">
        <v>11</v>
      </c>
      <c r="U2">
        <v>24</v>
      </c>
      <c r="V2">
        <v>37</v>
      </c>
      <c r="W2" s="21">
        <f>U2/V2</f>
        <v>0.64864864864864868</v>
      </c>
      <c r="X2" s="19">
        <v>29</v>
      </c>
      <c r="Y2">
        <v>49</v>
      </c>
      <c r="Z2" s="21">
        <f>X2/Y2</f>
        <v>0.59183673469387754</v>
      </c>
      <c r="AA2" t="s">
        <v>11</v>
      </c>
      <c r="AB2" s="19">
        <v>32</v>
      </c>
      <c r="AC2">
        <v>39</v>
      </c>
      <c r="AD2" s="21">
        <f>AB2/AC2</f>
        <v>0.82051282051282048</v>
      </c>
      <c r="AG2" s="40">
        <v>7</v>
      </c>
      <c r="AH2" s="40" t="s">
        <v>3</v>
      </c>
      <c r="AI2" s="41" t="s">
        <v>13</v>
      </c>
      <c r="AJ2" s="40" t="s">
        <v>9</v>
      </c>
      <c r="AK2" s="1" t="s">
        <v>11</v>
      </c>
      <c r="AL2" s="1">
        <v>10</v>
      </c>
      <c r="AM2" s="1">
        <v>9</v>
      </c>
      <c r="AN2" s="23">
        <f>AM2/AL2</f>
        <v>0.9</v>
      </c>
      <c r="AO2" s="1">
        <v>13</v>
      </c>
      <c r="AP2" s="1">
        <v>9</v>
      </c>
      <c r="AQ2" s="23">
        <f>AP2/AO2</f>
        <v>0.69230769230769229</v>
      </c>
      <c r="AR2" s="1">
        <v>16</v>
      </c>
      <c r="AS2" s="1">
        <v>5</v>
      </c>
      <c r="AT2" s="23">
        <f>AS2/AR2</f>
        <v>0.3125</v>
      </c>
    </row>
    <row r="3" spans="2:46" x14ac:dyDescent="0.45">
      <c r="E3" t="s">
        <v>12</v>
      </c>
      <c r="F3" s="1">
        <v>308</v>
      </c>
      <c r="G3" s="1">
        <v>485</v>
      </c>
      <c r="H3" s="23">
        <f t="shared" ref="H3:H57" si="0">F3/G3</f>
        <v>0.63505154639175254</v>
      </c>
      <c r="I3" s="1">
        <v>394</v>
      </c>
      <c r="J3" s="1">
        <v>518</v>
      </c>
      <c r="K3" s="23">
        <f t="shared" ref="K3:K57" si="1">I3/J3</f>
        <v>0.76061776061776065</v>
      </c>
      <c r="L3" s="1">
        <v>436</v>
      </c>
      <c r="M3" s="1">
        <v>583</v>
      </c>
      <c r="N3" s="23">
        <f t="shared" ref="N3:N57" si="2">L3/M3</f>
        <v>0.74785591766723847</v>
      </c>
      <c r="T3" t="s">
        <v>12</v>
      </c>
      <c r="U3">
        <v>30</v>
      </c>
      <c r="V3">
        <v>57</v>
      </c>
      <c r="W3" s="21">
        <f t="shared" ref="W3:W66" si="3">U3/V3</f>
        <v>0.52631578947368418</v>
      </c>
      <c r="X3" s="20">
        <v>40</v>
      </c>
      <c r="Y3">
        <v>64</v>
      </c>
      <c r="Z3" s="21">
        <f t="shared" ref="Z3:Z66" si="4">X3/Y3</f>
        <v>0.625</v>
      </c>
      <c r="AA3" t="s">
        <v>12</v>
      </c>
      <c r="AB3" s="20">
        <v>35</v>
      </c>
      <c r="AC3">
        <v>48</v>
      </c>
      <c r="AD3" s="21">
        <f t="shared" ref="AD3:AD66" si="5">AB3/AC3</f>
        <v>0.72916666666666663</v>
      </c>
      <c r="AG3" s="40"/>
      <c r="AH3" s="40"/>
      <c r="AI3" s="41"/>
      <c r="AJ3" s="40"/>
      <c r="AK3" s="1" t="s">
        <v>12</v>
      </c>
      <c r="AL3" s="1">
        <v>5</v>
      </c>
      <c r="AM3" s="1">
        <v>1</v>
      </c>
      <c r="AN3" s="23">
        <f t="shared" ref="AN3:AN5" si="6">AM3/AL3</f>
        <v>0.2</v>
      </c>
      <c r="AO3" s="1">
        <v>15</v>
      </c>
      <c r="AP3" s="1">
        <v>10</v>
      </c>
      <c r="AQ3" s="23">
        <f t="shared" ref="AQ3" si="7">AP3/AO3</f>
        <v>0.66666666666666663</v>
      </c>
      <c r="AR3" s="1">
        <v>17</v>
      </c>
      <c r="AS3" s="1">
        <v>7</v>
      </c>
      <c r="AT3" s="23">
        <f t="shared" ref="AT3" si="8">AS3/AR3</f>
        <v>0.41176470588235292</v>
      </c>
    </row>
    <row r="4" spans="2:46" x14ac:dyDescent="0.45">
      <c r="D4" t="s">
        <v>16</v>
      </c>
      <c r="E4" t="s">
        <v>11</v>
      </c>
      <c r="F4" s="1">
        <v>334</v>
      </c>
      <c r="G4" s="1">
        <v>430</v>
      </c>
      <c r="H4" s="23">
        <f t="shared" si="0"/>
        <v>0.77674418604651163</v>
      </c>
      <c r="I4" s="1">
        <v>348</v>
      </c>
      <c r="J4" s="1">
        <v>423</v>
      </c>
      <c r="K4" s="23">
        <f t="shared" si="1"/>
        <v>0.82269503546099287</v>
      </c>
      <c r="L4" s="1">
        <v>351</v>
      </c>
      <c r="M4" s="1">
        <v>457</v>
      </c>
      <c r="N4" s="23">
        <f t="shared" si="2"/>
        <v>0.76805251641137851</v>
      </c>
      <c r="S4" t="s">
        <v>16</v>
      </c>
      <c r="T4" t="s">
        <v>11</v>
      </c>
      <c r="U4">
        <v>72</v>
      </c>
      <c r="V4">
        <v>101</v>
      </c>
      <c r="W4" s="21">
        <f t="shared" si="3"/>
        <v>0.71287128712871284</v>
      </c>
      <c r="X4" s="20">
        <v>72</v>
      </c>
      <c r="Y4">
        <v>79</v>
      </c>
      <c r="Z4" s="21">
        <f t="shared" si="4"/>
        <v>0.91139240506329111</v>
      </c>
      <c r="AA4" t="s">
        <v>11</v>
      </c>
      <c r="AB4" s="20">
        <v>90</v>
      </c>
      <c r="AC4">
        <v>105</v>
      </c>
      <c r="AD4" s="21">
        <f t="shared" si="5"/>
        <v>0.8571428571428571</v>
      </c>
      <c r="AG4" s="40"/>
      <c r="AH4" s="40" t="s">
        <v>5</v>
      </c>
      <c r="AI4" s="41" t="s">
        <v>13</v>
      </c>
      <c r="AJ4" s="40" t="s">
        <v>9</v>
      </c>
      <c r="AK4" s="1" t="s">
        <v>11</v>
      </c>
      <c r="AL4" s="1">
        <v>5</v>
      </c>
      <c r="AM4" s="1">
        <v>0</v>
      </c>
      <c r="AN4" s="23">
        <f t="shared" si="6"/>
        <v>0</v>
      </c>
    </row>
    <row r="5" spans="2:46" x14ac:dyDescent="0.45">
      <c r="E5" t="s">
        <v>12</v>
      </c>
      <c r="F5" s="1">
        <v>276</v>
      </c>
      <c r="G5" s="1">
        <v>390</v>
      </c>
      <c r="H5" s="23">
        <f t="shared" si="0"/>
        <v>0.70769230769230773</v>
      </c>
      <c r="I5" s="1">
        <v>326</v>
      </c>
      <c r="J5" s="1">
        <v>441</v>
      </c>
      <c r="K5" s="23">
        <f t="shared" si="1"/>
        <v>0.73922902494331066</v>
      </c>
      <c r="L5" s="1">
        <v>297</v>
      </c>
      <c r="M5" s="1">
        <v>452</v>
      </c>
      <c r="N5" s="23">
        <f t="shared" si="2"/>
        <v>0.65707964601769908</v>
      </c>
      <c r="T5" t="s">
        <v>12</v>
      </c>
      <c r="U5">
        <v>52</v>
      </c>
      <c r="V5">
        <v>101</v>
      </c>
      <c r="W5" s="21">
        <f t="shared" si="3"/>
        <v>0.51485148514851486</v>
      </c>
      <c r="X5" s="20">
        <v>91</v>
      </c>
      <c r="Y5">
        <v>115</v>
      </c>
      <c r="Z5" s="21">
        <f t="shared" si="4"/>
        <v>0.79130434782608694</v>
      </c>
      <c r="AA5" t="s">
        <v>12</v>
      </c>
      <c r="AB5" s="20">
        <v>80</v>
      </c>
      <c r="AC5">
        <v>103</v>
      </c>
      <c r="AD5" s="21">
        <f t="shared" si="5"/>
        <v>0.77669902912621358</v>
      </c>
      <c r="AG5" s="40"/>
      <c r="AH5" s="40"/>
      <c r="AI5" s="41"/>
      <c r="AJ5" s="40"/>
      <c r="AK5" s="1" t="s">
        <v>12</v>
      </c>
      <c r="AL5" s="1">
        <v>2</v>
      </c>
      <c r="AM5" s="1">
        <v>0</v>
      </c>
      <c r="AN5" s="23">
        <f t="shared" si="6"/>
        <v>0</v>
      </c>
    </row>
    <row r="6" spans="2:46" x14ac:dyDescent="0.45">
      <c r="C6" t="s">
        <v>14</v>
      </c>
      <c r="D6" t="s">
        <v>9</v>
      </c>
      <c r="E6" t="s">
        <v>11</v>
      </c>
      <c r="F6" s="1">
        <v>963</v>
      </c>
      <c r="G6" s="1">
        <v>1227</v>
      </c>
      <c r="H6" s="23">
        <f t="shared" si="0"/>
        <v>0.78484107579462103</v>
      </c>
      <c r="I6" s="1">
        <v>1121</v>
      </c>
      <c r="J6" s="1">
        <v>1284</v>
      </c>
      <c r="K6" s="23">
        <f t="shared" si="1"/>
        <v>0.87305295950155759</v>
      </c>
      <c r="L6" s="1">
        <v>1152</v>
      </c>
      <c r="M6" s="1">
        <v>1365</v>
      </c>
      <c r="N6" s="23">
        <f t="shared" si="2"/>
        <v>0.84395604395604396</v>
      </c>
      <c r="R6" t="s">
        <v>38</v>
      </c>
      <c r="S6" t="s">
        <v>9</v>
      </c>
      <c r="T6" t="s">
        <v>11</v>
      </c>
      <c r="U6">
        <v>158</v>
      </c>
      <c r="V6">
        <v>213</v>
      </c>
      <c r="W6" s="21">
        <f t="shared" si="3"/>
        <v>0.74178403755868549</v>
      </c>
      <c r="X6" s="20">
        <v>228</v>
      </c>
      <c r="Y6">
        <v>255</v>
      </c>
      <c r="Z6" s="21">
        <f t="shared" si="4"/>
        <v>0.89411764705882357</v>
      </c>
      <c r="AA6" t="s">
        <v>11</v>
      </c>
      <c r="AB6" s="20">
        <v>212</v>
      </c>
      <c r="AC6">
        <v>241</v>
      </c>
      <c r="AD6" s="21">
        <f t="shared" si="5"/>
        <v>0.8796680497925311</v>
      </c>
      <c r="AG6" s="40"/>
      <c r="AH6" s="40"/>
      <c r="AI6" s="1" t="s">
        <v>15</v>
      </c>
      <c r="AJ6" s="1" t="s">
        <v>9</v>
      </c>
      <c r="AK6" s="1" t="s">
        <v>12</v>
      </c>
      <c r="AR6" s="1">
        <v>1</v>
      </c>
      <c r="AS6" s="1">
        <v>0</v>
      </c>
      <c r="AT6" s="23">
        <f t="shared" ref="AT6:AT16" si="9">AS6/AR6</f>
        <v>0</v>
      </c>
    </row>
    <row r="7" spans="2:46" x14ac:dyDescent="0.45">
      <c r="E7" t="s">
        <v>12</v>
      </c>
      <c r="F7" s="1">
        <v>920</v>
      </c>
      <c r="G7" s="1">
        <v>1235</v>
      </c>
      <c r="H7" s="23">
        <f t="shared" si="0"/>
        <v>0.74493927125506076</v>
      </c>
      <c r="I7" s="1">
        <v>1124</v>
      </c>
      <c r="J7" s="1">
        <v>1363</v>
      </c>
      <c r="K7" s="23">
        <f t="shared" si="1"/>
        <v>0.82465150403521648</v>
      </c>
      <c r="L7" s="1">
        <v>1152</v>
      </c>
      <c r="M7" s="1">
        <v>1425</v>
      </c>
      <c r="N7" s="23">
        <f t="shared" si="2"/>
        <v>0.80842105263157893</v>
      </c>
      <c r="T7" t="s">
        <v>12</v>
      </c>
      <c r="U7">
        <v>128</v>
      </c>
      <c r="V7">
        <v>194</v>
      </c>
      <c r="W7" s="21">
        <f t="shared" si="3"/>
        <v>0.65979381443298968</v>
      </c>
      <c r="X7" s="20">
        <v>192</v>
      </c>
      <c r="Y7">
        <v>244</v>
      </c>
      <c r="Z7" s="21">
        <f t="shared" si="4"/>
        <v>0.78688524590163933</v>
      </c>
      <c r="AA7" t="s">
        <v>12</v>
      </c>
      <c r="AB7" s="20">
        <v>220</v>
      </c>
      <c r="AC7">
        <v>264</v>
      </c>
      <c r="AD7" s="21">
        <f t="shared" si="5"/>
        <v>0.83333333333333337</v>
      </c>
      <c r="AG7" s="40"/>
      <c r="AH7" s="40" t="s">
        <v>6</v>
      </c>
      <c r="AI7" s="41" t="s">
        <v>13</v>
      </c>
      <c r="AJ7" s="40" t="s">
        <v>9</v>
      </c>
      <c r="AK7" s="1" t="s">
        <v>11</v>
      </c>
      <c r="AL7" s="1">
        <v>9</v>
      </c>
      <c r="AM7" s="1">
        <v>9</v>
      </c>
      <c r="AN7" s="23">
        <f t="shared" ref="AN7:AN18" si="10">AM7/AL7</f>
        <v>1</v>
      </c>
      <c r="AO7" s="1">
        <v>7</v>
      </c>
      <c r="AP7" s="1">
        <v>5</v>
      </c>
      <c r="AQ7" s="23">
        <f t="shared" ref="AQ7:AQ16" si="11">AP7/AO7</f>
        <v>0.7142857142857143</v>
      </c>
      <c r="AR7" s="1">
        <v>8</v>
      </c>
      <c r="AS7" s="1">
        <v>8</v>
      </c>
      <c r="AT7" s="23">
        <f t="shared" si="9"/>
        <v>1</v>
      </c>
    </row>
    <row r="8" spans="2:46" x14ac:dyDescent="0.45">
      <c r="D8" t="s">
        <v>16</v>
      </c>
      <c r="E8" t="s">
        <v>11</v>
      </c>
      <c r="F8" s="1">
        <v>220</v>
      </c>
      <c r="G8" s="1">
        <v>310</v>
      </c>
      <c r="H8" s="23">
        <f t="shared" si="0"/>
        <v>0.70967741935483875</v>
      </c>
      <c r="I8" s="1">
        <v>237</v>
      </c>
      <c r="J8" s="1">
        <v>284</v>
      </c>
      <c r="K8" s="23">
        <f t="shared" si="1"/>
        <v>0.83450704225352113</v>
      </c>
      <c r="L8" s="1">
        <v>254</v>
      </c>
      <c r="M8" s="1">
        <v>308</v>
      </c>
      <c r="N8" s="23">
        <f t="shared" si="2"/>
        <v>0.82467532467532467</v>
      </c>
      <c r="S8" t="s">
        <v>16</v>
      </c>
      <c r="T8" t="s">
        <v>11</v>
      </c>
      <c r="U8">
        <v>38</v>
      </c>
      <c r="V8">
        <v>48</v>
      </c>
      <c r="W8" s="31">
        <f t="shared" si="3"/>
        <v>0.79166666666666663</v>
      </c>
      <c r="X8" s="20">
        <v>36</v>
      </c>
      <c r="Y8">
        <v>44</v>
      </c>
      <c r="Z8" s="21">
        <f t="shared" si="4"/>
        <v>0.81818181818181823</v>
      </c>
      <c r="AA8" t="s">
        <v>11</v>
      </c>
      <c r="AB8" s="20">
        <v>38</v>
      </c>
      <c r="AC8">
        <v>48</v>
      </c>
      <c r="AD8" s="31">
        <f t="shared" si="5"/>
        <v>0.79166666666666663</v>
      </c>
      <c r="AG8" s="40"/>
      <c r="AH8" s="40"/>
      <c r="AI8" s="41"/>
      <c r="AJ8" s="40"/>
      <c r="AK8" s="1" t="s">
        <v>12</v>
      </c>
      <c r="AL8" s="1">
        <v>6</v>
      </c>
      <c r="AM8" s="1">
        <v>6</v>
      </c>
      <c r="AN8" s="23">
        <f t="shared" si="10"/>
        <v>1</v>
      </c>
      <c r="AO8" s="1">
        <v>9</v>
      </c>
      <c r="AP8" s="1">
        <v>9</v>
      </c>
      <c r="AQ8" s="23">
        <f t="shared" si="11"/>
        <v>1</v>
      </c>
      <c r="AR8" s="1">
        <v>7</v>
      </c>
      <c r="AS8" s="1">
        <v>7</v>
      </c>
      <c r="AT8" s="23">
        <f t="shared" si="9"/>
        <v>1</v>
      </c>
    </row>
    <row r="9" spans="2:46" x14ac:dyDescent="0.45">
      <c r="E9" t="s">
        <v>12</v>
      </c>
      <c r="F9" s="1">
        <v>206</v>
      </c>
      <c r="G9" s="1">
        <v>314</v>
      </c>
      <c r="H9" s="23">
        <f t="shared" si="0"/>
        <v>0.6560509554140127</v>
      </c>
      <c r="I9" s="1">
        <v>228</v>
      </c>
      <c r="J9" s="1">
        <v>273</v>
      </c>
      <c r="K9" s="23">
        <f t="shared" si="1"/>
        <v>0.8351648351648352</v>
      </c>
      <c r="L9" s="1">
        <v>217</v>
      </c>
      <c r="M9" s="1">
        <v>286</v>
      </c>
      <c r="N9" s="23">
        <f t="shared" si="2"/>
        <v>0.75874125874125875</v>
      </c>
      <c r="T9" t="s">
        <v>12</v>
      </c>
      <c r="U9">
        <v>34</v>
      </c>
      <c r="V9">
        <v>48</v>
      </c>
      <c r="W9" s="21">
        <f t="shared" si="3"/>
        <v>0.70833333333333337</v>
      </c>
      <c r="X9" s="20">
        <v>25</v>
      </c>
      <c r="Y9">
        <v>31</v>
      </c>
      <c r="Z9" s="21">
        <f t="shared" si="4"/>
        <v>0.80645161290322576</v>
      </c>
      <c r="AA9" t="s">
        <v>12</v>
      </c>
      <c r="AB9" s="20">
        <v>23</v>
      </c>
      <c r="AC9">
        <v>31</v>
      </c>
      <c r="AD9" s="21">
        <f t="shared" si="5"/>
        <v>0.74193548387096775</v>
      </c>
      <c r="AG9" s="40"/>
      <c r="AH9" s="40"/>
      <c r="AI9" s="41" t="s">
        <v>15</v>
      </c>
      <c r="AJ9" s="40" t="s">
        <v>9</v>
      </c>
      <c r="AK9" s="1" t="s">
        <v>11</v>
      </c>
      <c r="AL9" s="1">
        <v>29</v>
      </c>
      <c r="AM9" s="1">
        <v>29</v>
      </c>
      <c r="AN9" s="23">
        <f t="shared" si="10"/>
        <v>1</v>
      </c>
      <c r="AO9" s="1">
        <v>45</v>
      </c>
      <c r="AP9" s="1">
        <v>33</v>
      </c>
      <c r="AQ9" s="23">
        <f t="shared" si="11"/>
        <v>0.73333333333333328</v>
      </c>
      <c r="AR9" s="1">
        <v>100</v>
      </c>
      <c r="AS9" s="1">
        <v>86</v>
      </c>
      <c r="AT9" s="23">
        <f t="shared" si="9"/>
        <v>0.86</v>
      </c>
    </row>
    <row r="10" spans="2:46" x14ac:dyDescent="0.45">
      <c r="B10">
        <v>8</v>
      </c>
      <c r="C10" t="s">
        <v>10</v>
      </c>
      <c r="D10" t="s">
        <v>9</v>
      </c>
      <c r="E10" t="s">
        <v>11</v>
      </c>
      <c r="F10" s="1">
        <v>323</v>
      </c>
      <c r="G10" s="1">
        <v>410</v>
      </c>
      <c r="H10" s="23">
        <f t="shared" si="0"/>
        <v>0.78780487804878052</v>
      </c>
      <c r="I10" s="1">
        <v>315</v>
      </c>
      <c r="J10" s="1">
        <v>387</v>
      </c>
      <c r="K10" s="23">
        <f t="shared" si="1"/>
        <v>0.81395348837209303</v>
      </c>
      <c r="L10" s="1">
        <v>399</v>
      </c>
      <c r="M10" s="1">
        <v>505</v>
      </c>
      <c r="N10" s="23">
        <f t="shared" si="2"/>
        <v>0.79009900990099013</v>
      </c>
      <c r="Q10" t="s">
        <v>4</v>
      </c>
      <c r="R10" t="s">
        <v>37</v>
      </c>
      <c r="S10" t="s">
        <v>9</v>
      </c>
      <c r="T10" t="s">
        <v>11</v>
      </c>
      <c r="U10">
        <v>106</v>
      </c>
      <c r="V10">
        <v>141</v>
      </c>
      <c r="W10" s="21">
        <f t="shared" si="3"/>
        <v>0.75177304964539005</v>
      </c>
      <c r="X10" s="20">
        <v>106</v>
      </c>
      <c r="Y10">
        <v>116</v>
      </c>
      <c r="Z10" s="21">
        <f t="shared" si="4"/>
        <v>0.91379310344827591</v>
      </c>
      <c r="AA10" t="s">
        <v>11</v>
      </c>
      <c r="AB10" s="20">
        <v>133</v>
      </c>
      <c r="AC10">
        <v>151</v>
      </c>
      <c r="AD10" s="21">
        <f t="shared" si="5"/>
        <v>0.88079470198675491</v>
      </c>
      <c r="AG10" s="40"/>
      <c r="AH10" s="40"/>
      <c r="AI10" s="41"/>
      <c r="AJ10" s="40"/>
      <c r="AK10" s="1" t="s">
        <v>12</v>
      </c>
      <c r="AL10" s="1">
        <v>34</v>
      </c>
      <c r="AM10" s="1">
        <v>32</v>
      </c>
      <c r="AN10" s="23">
        <f t="shared" si="10"/>
        <v>0.94117647058823528</v>
      </c>
      <c r="AO10" s="1">
        <v>47</v>
      </c>
      <c r="AP10" s="1">
        <v>24</v>
      </c>
      <c r="AQ10" s="23">
        <f t="shared" si="11"/>
        <v>0.51063829787234039</v>
      </c>
      <c r="AR10" s="1">
        <v>111</v>
      </c>
      <c r="AS10" s="1">
        <v>93</v>
      </c>
      <c r="AT10" s="23">
        <f t="shared" si="9"/>
        <v>0.83783783783783783</v>
      </c>
    </row>
    <row r="11" spans="2:46" x14ac:dyDescent="0.45">
      <c r="E11" t="s">
        <v>12</v>
      </c>
      <c r="F11" s="1">
        <v>323</v>
      </c>
      <c r="G11" s="1">
        <v>431</v>
      </c>
      <c r="H11" s="23">
        <f t="shared" si="0"/>
        <v>0.74941995359628766</v>
      </c>
      <c r="I11" s="1">
        <v>293</v>
      </c>
      <c r="J11" s="1">
        <v>349</v>
      </c>
      <c r="K11" s="23">
        <f t="shared" si="1"/>
        <v>0.83954154727793695</v>
      </c>
      <c r="L11" s="1">
        <v>338</v>
      </c>
      <c r="M11" s="1">
        <v>464</v>
      </c>
      <c r="N11" s="23">
        <f t="shared" si="2"/>
        <v>0.72844827586206895</v>
      </c>
      <c r="T11" t="s">
        <v>12</v>
      </c>
      <c r="U11">
        <v>89</v>
      </c>
      <c r="V11">
        <v>146</v>
      </c>
      <c r="W11" s="21">
        <f t="shared" si="3"/>
        <v>0.6095890410958904</v>
      </c>
      <c r="X11" s="20">
        <v>85</v>
      </c>
      <c r="Y11">
        <v>114</v>
      </c>
      <c r="Z11" s="21">
        <f t="shared" si="4"/>
        <v>0.74561403508771928</v>
      </c>
      <c r="AA11" t="s">
        <v>12</v>
      </c>
      <c r="AB11" s="20">
        <v>107</v>
      </c>
      <c r="AC11">
        <v>133</v>
      </c>
      <c r="AD11" s="21">
        <f t="shared" si="5"/>
        <v>0.80451127819548873</v>
      </c>
      <c r="AG11" s="40"/>
      <c r="AH11" s="40"/>
      <c r="AI11" s="41"/>
      <c r="AJ11" s="40" t="s">
        <v>16</v>
      </c>
      <c r="AK11" s="1" t="s">
        <v>11</v>
      </c>
      <c r="AL11" s="1">
        <v>20</v>
      </c>
      <c r="AM11" s="1">
        <v>19</v>
      </c>
      <c r="AN11" s="23">
        <f t="shared" si="10"/>
        <v>0.95</v>
      </c>
      <c r="AO11" s="1">
        <v>32</v>
      </c>
      <c r="AP11" s="1">
        <v>30</v>
      </c>
      <c r="AQ11" s="23">
        <f t="shared" si="11"/>
        <v>0.9375</v>
      </c>
      <c r="AR11" s="1">
        <v>21</v>
      </c>
      <c r="AS11" s="1">
        <v>21</v>
      </c>
      <c r="AT11" s="23">
        <f t="shared" si="9"/>
        <v>1</v>
      </c>
    </row>
    <row r="12" spans="2:46" x14ac:dyDescent="0.45">
      <c r="D12" t="s">
        <v>16</v>
      </c>
      <c r="E12" t="s">
        <v>11</v>
      </c>
      <c r="F12" s="1">
        <v>277</v>
      </c>
      <c r="G12" s="1">
        <v>339</v>
      </c>
      <c r="H12" s="23">
        <f t="shared" si="0"/>
        <v>0.81710914454277284</v>
      </c>
      <c r="I12" s="1">
        <v>315</v>
      </c>
      <c r="J12" s="1">
        <v>368</v>
      </c>
      <c r="K12" s="23">
        <f t="shared" si="1"/>
        <v>0.85597826086956519</v>
      </c>
      <c r="L12" s="1">
        <v>298</v>
      </c>
      <c r="M12" s="1">
        <v>382</v>
      </c>
      <c r="N12" s="23">
        <f t="shared" si="2"/>
        <v>0.78010471204188481</v>
      </c>
      <c r="S12" t="s">
        <v>16</v>
      </c>
      <c r="T12" t="s">
        <v>11</v>
      </c>
      <c r="U12">
        <v>36</v>
      </c>
      <c r="V12">
        <v>51</v>
      </c>
      <c r="W12" s="30">
        <f t="shared" si="3"/>
        <v>0.70588235294117652</v>
      </c>
      <c r="X12" s="20">
        <v>23</v>
      </c>
      <c r="Y12">
        <v>31</v>
      </c>
      <c r="Z12" s="21">
        <f t="shared" si="4"/>
        <v>0.74193548387096775</v>
      </c>
      <c r="AA12" t="s">
        <v>11</v>
      </c>
      <c r="AB12" s="20">
        <v>34</v>
      </c>
      <c r="AC12">
        <v>48</v>
      </c>
      <c r="AD12" s="30">
        <f t="shared" si="5"/>
        <v>0.70833333333333337</v>
      </c>
      <c r="AG12" s="40"/>
      <c r="AH12" s="40"/>
      <c r="AI12" s="41"/>
      <c r="AJ12" s="40"/>
      <c r="AK12" s="1" t="s">
        <v>12</v>
      </c>
      <c r="AL12" s="1">
        <v>22</v>
      </c>
      <c r="AM12" s="1">
        <v>18</v>
      </c>
      <c r="AN12" s="23">
        <f t="shared" si="10"/>
        <v>0.81818181818181823</v>
      </c>
      <c r="AO12" s="1">
        <v>27</v>
      </c>
      <c r="AP12" s="1">
        <v>25</v>
      </c>
      <c r="AQ12" s="23">
        <f t="shared" si="11"/>
        <v>0.92592592592592593</v>
      </c>
      <c r="AR12" s="1">
        <v>26</v>
      </c>
      <c r="AS12" s="1">
        <v>26</v>
      </c>
      <c r="AT12" s="23">
        <f t="shared" si="9"/>
        <v>1</v>
      </c>
    </row>
    <row r="13" spans="2:46" x14ac:dyDescent="0.45">
      <c r="E13" t="s">
        <v>12</v>
      </c>
      <c r="F13" s="1">
        <v>243</v>
      </c>
      <c r="G13" s="1">
        <v>312</v>
      </c>
      <c r="H13" s="29">
        <f t="shared" si="0"/>
        <v>0.77884615384615385</v>
      </c>
      <c r="I13" s="1">
        <v>246</v>
      </c>
      <c r="J13" s="1">
        <v>314</v>
      </c>
      <c r="K13" s="29">
        <f t="shared" si="1"/>
        <v>0.78343949044585992</v>
      </c>
      <c r="L13" s="1">
        <v>270</v>
      </c>
      <c r="M13" s="1">
        <v>370</v>
      </c>
      <c r="N13" s="23">
        <f t="shared" si="2"/>
        <v>0.72972972972972971</v>
      </c>
      <c r="T13" t="s">
        <v>12</v>
      </c>
      <c r="U13">
        <v>22</v>
      </c>
      <c r="V13">
        <v>37</v>
      </c>
      <c r="W13" s="21">
        <f t="shared" si="3"/>
        <v>0.59459459459459463</v>
      </c>
      <c r="X13" s="20">
        <v>12</v>
      </c>
      <c r="Y13">
        <v>21</v>
      </c>
      <c r="Z13" s="21">
        <f t="shared" si="4"/>
        <v>0.5714285714285714</v>
      </c>
      <c r="AA13" t="s">
        <v>12</v>
      </c>
      <c r="AB13" s="20">
        <v>33</v>
      </c>
      <c r="AC13">
        <v>57</v>
      </c>
      <c r="AD13" s="21">
        <f t="shared" si="5"/>
        <v>0.57894736842105265</v>
      </c>
      <c r="AG13" s="40"/>
      <c r="AH13" s="40" t="s">
        <v>7</v>
      </c>
      <c r="AI13" s="41" t="s">
        <v>15</v>
      </c>
      <c r="AJ13" s="40" t="s">
        <v>9</v>
      </c>
      <c r="AK13" s="1" t="s">
        <v>11</v>
      </c>
      <c r="AL13" s="1">
        <v>8</v>
      </c>
      <c r="AM13" s="1">
        <v>6</v>
      </c>
      <c r="AN13" s="23">
        <f t="shared" si="10"/>
        <v>0.75</v>
      </c>
      <c r="AO13" s="1">
        <v>17</v>
      </c>
      <c r="AP13" s="1">
        <v>17</v>
      </c>
      <c r="AQ13" s="23">
        <f t="shared" si="11"/>
        <v>1</v>
      </c>
      <c r="AR13" s="1">
        <v>11</v>
      </c>
      <c r="AS13" s="1">
        <v>6</v>
      </c>
      <c r="AT13" s="23">
        <f t="shared" si="9"/>
        <v>0.54545454545454541</v>
      </c>
    </row>
    <row r="14" spans="2:46" x14ac:dyDescent="0.45">
      <c r="C14" t="s">
        <v>14</v>
      </c>
      <c r="D14" t="s">
        <v>9</v>
      </c>
      <c r="E14" t="s">
        <v>11</v>
      </c>
      <c r="F14" s="1">
        <v>687</v>
      </c>
      <c r="G14" s="1">
        <v>1029</v>
      </c>
      <c r="H14" s="23">
        <f t="shared" si="0"/>
        <v>0.66763848396501457</v>
      </c>
      <c r="I14" s="1">
        <v>914</v>
      </c>
      <c r="J14" s="1">
        <v>1106</v>
      </c>
      <c r="K14" s="23">
        <f t="shared" si="1"/>
        <v>0.82640144665461124</v>
      </c>
      <c r="L14" s="1">
        <v>977</v>
      </c>
      <c r="M14" s="1">
        <v>1220</v>
      </c>
      <c r="N14" s="23">
        <f t="shared" si="2"/>
        <v>0.80081967213114758</v>
      </c>
      <c r="R14" t="s">
        <v>38</v>
      </c>
      <c r="S14" t="s">
        <v>9</v>
      </c>
      <c r="T14" t="s">
        <v>11</v>
      </c>
      <c r="U14">
        <v>46</v>
      </c>
      <c r="V14">
        <v>56</v>
      </c>
      <c r="W14" s="21">
        <f t="shared" si="3"/>
        <v>0.8214285714285714</v>
      </c>
      <c r="X14" s="20">
        <v>46</v>
      </c>
      <c r="Y14">
        <v>55</v>
      </c>
      <c r="Z14" s="21">
        <f t="shared" si="4"/>
        <v>0.83636363636363631</v>
      </c>
      <c r="AA14" t="s">
        <v>11</v>
      </c>
      <c r="AB14" s="20">
        <v>69</v>
      </c>
      <c r="AC14">
        <v>82</v>
      </c>
      <c r="AD14" s="21">
        <f t="shared" si="5"/>
        <v>0.84146341463414631</v>
      </c>
      <c r="AG14" s="40"/>
      <c r="AH14" s="40"/>
      <c r="AI14" s="41"/>
      <c r="AJ14" s="40"/>
      <c r="AK14" s="1" t="s">
        <v>12</v>
      </c>
      <c r="AL14" s="1">
        <v>21</v>
      </c>
      <c r="AM14" s="1">
        <v>20</v>
      </c>
      <c r="AN14" s="23">
        <f t="shared" si="10"/>
        <v>0.95238095238095233</v>
      </c>
      <c r="AO14" s="1">
        <v>34</v>
      </c>
      <c r="AP14" s="1">
        <v>34</v>
      </c>
      <c r="AQ14" s="23">
        <f t="shared" si="11"/>
        <v>1</v>
      </c>
      <c r="AR14" s="1">
        <v>14</v>
      </c>
      <c r="AS14" s="1">
        <v>11</v>
      </c>
      <c r="AT14" s="23">
        <f t="shared" si="9"/>
        <v>0.7857142857142857</v>
      </c>
    </row>
    <row r="15" spans="2:46" x14ac:dyDescent="0.45">
      <c r="E15" t="s">
        <v>12</v>
      </c>
      <c r="F15" s="1">
        <v>646</v>
      </c>
      <c r="G15" s="1">
        <v>986</v>
      </c>
      <c r="H15" s="23">
        <f t="shared" si="0"/>
        <v>0.65517241379310343</v>
      </c>
      <c r="I15" s="1">
        <v>850</v>
      </c>
      <c r="J15" s="1">
        <v>1087</v>
      </c>
      <c r="K15" s="23">
        <f t="shared" si="1"/>
        <v>0.78196872125114991</v>
      </c>
      <c r="L15" s="1">
        <v>981</v>
      </c>
      <c r="M15" s="1">
        <v>1282</v>
      </c>
      <c r="N15" s="23">
        <f t="shared" si="2"/>
        <v>0.76521060842433697</v>
      </c>
      <c r="T15" t="s">
        <v>12</v>
      </c>
      <c r="U15">
        <v>40</v>
      </c>
      <c r="V15">
        <v>50</v>
      </c>
      <c r="W15" s="21">
        <f t="shared" si="3"/>
        <v>0.8</v>
      </c>
      <c r="X15" s="20">
        <v>53</v>
      </c>
      <c r="Y15">
        <v>67</v>
      </c>
      <c r="Z15" s="21">
        <f t="shared" si="4"/>
        <v>0.79104477611940294</v>
      </c>
      <c r="AA15" t="s">
        <v>12</v>
      </c>
      <c r="AB15" s="20">
        <v>65</v>
      </c>
      <c r="AC15">
        <v>82</v>
      </c>
      <c r="AD15" s="21">
        <f t="shared" si="5"/>
        <v>0.79268292682926833</v>
      </c>
      <c r="AG15" s="40">
        <v>8</v>
      </c>
      <c r="AH15" s="40" t="s">
        <v>3</v>
      </c>
      <c r="AI15" s="41" t="s">
        <v>13</v>
      </c>
      <c r="AJ15" s="40" t="s">
        <v>9</v>
      </c>
      <c r="AK15" s="1" t="s">
        <v>11</v>
      </c>
      <c r="AL15" s="1">
        <v>8</v>
      </c>
      <c r="AM15" s="1">
        <v>6</v>
      </c>
      <c r="AN15" s="23">
        <f t="shared" si="10"/>
        <v>0.75</v>
      </c>
      <c r="AO15" s="1">
        <v>15</v>
      </c>
      <c r="AP15" s="1">
        <v>10</v>
      </c>
      <c r="AQ15" s="23">
        <f t="shared" si="11"/>
        <v>0.66666666666666663</v>
      </c>
      <c r="AR15" s="1">
        <v>10</v>
      </c>
      <c r="AS15" s="1">
        <v>6</v>
      </c>
      <c r="AT15" s="23">
        <f t="shared" si="9"/>
        <v>0.6</v>
      </c>
    </row>
    <row r="16" spans="2:46" x14ac:dyDescent="0.45">
      <c r="D16" t="s">
        <v>16</v>
      </c>
      <c r="E16" t="s">
        <v>11</v>
      </c>
      <c r="F16" s="1">
        <v>162</v>
      </c>
      <c r="G16" s="1">
        <v>259</v>
      </c>
      <c r="H16" s="23">
        <f t="shared" si="0"/>
        <v>0.62548262548262545</v>
      </c>
      <c r="I16" s="1">
        <v>213</v>
      </c>
      <c r="J16" s="1">
        <v>247</v>
      </c>
      <c r="K16" s="23">
        <f t="shared" si="1"/>
        <v>0.86234817813765186</v>
      </c>
      <c r="L16" s="1">
        <v>204</v>
      </c>
      <c r="M16" s="1">
        <v>252</v>
      </c>
      <c r="N16" s="23">
        <f t="shared" si="2"/>
        <v>0.80952380952380953</v>
      </c>
      <c r="S16" t="s">
        <v>16</v>
      </c>
      <c r="T16" t="s">
        <v>11</v>
      </c>
      <c r="U16">
        <v>5</v>
      </c>
      <c r="V16">
        <v>8</v>
      </c>
      <c r="W16" s="21">
        <f t="shared" si="3"/>
        <v>0.625</v>
      </c>
      <c r="X16" s="20">
        <v>4</v>
      </c>
      <c r="Y16">
        <v>4</v>
      </c>
      <c r="Z16" s="21">
        <f t="shared" si="4"/>
        <v>1</v>
      </c>
      <c r="AA16" t="s">
        <v>11</v>
      </c>
      <c r="AB16" s="20">
        <v>5</v>
      </c>
      <c r="AC16">
        <v>6</v>
      </c>
      <c r="AD16" s="21">
        <f t="shared" si="5"/>
        <v>0.83333333333333337</v>
      </c>
      <c r="AG16" s="40"/>
      <c r="AH16" s="40"/>
      <c r="AI16" s="41"/>
      <c r="AJ16" s="40"/>
      <c r="AK16" s="1" t="s">
        <v>12</v>
      </c>
      <c r="AL16" s="1">
        <v>7</v>
      </c>
      <c r="AM16" s="1">
        <v>5</v>
      </c>
      <c r="AN16" s="23">
        <f t="shared" si="10"/>
        <v>0.7142857142857143</v>
      </c>
      <c r="AO16" s="1">
        <v>10</v>
      </c>
      <c r="AP16" s="1">
        <v>4</v>
      </c>
      <c r="AQ16" s="23">
        <f t="shared" si="11"/>
        <v>0.4</v>
      </c>
      <c r="AR16" s="1">
        <v>12</v>
      </c>
      <c r="AS16" s="1">
        <v>9</v>
      </c>
      <c r="AT16" s="23">
        <f t="shared" si="9"/>
        <v>0.75</v>
      </c>
    </row>
    <row r="17" spans="2:46" x14ac:dyDescent="0.45">
      <c r="E17" t="s">
        <v>12</v>
      </c>
      <c r="F17" s="1">
        <v>141</v>
      </c>
      <c r="G17" s="1">
        <v>241</v>
      </c>
      <c r="H17" s="23">
        <f t="shared" si="0"/>
        <v>0.58506224066390045</v>
      </c>
      <c r="I17" s="1">
        <v>175</v>
      </c>
      <c r="J17" s="1">
        <v>229</v>
      </c>
      <c r="K17" s="23">
        <f t="shared" si="1"/>
        <v>0.76419213973799127</v>
      </c>
      <c r="L17" s="1">
        <v>189</v>
      </c>
      <c r="M17" s="1">
        <v>245</v>
      </c>
      <c r="N17" s="23">
        <f t="shared" si="2"/>
        <v>0.77142857142857146</v>
      </c>
      <c r="T17" t="s">
        <v>12</v>
      </c>
      <c r="U17">
        <v>2</v>
      </c>
      <c r="V17">
        <v>3</v>
      </c>
      <c r="W17" s="21">
        <f t="shared" si="3"/>
        <v>0.66666666666666663</v>
      </c>
      <c r="X17" s="20">
        <v>3</v>
      </c>
      <c r="Y17">
        <v>3</v>
      </c>
      <c r="Z17" s="21">
        <f t="shared" si="4"/>
        <v>1</v>
      </c>
      <c r="AA17" t="s">
        <v>12</v>
      </c>
      <c r="AB17" s="20">
        <v>5</v>
      </c>
      <c r="AC17">
        <v>5</v>
      </c>
      <c r="AD17" s="21">
        <f t="shared" si="5"/>
        <v>1</v>
      </c>
      <c r="AG17" s="40"/>
      <c r="AH17" s="40" t="s">
        <v>5</v>
      </c>
      <c r="AI17" s="41" t="s">
        <v>13</v>
      </c>
      <c r="AJ17" s="40" t="s">
        <v>9</v>
      </c>
      <c r="AK17" s="1" t="s">
        <v>11</v>
      </c>
      <c r="AL17" s="1">
        <v>6</v>
      </c>
      <c r="AM17" s="1">
        <v>0</v>
      </c>
      <c r="AN17" s="23">
        <f t="shared" si="10"/>
        <v>0</v>
      </c>
    </row>
    <row r="18" spans="2:46" x14ac:dyDescent="0.45">
      <c r="B18">
        <v>9</v>
      </c>
      <c r="C18" t="s">
        <v>10</v>
      </c>
      <c r="D18" t="s">
        <v>9</v>
      </c>
      <c r="E18" t="s">
        <v>11</v>
      </c>
      <c r="F18" s="1">
        <v>344</v>
      </c>
      <c r="G18" s="1">
        <v>462</v>
      </c>
      <c r="H18" s="23">
        <f t="shared" si="0"/>
        <v>0.74458874458874458</v>
      </c>
      <c r="I18" s="1">
        <v>348</v>
      </c>
      <c r="J18" s="1">
        <v>462</v>
      </c>
      <c r="K18" s="23">
        <f t="shared" si="1"/>
        <v>0.75324675324675328</v>
      </c>
      <c r="L18" s="1">
        <v>383</v>
      </c>
      <c r="M18" s="1">
        <v>504</v>
      </c>
      <c r="N18" s="23">
        <f t="shared" si="2"/>
        <v>0.75992063492063489</v>
      </c>
      <c r="Q18" t="s">
        <v>5</v>
      </c>
      <c r="R18" t="s">
        <v>37</v>
      </c>
      <c r="S18" t="s">
        <v>9</v>
      </c>
      <c r="T18" t="s">
        <v>11</v>
      </c>
      <c r="U18">
        <v>44</v>
      </c>
      <c r="V18">
        <v>62</v>
      </c>
      <c r="W18" s="21">
        <f t="shared" si="3"/>
        <v>0.70967741935483875</v>
      </c>
      <c r="X18" s="20">
        <v>79</v>
      </c>
      <c r="Y18">
        <v>106</v>
      </c>
      <c r="Z18" s="21">
        <f t="shared" si="4"/>
        <v>0.74528301886792447</v>
      </c>
      <c r="AA18" t="s">
        <v>11</v>
      </c>
      <c r="AB18" s="20">
        <v>79</v>
      </c>
      <c r="AC18">
        <v>97</v>
      </c>
      <c r="AD18" s="21">
        <f t="shared" si="5"/>
        <v>0.81443298969072164</v>
      </c>
      <c r="AG18" s="40"/>
      <c r="AH18" s="40"/>
      <c r="AI18" s="41"/>
      <c r="AJ18" s="40"/>
      <c r="AK18" s="1" t="s">
        <v>12</v>
      </c>
      <c r="AL18" s="1">
        <v>9</v>
      </c>
      <c r="AM18" s="1">
        <v>1</v>
      </c>
      <c r="AN18" s="23">
        <f t="shared" si="10"/>
        <v>0.1111111111111111</v>
      </c>
    </row>
    <row r="19" spans="2:46" x14ac:dyDescent="0.45">
      <c r="E19" t="s">
        <v>12</v>
      </c>
      <c r="F19" s="1">
        <v>317</v>
      </c>
      <c r="G19" s="1">
        <v>459</v>
      </c>
      <c r="H19" s="23">
        <f t="shared" si="0"/>
        <v>0.69063180827886705</v>
      </c>
      <c r="I19" s="1">
        <v>292</v>
      </c>
      <c r="J19" s="1">
        <v>453</v>
      </c>
      <c r="K19" s="23">
        <f t="shared" si="1"/>
        <v>0.64459161147902866</v>
      </c>
      <c r="L19" s="1">
        <v>357</v>
      </c>
      <c r="M19" s="1">
        <v>489</v>
      </c>
      <c r="N19" s="23">
        <f t="shared" si="2"/>
        <v>0.73006134969325154</v>
      </c>
      <c r="T19" t="s">
        <v>12</v>
      </c>
      <c r="U19">
        <v>54</v>
      </c>
      <c r="V19">
        <v>82</v>
      </c>
      <c r="W19" s="21">
        <f t="shared" si="3"/>
        <v>0.65853658536585369</v>
      </c>
      <c r="X19" s="20">
        <v>73</v>
      </c>
      <c r="Y19">
        <v>99</v>
      </c>
      <c r="Z19" s="21">
        <f t="shared" si="4"/>
        <v>0.73737373737373735</v>
      </c>
      <c r="AA19" t="s">
        <v>12</v>
      </c>
      <c r="AB19" s="20">
        <v>84</v>
      </c>
      <c r="AC19">
        <v>108</v>
      </c>
      <c r="AD19" s="21">
        <f t="shared" si="5"/>
        <v>0.77777777777777779</v>
      </c>
      <c r="AG19" s="40"/>
      <c r="AH19" s="40"/>
      <c r="AI19" s="41" t="s">
        <v>15</v>
      </c>
      <c r="AJ19" s="40" t="s">
        <v>9</v>
      </c>
      <c r="AK19" s="1" t="s">
        <v>11</v>
      </c>
      <c r="AR19" s="1">
        <v>1</v>
      </c>
      <c r="AS19" s="1">
        <v>0</v>
      </c>
      <c r="AT19" s="23">
        <f t="shared" ref="AT19:AT56" si="12">AS19/AR19</f>
        <v>0</v>
      </c>
    </row>
    <row r="20" spans="2:46" x14ac:dyDescent="0.45">
      <c r="D20" t="s">
        <v>16</v>
      </c>
      <c r="E20" t="s">
        <v>11</v>
      </c>
      <c r="F20" s="1">
        <v>183</v>
      </c>
      <c r="G20" s="1">
        <v>248</v>
      </c>
      <c r="H20" s="23">
        <f t="shared" si="0"/>
        <v>0.73790322580645162</v>
      </c>
      <c r="I20" s="1">
        <v>211</v>
      </c>
      <c r="J20" s="1">
        <v>271</v>
      </c>
      <c r="K20" s="23">
        <f t="shared" si="1"/>
        <v>0.77859778597785978</v>
      </c>
      <c r="L20" s="1">
        <v>207</v>
      </c>
      <c r="M20" s="1">
        <v>273</v>
      </c>
      <c r="N20" s="23">
        <f t="shared" si="2"/>
        <v>0.75824175824175821</v>
      </c>
      <c r="S20" t="s">
        <v>16</v>
      </c>
      <c r="T20" t="s">
        <v>11</v>
      </c>
      <c r="U20">
        <v>97</v>
      </c>
      <c r="V20">
        <v>119</v>
      </c>
      <c r="W20" s="21">
        <f t="shared" si="3"/>
        <v>0.81512605042016806</v>
      </c>
      <c r="X20" s="20">
        <v>78</v>
      </c>
      <c r="Y20">
        <v>117</v>
      </c>
      <c r="Z20" s="21">
        <f t="shared" si="4"/>
        <v>0.66666666666666663</v>
      </c>
      <c r="AA20" t="s">
        <v>11</v>
      </c>
      <c r="AB20" s="20">
        <v>86</v>
      </c>
      <c r="AC20">
        <v>123</v>
      </c>
      <c r="AD20" s="21">
        <f t="shared" si="5"/>
        <v>0.69918699186991873</v>
      </c>
      <c r="AG20" s="40"/>
      <c r="AH20" s="40"/>
      <c r="AI20" s="41"/>
      <c r="AJ20" s="40"/>
      <c r="AK20" s="1" t="s">
        <v>12</v>
      </c>
      <c r="AR20" s="1">
        <v>2</v>
      </c>
      <c r="AS20" s="1">
        <v>0</v>
      </c>
      <c r="AT20" s="23">
        <f t="shared" si="12"/>
        <v>0</v>
      </c>
    </row>
    <row r="21" spans="2:46" x14ac:dyDescent="0.45">
      <c r="E21" t="s">
        <v>12</v>
      </c>
      <c r="F21" s="1">
        <v>153</v>
      </c>
      <c r="G21" s="1">
        <v>235</v>
      </c>
      <c r="H21" s="23">
        <f t="shared" si="0"/>
        <v>0.65106382978723409</v>
      </c>
      <c r="I21" s="1">
        <v>169</v>
      </c>
      <c r="J21" s="1">
        <v>253</v>
      </c>
      <c r="K21" s="23">
        <f t="shared" si="1"/>
        <v>0.66798418972332019</v>
      </c>
      <c r="L21" s="1">
        <v>130</v>
      </c>
      <c r="M21" s="1">
        <v>212</v>
      </c>
      <c r="N21" s="23">
        <f t="shared" si="2"/>
        <v>0.6132075471698113</v>
      </c>
      <c r="T21" t="s">
        <v>12</v>
      </c>
      <c r="U21">
        <v>66</v>
      </c>
      <c r="V21">
        <v>83</v>
      </c>
      <c r="W21" s="21">
        <f t="shared" si="3"/>
        <v>0.79518072289156627</v>
      </c>
      <c r="X21" s="20">
        <v>84</v>
      </c>
      <c r="Y21">
        <v>136</v>
      </c>
      <c r="Z21" s="21">
        <f t="shared" si="4"/>
        <v>0.61764705882352944</v>
      </c>
      <c r="AA21" t="s">
        <v>12</v>
      </c>
      <c r="AB21" s="20">
        <v>76</v>
      </c>
      <c r="AC21">
        <v>119</v>
      </c>
      <c r="AD21" s="21">
        <f t="shared" si="5"/>
        <v>0.6386554621848739</v>
      </c>
      <c r="AG21" s="40"/>
      <c r="AH21" s="40" t="s">
        <v>6</v>
      </c>
      <c r="AI21" s="41" t="s">
        <v>13</v>
      </c>
      <c r="AJ21" s="40" t="s">
        <v>9</v>
      </c>
      <c r="AK21" s="1" t="s">
        <v>11</v>
      </c>
      <c r="AL21" s="1">
        <v>7</v>
      </c>
      <c r="AM21" s="1">
        <v>6</v>
      </c>
      <c r="AN21" s="23">
        <f t="shared" ref="AN21:AN34" si="13">AM21/AL21</f>
        <v>0.8571428571428571</v>
      </c>
      <c r="AO21" s="1">
        <v>9</v>
      </c>
      <c r="AP21" s="1">
        <v>9</v>
      </c>
      <c r="AQ21" s="23">
        <f t="shared" ref="AQ21:AQ42" si="14">AP21/AO21</f>
        <v>1</v>
      </c>
      <c r="AR21" s="1">
        <v>5</v>
      </c>
      <c r="AS21" s="1">
        <v>5</v>
      </c>
      <c r="AT21" s="23">
        <f t="shared" si="12"/>
        <v>1</v>
      </c>
    </row>
    <row r="22" spans="2:46" x14ac:dyDescent="0.45">
      <c r="C22" t="s">
        <v>14</v>
      </c>
      <c r="D22" t="s">
        <v>9</v>
      </c>
      <c r="E22" t="s">
        <v>11</v>
      </c>
      <c r="F22" s="1">
        <v>522</v>
      </c>
      <c r="G22" s="1">
        <v>691</v>
      </c>
      <c r="H22" s="23">
        <f t="shared" si="0"/>
        <v>0.75542691751085389</v>
      </c>
      <c r="I22" s="1">
        <v>635</v>
      </c>
      <c r="J22" s="1">
        <v>818</v>
      </c>
      <c r="K22" s="23">
        <f t="shared" si="1"/>
        <v>0.77628361858190709</v>
      </c>
      <c r="L22" s="1">
        <v>741</v>
      </c>
      <c r="M22" s="1">
        <v>937</v>
      </c>
      <c r="N22" s="23">
        <f t="shared" si="2"/>
        <v>0.79082177161152611</v>
      </c>
      <c r="R22" t="s">
        <v>38</v>
      </c>
      <c r="S22" t="s">
        <v>9</v>
      </c>
      <c r="T22" t="s">
        <v>11</v>
      </c>
      <c r="U22">
        <v>253</v>
      </c>
      <c r="V22">
        <v>297</v>
      </c>
      <c r="W22" s="21">
        <f t="shared" si="3"/>
        <v>0.85185185185185186</v>
      </c>
      <c r="X22" s="20">
        <v>258</v>
      </c>
      <c r="Y22">
        <v>298</v>
      </c>
      <c r="Z22" s="21">
        <f t="shared" si="4"/>
        <v>0.86577181208053688</v>
      </c>
      <c r="AA22" t="s">
        <v>11</v>
      </c>
      <c r="AB22" s="20">
        <v>297</v>
      </c>
      <c r="AC22">
        <v>345</v>
      </c>
      <c r="AD22" s="21">
        <f t="shared" si="5"/>
        <v>0.86086956521739133</v>
      </c>
      <c r="AG22" s="40"/>
      <c r="AH22" s="40"/>
      <c r="AI22" s="41"/>
      <c r="AJ22" s="40"/>
      <c r="AK22" s="1" t="s">
        <v>12</v>
      </c>
      <c r="AL22" s="1">
        <v>10</v>
      </c>
      <c r="AM22" s="1">
        <v>6</v>
      </c>
      <c r="AN22" s="23">
        <f t="shared" si="13"/>
        <v>0.6</v>
      </c>
      <c r="AO22" s="1">
        <v>6</v>
      </c>
      <c r="AP22" s="1">
        <v>5</v>
      </c>
      <c r="AQ22" s="23">
        <f t="shared" si="14"/>
        <v>0.83333333333333337</v>
      </c>
      <c r="AR22" s="1">
        <v>11</v>
      </c>
      <c r="AS22" s="1">
        <v>10</v>
      </c>
      <c r="AT22" s="23">
        <f t="shared" si="12"/>
        <v>0.90909090909090906</v>
      </c>
    </row>
    <row r="23" spans="2:46" x14ac:dyDescent="0.45">
      <c r="E23" t="s">
        <v>12</v>
      </c>
      <c r="F23" s="1">
        <v>487</v>
      </c>
      <c r="G23" s="1">
        <v>691</v>
      </c>
      <c r="H23" s="23">
        <f t="shared" si="0"/>
        <v>0.70477568740955132</v>
      </c>
      <c r="I23" s="1">
        <v>582</v>
      </c>
      <c r="J23" s="1">
        <v>815</v>
      </c>
      <c r="K23" s="23">
        <f t="shared" si="1"/>
        <v>0.71411042944785275</v>
      </c>
      <c r="L23" s="1">
        <v>664</v>
      </c>
      <c r="M23" s="1">
        <v>913</v>
      </c>
      <c r="N23" s="23">
        <f t="shared" si="2"/>
        <v>0.72727272727272729</v>
      </c>
      <c r="T23" t="s">
        <v>12</v>
      </c>
      <c r="U23">
        <v>237</v>
      </c>
      <c r="V23">
        <v>312</v>
      </c>
      <c r="W23" s="21">
        <f t="shared" si="3"/>
        <v>0.75961538461538458</v>
      </c>
      <c r="X23" s="20">
        <v>273</v>
      </c>
      <c r="Y23">
        <v>329</v>
      </c>
      <c r="Z23" s="21">
        <f t="shared" si="4"/>
        <v>0.82978723404255317</v>
      </c>
      <c r="AA23" t="s">
        <v>12</v>
      </c>
      <c r="AB23" s="20">
        <v>292</v>
      </c>
      <c r="AC23">
        <v>359</v>
      </c>
      <c r="AD23" s="21">
        <f t="shared" si="5"/>
        <v>0.8133704735376045</v>
      </c>
      <c r="AG23" s="40"/>
      <c r="AH23" s="40"/>
      <c r="AI23" s="41" t="s">
        <v>15</v>
      </c>
      <c r="AJ23" s="40" t="s">
        <v>9</v>
      </c>
      <c r="AK23" s="1" t="s">
        <v>11</v>
      </c>
      <c r="AL23" s="1">
        <v>31</v>
      </c>
      <c r="AM23" s="1">
        <v>10</v>
      </c>
      <c r="AN23" s="23">
        <f t="shared" si="13"/>
        <v>0.32258064516129031</v>
      </c>
      <c r="AO23" s="1">
        <v>44</v>
      </c>
      <c r="AP23" s="1">
        <v>29</v>
      </c>
      <c r="AQ23" s="23">
        <f t="shared" si="14"/>
        <v>0.65909090909090906</v>
      </c>
      <c r="AR23" s="1">
        <v>69</v>
      </c>
      <c r="AS23" s="1">
        <v>60</v>
      </c>
      <c r="AT23" s="23">
        <f t="shared" si="12"/>
        <v>0.86956521739130432</v>
      </c>
    </row>
    <row r="24" spans="2:46" x14ac:dyDescent="0.45">
      <c r="D24" t="s">
        <v>16</v>
      </c>
      <c r="E24" t="s">
        <v>11</v>
      </c>
      <c r="F24" s="1">
        <v>190</v>
      </c>
      <c r="G24" s="1">
        <v>285</v>
      </c>
      <c r="H24" s="23">
        <f t="shared" si="0"/>
        <v>0.66666666666666663</v>
      </c>
      <c r="I24" s="1">
        <v>221</v>
      </c>
      <c r="J24" s="1">
        <v>305</v>
      </c>
      <c r="K24" s="23">
        <f t="shared" si="1"/>
        <v>0.72459016393442621</v>
      </c>
      <c r="L24" s="1">
        <v>223</v>
      </c>
      <c r="M24" s="1">
        <v>290</v>
      </c>
      <c r="N24" s="23">
        <f t="shared" si="2"/>
        <v>0.76896551724137929</v>
      </c>
      <c r="S24" t="s">
        <v>16</v>
      </c>
      <c r="T24" t="s">
        <v>11</v>
      </c>
      <c r="U24">
        <v>34</v>
      </c>
      <c r="V24">
        <v>58</v>
      </c>
      <c r="W24" s="21">
        <f t="shared" si="3"/>
        <v>0.58620689655172409</v>
      </c>
      <c r="X24" s="20">
        <v>62</v>
      </c>
      <c r="Y24">
        <v>77</v>
      </c>
      <c r="Z24" s="21">
        <f t="shared" si="4"/>
        <v>0.80519480519480524</v>
      </c>
      <c r="AA24" t="s">
        <v>11</v>
      </c>
      <c r="AB24" s="20">
        <v>39</v>
      </c>
      <c r="AC24">
        <v>48</v>
      </c>
      <c r="AD24" s="21">
        <f t="shared" si="5"/>
        <v>0.8125</v>
      </c>
      <c r="AG24" s="40"/>
      <c r="AH24" s="40"/>
      <c r="AI24" s="41"/>
      <c r="AJ24" s="40"/>
      <c r="AK24" s="1" t="s">
        <v>12</v>
      </c>
      <c r="AL24" s="1">
        <v>45</v>
      </c>
      <c r="AM24" s="1">
        <v>31</v>
      </c>
      <c r="AN24" s="23">
        <f t="shared" si="13"/>
        <v>0.68888888888888888</v>
      </c>
      <c r="AO24" s="1">
        <v>45</v>
      </c>
      <c r="AP24" s="1">
        <v>25</v>
      </c>
      <c r="AQ24" s="23">
        <f t="shared" si="14"/>
        <v>0.55555555555555558</v>
      </c>
      <c r="AR24" s="1">
        <v>75</v>
      </c>
      <c r="AS24" s="1">
        <v>57</v>
      </c>
      <c r="AT24" s="23">
        <f t="shared" si="12"/>
        <v>0.76</v>
      </c>
    </row>
    <row r="25" spans="2:46" x14ac:dyDescent="0.45">
      <c r="E25" t="s">
        <v>12</v>
      </c>
      <c r="F25" s="1">
        <v>138</v>
      </c>
      <c r="G25" s="1">
        <v>266</v>
      </c>
      <c r="H25" s="23">
        <f t="shared" si="0"/>
        <v>0.51879699248120303</v>
      </c>
      <c r="I25" s="1">
        <v>189</v>
      </c>
      <c r="J25" s="1">
        <v>277</v>
      </c>
      <c r="K25" s="23">
        <f t="shared" si="1"/>
        <v>0.68231046931407946</v>
      </c>
      <c r="L25" s="1">
        <v>208</v>
      </c>
      <c r="M25" s="1">
        <v>265</v>
      </c>
      <c r="N25" s="23">
        <f t="shared" si="2"/>
        <v>0.78490566037735854</v>
      </c>
      <c r="T25" t="s">
        <v>12</v>
      </c>
      <c r="U25">
        <v>35</v>
      </c>
      <c r="V25">
        <v>54</v>
      </c>
      <c r="W25" s="21">
        <f t="shared" si="3"/>
        <v>0.64814814814814814</v>
      </c>
      <c r="X25" s="20">
        <v>39</v>
      </c>
      <c r="Y25">
        <v>50</v>
      </c>
      <c r="Z25" s="21">
        <f t="shared" si="4"/>
        <v>0.78</v>
      </c>
      <c r="AA25" t="s">
        <v>12</v>
      </c>
      <c r="AB25" s="20">
        <v>31</v>
      </c>
      <c r="AC25">
        <v>42</v>
      </c>
      <c r="AD25" s="21">
        <f t="shared" si="5"/>
        <v>0.73809523809523814</v>
      </c>
      <c r="AG25" s="40"/>
      <c r="AH25" s="40"/>
      <c r="AI25" s="41"/>
      <c r="AJ25" s="40" t="s">
        <v>16</v>
      </c>
      <c r="AK25" s="1" t="s">
        <v>11</v>
      </c>
      <c r="AL25" s="1">
        <v>23</v>
      </c>
      <c r="AM25" s="1">
        <v>20</v>
      </c>
      <c r="AN25" s="23">
        <f t="shared" si="13"/>
        <v>0.86956521739130432</v>
      </c>
      <c r="AO25" s="1">
        <v>20</v>
      </c>
      <c r="AP25" s="1">
        <v>18</v>
      </c>
      <c r="AQ25" s="23">
        <f t="shared" si="14"/>
        <v>0.9</v>
      </c>
      <c r="AR25" s="1">
        <v>29</v>
      </c>
      <c r="AS25" s="1">
        <v>29</v>
      </c>
      <c r="AT25" s="23">
        <f t="shared" si="12"/>
        <v>1</v>
      </c>
    </row>
    <row r="26" spans="2:46" x14ac:dyDescent="0.45">
      <c r="B26">
        <v>10</v>
      </c>
      <c r="C26" t="s">
        <v>10</v>
      </c>
      <c r="D26" t="s">
        <v>9</v>
      </c>
      <c r="E26" t="s">
        <v>11</v>
      </c>
      <c r="F26" s="1">
        <v>188</v>
      </c>
      <c r="G26" s="1">
        <v>426</v>
      </c>
      <c r="H26" s="23">
        <f t="shared" si="0"/>
        <v>0.44131455399061031</v>
      </c>
      <c r="I26" s="1">
        <v>236</v>
      </c>
      <c r="J26" s="1">
        <v>421</v>
      </c>
      <c r="K26" s="23">
        <f t="shared" si="1"/>
        <v>0.56057007125890734</v>
      </c>
      <c r="L26" s="1">
        <v>234</v>
      </c>
      <c r="M26" s="1">
        <v>418</v>
      </c>
      <c r="N26" s="23">
        <f t="shared" si="2"/>
        <v>0.55980861244019142</v>
      </c>
      <c r="Q26" t="s">
        <v>6</v>
      </c>
      <c r="R26" t="s">
        <v>37</v>
      </c>
      <c r="S26" t="s">
        <v>9</v>
      </c>
      <c r="T26" t="s">
        <v>11</v>
      </c>
      <c r="U26">
        <v>75</v>
      </c>
      <c r="V26">
        <v>90</v>
      </c>
      <c r="W26" s="21">
        <f t="shared" si="3"/>
        <v>0.83333333333333337</v>
      </c>
      <c r="X26" s="20">
        <v>104</v>
      </c>
      <c r="Y26">
        <v>118</v>
      </c>
      <c r="Z26" s="21">
        <f t="shared" si="4"/>
        <v>0.88135593220338981</v>
      </c>
      <c r="AA26" t="s">
        <v>11</v>
      </c>
      <c r="AB26" s="20">
        <v>98</v>
      </c>
      <c r="AC26">
        <v>130</v>
      </c>
      <c r="AD26" s="21">
        <f t="shared" si="5"/>
        <v>0.75384615384615383</v>
      </c>
      <c r="AG26" s="40"/>
      <c r="AH26" s="40"/>
      <c r="AI26" s="41"/>
      <c r="AJ26" s="40"/>
      <c r="AK26" s="1" t="s">
        <v>12</v>
      </c>
      <c r="AL26" s="1">
        <v>13</v>
      </c>
      <c r="AM26" s="1">
        <v>13</v>
      </c>
      <c r="AN26" s="23">
        <f t="shared" si="13"/>
        <v>1</v>
      </c>
      <c r="AO26" s="1">
        <v>20</v>
      </c>
      <c r="AP26" s="1">
        <v>18</v>
      </c>
      <c r="AQ26" s="23">
        <f t="shared" si="14"/>
        <v>0.9</v>
      </c>
      <c r="AR26" s="1">
        <v>26</v>
      </c>
      <c r="AS26" s="1">
        <v>26</v>
      </c>
      <c r="AT26" s="23">
        <f t="shared" si="12"/>
        <v>1</v>
      </c>
    </row>
    <row r="27" spans="2:46" x14ac:dyDescent="0.45">
      <c r="E27" t="s">
        <v>12</v>
      </c>
      <c r="F27" s="1">
        <v>134</v>
      </c>
      <c r="G27" s="1">
        <v>404</v>
      </c>
      <c r="H27" s="23">
        <f t="shared" si="0"/>
        <v>0.3316831683168317</v>
      </c>
      <c r="I27" s="1">
        <v>158</v>
      </c>
      <c r="J27" s="1">
        <v>402</v>
      </c>
      <c r="K27" s="23">
        <f t="shared" si="1"/>
        <v>0.39303482587064675</v>
      </c>
      <c r="L27" s="1">
        <v>190</v>
      </c>
      <c r="M27" s="1">
        <v>389</v>
      </c>
      <c r="N27" s="23">
        <f t="shared" si="2"/>
        <v>0.4884318766066838</v>
      </c>
      <c r="T27" t="s">
        <v>12</v>
      </c>
      <c r="U27">
        <v>70</v>
      </c>
      <c r="V27">
        <v>96</v>
      </c>
      <c r="W27" s="21">
        <f t="shared" si="3"/>
        <v>0.72916666666666663</v>
      </c>
      <c r="X27" s="20">
        <v>103</v>
      </c>
      <c r="Y27">
        <v>118</v>
      </c>
      <c r="Z27" s="21">
        <f t="shared" si="4"/>
        <v>0.8728813559322034</v>
      </c>
      <c r="AA27" t="s">
        <v>12</v>
      </c>
      <c r="AB27" s="20">
        <v>110</v>
      </c>
      <c r="AC27">
        <v>167</v>
      </c>
      <c r="AD27" s="21">
        <f t="shared" si="5"/>
        <v>0.6586826347305389</v>
      </c>
      <c r="AG27" s="40"/>
      <c r="AH27" s="40" t="s">
        <v>7</v>
      </c>
      <c r="AI27" s="41" t="s">
        <v>15</v>
      </c>
      <c r="AJ27" s="40" t="s">
        <v>9</v>
      </c>
      <c r="AK27" s="1" t="s">
        <v>11</v>
      </c>
      <c r="AL27" s="1">
        <v>22</v>
      </c>
      <c r="AM27" s="1">
        <v>6</v>
      </c>
      <c r="AN27" s="23">
        <f t="shared" si="13"/>
        <v>0.27272727272727271</v>
      </c>
      <c r="AO27" s="1">
        <v>10</v>
      </c>
      <c r="AP27" s="1">
        <v>10</v>
      </c>
      <c r="AQ27" s="23">
        <f t="shared" si="14"/>
        <v>1</v>
      </c>
      <c r="AR27" s="1">
        <v>17</v>
      </c>
      <c r="AS27" s="1">
        <v>11</v>
      </c>
      <c r="AT27" s="23">
        <f t="shared" si="12"/>
        <v>0.6470588235294118</v>
      </c>
    </row>
    <row r="28" spans="2:46" x14ac:dyDescent="0.45">
      <c r="D28" t="s">
        <v>16</v>
      </c>
      <c r="E28" t="s">
        <v>11</v>
      </c>
      <c r="F28" s="1">
        <v>133</v>
      </c>
      <c r="G28" s="1">
        <v>183</v>
      </c>
      <c r="H28" s="23">
        <f t="shared" si="0"/>
        <v>0.72677595628415304</v>
      </c>
      <c r="I28" s="1">
        <v>157</v>
      </c>
      <c r="J28" s="1">
        <v>199</v>
      </c>
      <c r="K28" s="23">
        <f t="shared" si="1"/>
        <v>0.78894472361809043</v>
      </c>
      <c r="L28" s="1">
        <v>160</v>
      </c>
      <c r="M28" s="1">
        <v>222</v>
      </c>
      <c r="N28" s="23">
        <f t="shared" si="2"/>
        <v>0.72072072072072069</v>
      </c>
      <c r="S28" t="s">
        <v>16</v>
      </c>
      <c r="T28" t="s">
        <v>11</v>
      </c>
      <c r="U28">
        <v>84</v>
      </c>
      <c r="V28">
        <v>111</v>
      </c>
      <c r="W28" s="21">
        <f t="shared" si="3"/>
        <v>0.7567567567567568</v>
      </c>
      <c r="X28" s="20">
        <v>109</v>
      </c>
      <c r="Y28">
        <v>122</v>
      </c>
      <c r="Z28" s="21">
        <f t="shared" si="4"/>
        <v>0.89344262295081966</v>
      </c>
      <c r="AA28" t="s">
        <v>11</v>
      </c>
      <c r="AB28" s="20">
        <v>102</v>
      </c>
      <c r="AC28">
        <v>121</v>
      </c>
      <c r="AD28" s="21">
        <f t="shared" si="5"/>
        <v>0.84297520661157022</v>
      </c>
      <c r="AG28" s="40"/>
      <c r="AH28" s="40"/>
      <c r="AI28" s="41"/>
      <c r="AJ28" s="40"/>
      <c r="AK28" s="1" t="s">
        <v>12</v>
      </c>
      <c r="AL28" s="1">
        <v>20</v>
      </c>
      <c r="AM28" s="1">
        <v>11</v>
      </c>
      <c r="AN28" s="23">
        <f t="shared" si="13"/>
        <v>0.55000000000000004</v>
      </c>
      <c r="AO28" s="1">
        <v>22</v>
      </c>
      <c r="AP28" s="1">
        <v>22</v>
      </c>
      <c r="AQ28" s="23">
        <f t="shared" si="14"/>
        <v>1</v>
      </c>
      <c r="AR28" s="1">
        <v>33</v>
      </c>
      <c r="AS28" s="1">
        <v>13</v>
      </c>
      <c r="AT28" s="23">
        <f t="shared" si="12"/>
        <v>0.39393939393939392</v>
      </c>
    </row>
    <row r="29" spans="2:46" x14ac:dyDescent="0.45">
      <c r="E29" t="s">
        <v>12</v>
      </c>
      <c r="F29" s="1">
        <v>114</v>
      </c>
      <c r="G29" s="1">
        <v>165</v>
      </c>
      <c r="H29" s="29">
        <f t="shared" si="0"/>
        <v>0.69090909090909092</v>
      </c>
      <c r="I29" s="1">
        <v>129</v>
      </c>
      <c r="J29" s="1">
        <v>164</v>
      </c>
      <c r="K29" s="23">
        <f t="shared" si="1"/>
        <v>0.78658536585365857</v>
      </c>
      <c r="L29" s="1">
        <v>122</v>
      </c>
      <c r="M29" s="1">
        <v>177</v>
      </c>
      <c r="N29" s="29">
        <f t="shared" si="2"/>
        <v>0.68926553672316382</v>
      </c>
      <c r="T29" t="s">
        <v>12</v>
      </c>
      <c r="U29">
        <v>97</v>
      </c>
      <c r="V29">
        <v>126</v>
      </c>
      <c r="W29" s="21">
        <f t="shared" si="3"/>
        <v>0.76984126984126988</v>
      </c>
      <c r="X29" s="20">
        <v>82</v>
      </c>
      <c r="Y29">
        <v>105</v>
      </c>
      <c r="Z29" s="21">
        <f t="shared" si="4"/>
        <v>0.78095238095238095</v>
      </c>
      <c r="AA29" t="s">
        <v>12</v>
      </c>
      <c r="AB29" s="20">
        <v>70</v>
      </c>
      <c r="AC29">
        <v>107</v>
      </c>
      <c r="AD29" s="21">
        <f t="shared" si="5"/>
        <v>0.65420560747663548</v>
      </c>
      <c r="AG29" s="40">
        <v>9</v>
      </c>
      <c r="AH29" s="40" t="s">
        <v>3</v>
      </c>
      <c r="AI29" s="41" t="s">
        <v>13</v>
      </c>
      <c r="AJ29" s="40" t="s">
        <v>9</v>
      </c>
      <c r="AK29" s="1" t="s">
        <v>11</v>
      </c>
      <c r="AL29" s="1">
        <v>7</v>
      </c>
      <c r="AM29" s="1">
        <v>5</v>
      </c>
      <c r="AN29" s="23">
        <f t="shared" si="13"/>
        <v>0.7142857142857143</v>
      </c>
      <c r="AO29" s="1">
        <v>8</v>
      </c>
      <c r="AP29" s="1">
        <v>3</v>
      </c>
      <c r="AQ29" s="23">
        <f t="shared" si="14"/>
        <v>0.375</v>
      </c>
      <c r="AR29" s="1">
        <v>8</v>
      </c>
      <c r="AS29" s="1">
        <v>5</v>
      </c>
      <c r="AT29" s="23">
        <f t="shared" si="12"/>
        <v>0.625</v>
      </c>
    </row>
    <row r="30" spans="2:46" x14ac:dyDescent="0.45">
      <c r="C30" t="s">
        <v>14</v>
      </c>
      <c r="D30" t="s">
        <v>9</v>
      </c>
      <c r="E30" t="s">
        <v>11</v>
      </c>
      <c r="F30" s="1">
        <v>320</v>
      </c>
      <c r="G30" s="1">
        <v>673</v>
      </c>
      <c r="H30" s="23">
        <f t="shared" si="0"/>
        <v>0.47548291233283801</v>
      </c>
      <c r="I30" s="1">
        <v>369</v>
      </c>
      <c r="J30" s="1">
        <v>688</v>
      </c>
      <c r="K30" s="23">
        <f t="shared" si="1"/>
        <v>0.53633720930232553</v>
      </c>
      <c r="L30" s="1">
        <v>462</v>
      </c>
      <c r="M30" s="1">
        <v>818</v>
      </c>
      <c r="N30" s="23">
        <f t="shared" si="2"/>
        <v>0.5647921760391198</v>
      </c>
      <c r="R30" t="s">
        <v>38</v>
      </c>
      <c r="S30" t="s">
        <v>9</v>
      </c>
      <c r="T30" t="s">
        <v>11</v>
      </c>
      <c r="U30">
        <v>364</v>
      </c>
      <c r="V30">
        <v>448</v>
      </c>
      <c r="W30" s="21">
        <f t="shared" si="3"/>
        <v>0.8125</v>
      </c>
      <c r="X30" s="20">
        <v>406</v>
      </c>
      <c r="Y30">
        <v>456</v>
      </c>
      <c r="Z30" s="21">
        <f t="shared" si="4"/>
        <v>0.89035087719298245</v>
      </c>
      <c r="AA30" t="s">
        <v>11</v>
      </c>
      <c r="AB30" s="20">
        <v>377</v>
      </c>
      <c r="AC30">
        <v>448</v>
      </c>
      <c r="AD30" s="21">
        <f t="shared" si="5"/>
        <v>0.8415178571428571</v>
      </c>
      <c r="AG30" s="40"/>
      <c r="AH30" s="40"/>
      <c r="AI30" s="41"/>
      <c r="AJ30" s="40"/>
      <c r="AK30" s="1" t="s">
        <v>12</v>
      </c>
      <c r="AL30" s="1">
        <v>12</v>
      </c>
      <c r="AM30" s="1">
        <v>9</v>
      </c>
      <c r="AN30" s="23">
        <f t="shared" si="13"/>
        <v>0.75</v>
      </c>
      <c r="AO30" s="1">
        <v>4</v>
      </c>
      <c r="AP30" s="1">
        <v>3</v>
      </c>
      <c r="AQ30" s="23">
        <f t="shared" si="14"/>
        <v>0.75</v>
      </c>
      <c r="AR30" s="1">
        <v>6</v>
      </c>
      <c r="AS30" s="1">
        <v>2</v>
      </c>
      <c r="AT30" s="23">
        <f t="shared" si="12"/>
        <v>0.33333333333333331</v>
      </c>
    </row>
    <row r="31" spans="2:46" x14ac:dyDescent="0.45">
      <c r="E31" t="s">
        <v>12</v>
      </c>
      <c r="F31" s="1">
        <v>265</v>
      </c>
      <c r="G31" s="1">
        <v>651</v>
      </c>
      <c r="H31" s="23">
        <f t="shared" si="0"/>
        <v>0.40706605222734255</v>
      </c>
      <c r="I31" s="1">
        <v>344</v>
      </c>
      <c r="J31" s="1">
        <v>671</v>
      </c>
      <c r="K31" s="23">
        <f t="shared" si="1"/>
        <v>0.51266766020864385</v>
      </c>
      <c r="L31" s="1">
        <v>360</v>
      </c>
      <c r="M31" s="1">
        <v>754</v>
      </c>
      <c r="N31" s="23">
        <f t="shared" si="2"/>
        <v>0.47745358090185674</v>
      </c>
      <c r="T31" t="s">
        <v>12</v>
      </c>
      <c r="U31">
        <v>317</v>
      </c>
      <c r="V31">
        <v>403</v>
      </c>
      <c r="W31" s="21">
        <f t="shared" si="3"/>
        <v>0.78660049627791562</v>
      </c>
      <c r="X31" s="20">
        <v>428</v>
      </c>
      <c r="Y31">
        <v>500</v>
      </c>
      <c r="Z31" s="21">
        <f t="shared" si="4"/>
        <v>0.85599999999999998</v>
      </c>
      <c r="AA31" t="s">
        <v>12</v>
      </c>
      <c r="AB31" s="20">
        <v>387</v>
      </c>
      <c r="AC31">
        <v>482</v>
      </c>
      <c r="AD31" s="21">
        <f t="shared" si="5"/>
        <v>0.80290456431535273</v>
      </c>
      <c r="AG31" s="40"/>
      <c r="AH31" s="40" t="s">
        <v>6</v>
      </c>
      <c r="AI31" s="41" t="s">
        <v>15</v>
      </c>
      <c r="AJ31" s="40" t="s">
        <v>9</v>
      </c>
      <c r="AK31" s="1" t="s">
        <v>11</v>
      </c>
      <c r="AL31" s="1">
        <v>9</v>
      </c>
      <c r="AM31" s="1">
        <v>4</v>
      </c>
      <c r="AN31" s="23">
        <f t="shared" si="13"/>
        <v>0.44444444444444442</v>
      </c>
      <c r="AO31" s="1">
        <v>43</v>
      </c>
      <c r="AP31" s="1">
        <v>12</v>
      </c>
      <c r="AQ31" s="23">
        <f t="shared" si="14"/>
        <v>0.27906976744186046</v>
      </c>
      <c r="AR31" s="1">
        <v>77</v>
      </c>
      <c r="AS31" s="1">
        <v>56</v>
      </c>
      <c r="AT31" s="23">
        <f t="shared" si="12"/>
        <v>0.72727272727272729</v>
      </c>
    </row>
    <row r="32" spans="2:46" x14ac:dyDescent="0.45">
      <c r="D32" t="s">
        <v>16</v>
      </c>
      <c r="E32" t="s">
        <v>11</v>
      </c>
      <c r="F32" s="1">
        <v>123</v>
      </c>
      <c r="G32" s="1">
        <v>192</v>
      </c>
      <c r="H32" s="23">
        <f t="shared" si="0"/>
        <v>0.640625</v>
      </c>
      <c r="I32" s="1">
        <v>164</v>
      </c>
      <c r="J32" s="1">
        <v>206</v>
      </c>
      <c r="K32" s="23">
        <f t="shared" si="1"/>
        <v>0.79611650485436891</v>
      </c>
      <c r="L32" s="1">
        <v>180</v>
      </c>
      <c r="M32" s="1">
        <v>253</v>
      </c>
      <c r="N32" s="23">
        <f t="shared" si="2"/>
        <v>0.71146245059288538</v>
      </c>
      <c r="S32" t="s">
        <v>16</v>
      </c>
      <c r="T32" t="s">
        <v>11</v>
      </c>
      <c r="U32">
        <v>88</v>
      </c>
      <c r="V32">
        <v>121</v>
      </c>
      <c r="W32" s="21">
        <f t="shared" si="3"/>
        <v>0.72727272727272729</v>
      </c>
      <c r="X32" s="20">
        <v>93</v>
      </c>
      <c r="Y32">
        <v>99</v>
      </c>
      <c r="Z32" s="21">
        <f t="shared" si="4"/>
        <v>0.93939393939393945</v>
      </c>
      <c r="AA32" t="s">
        <v>11</v>
      </c>
      <c r="AB32" s="20">
        <v>122</v>
      </c>
      <c r="AC32">
        <v>142</v>
      </c>
      <c r="AD32" s="21">
        <f t="shared" si="5"/>
        <v>0.85915492957746475</v>
      </c>
      <c r="AG32" s="40"/>
      <c r="AH32" s="40"/>
      <c r="AI32" s="41"/>
      <c r="AJ32" s="40"/>
      <c r="AK32" s="1" t="s">
        <v>12</v>
      </c>
      <c r="AL32" s="1">
        <v>11</v>
      </c>
      <c r="AM32" s="1">
        <v>0</v>
      </c>
      <c r="AN32" s="23">
        <f t="shared" si="13"/>
        <v>0</v>
      </c>
      <c r="AO32" s="1">
        <v>56</v>
      </c>
      <c r="AP32" s="1">
        <v>21</v>
      </c>
      <c r="AQ32" s="23">
        <f t="shared" si="14"/>
        <v>0.375</v>
      </c>
      <c r="AR32" s="1">
        <v>76</v>
      </c>
      <c r="AS32" s="1">
        <v>52</v>
      </c>
      <c r="AT32" s="23">
        <f t="shared" si="12"/>
        <v>0.68421052631578949</v>
      </c>
    </row>
    <row r="33" spans="2:46" x14ac:dyDescent="0.45">
      <c r="E33" t="s">
        <v>12</v>
      </c>
      <c r="F33" s="1">
        <v>111</v>
      </c>
      <c r="G33" s="1">
        <v>185</v>
      </c>
      <c r="H33" s="23">
        <f t="shared" si="0"/>
        <v>0.6</v>
      </c>
      <c r="I33" s="1">
        <v>146</v>
      </c>
      <c r="J33" s="1">
        <v>178</v>
      </c>
      <c r="K33" s="23">
        <f t="shared" si="1"/>
        <v>0.8202247191011236</v>
      </c>
      <c r="L33" s="1">
        <v>121</v>
      </c>
      <c r="M33" s="1">
        <v>205</v>
      </c>
      <c r="N33" s="23">
        <f t="shared" si="2"/>
        <v>0.59024390243902436</v>
      </c>
      <c r="T33" t="s">
        <v>12</v>
      </c>
      <c r="U33">
        <v>76</v>
      </c>
      <c r="V33">
        <v>111</v>
      </c>
      <c r="W33" s="21">
        <f t="shared" si="3"/>
        <v>0.68468468468468469</v>
      </c>
      <c r="X33" s="20">
        <v>101</v>
      </c>
      <c r="Y33">
        <v>112</v>
      </c>
      <c r="Z33" s="21">
        <f t="shared" si="4"/>
        <v>0.9017857142857143</v>
      </c>
      <c r="AA33" t="s">
        <v>12</v>
      </c>
      <c r="AB33" s="20">
        <v>109</v>
      </c>
      <c r="AC33">
        <v>139</v>
      </c>
      <c r="AD33" s="21">
        <f t="shared" si="5"/>
        <v>0.78417266187050361</v>
      </c>
      <c r="AG33" s="40"/>
      <c r="AH33" s="40"/>
      <c r="AI33" s="41"/>
      <c r="AJ33" s="40" t="s">
        <v>16</v>
      </c>
      <c r="AK33" s="1" t="s">
        <v>11</v>
      </c>
      <c r="AL33" s="1">
        <v>15</v>
      </c>
      <c r="AM33" s="1">
        <v>15</v>
      </c>
      <c r="AN33" s="23">
        <f t="shared" si="13"/>
        <v>1</v>
      </c>
      <c r="AO33" s="1">
        <v>21</v>
      </c>
      <c r="AP33" s="1">
        <v>19</v>
      </c>
      <c r="AQ33" s="23">
        <f t="shared" si="14"/>
        <v>0.90476190476190477</v>
      </c>
      <c r="AR33" s="1">
        <v>18</v>
      </c>
      <c r="AS33" s="1">
        <v>17</v>
      </c>
      <c r="AT33" s="23">
        <f t="shared" si="12"/>
        <v>0.94444444444444442</v>
      </c>
    </row>
    <row r="34" spans="2:46" x14ac:dyDescent="0.45">
      <c r="B34">
        <v>11</v>
      </c>
      <c r="C34" t="s">
        <v>10</v>
      </c>
      <c r="D34" t="s">
        <v>9</v>
      </c>
      <c r="E34" t="s">
        <v>11</v>
      </c>
      <c r="F34" s="1">
        <v>133</v>
      </c>
      <c r="G34" s="1">
        <v>188</v>
      </c>
      <c r="H34" s="23">
        <f t="shared" si="0"/>
        <v>0.70744680851063835</v>
      </c>
      <c r="I34" s="1">
        <v>166</v>
      </c>
      <c r="J34" s="1">
        <v>214</v>
      </c>
      <c r="K34" s="23">
        <f t="shared" si="1"/>
        <v>0.77570093457943923</v>
      </c>
      <c r="L34" s="1">
        <v>168</v>
      </c>
      <c r="M34" s="1">
        <v>202</v>
      </c>
      <c r="N34" s="23">
        <f t="shared" si="2"/>
        <v>0.83168316831683164</v>
      </c>
      <c r="Q34" t="s">
        <v>7</v>
      </c>
      <c r="R34" t="s">
        <v>37</v>
      </c>
      <c r="S34" t="s">
        <v>9</v>
      </c>
      <c r="T34" t="s">
        <v>11</v>
      </c>
      <c r="U34">
        <v>44</v>
      </c>
      <c r="V34">
        <v>48</v>
      </c>
      <c r="W34" s="21">
        <f t="shared" si="3"/>
        <v>0.91666666666666663</v>
      </c>
      <c r="X34" s="20">
        <v>53</v>
      </c>
      <c r="Y34">
        <v>75</v>
      </c>
      <c r="Z34" s="21">
        <f t="shared" si="4"/>
        <v>0.70666666666666667</v>
      </c>
      <c r="AA34" t="s">
        <v>11</v>
      </c>
      <c r="AB34" s="20">
        <v>58</v>
      </c>
      <c r="AC34">
        <v>68</v>
      </c>
      <c r="AD34" s="21">
        <f t="shared" si="5"/>
        <v>0.8529411764705882</v>
      </c>
      <c r="AG34" s="40"/>
      <c r="AH34" s="40"/>
      <c r="AI34" s="41"/>
      <c r="AJ34" s="40"/>
      <c r="AK34" s="1" t="s">
        <v>12</v>
      </c>
      <c r="AL34" s="1">
        <v>25</v>
      </c>
      <c r="AM34" s="1">
        <v>24</v>
      </c>
      <c r="AN34" s="23">
        <f t="shared" si="13"/>
        <v>0.96</v>
      </c>
      <c r="AO34" s="1">
        <v>15</v>
      </c>
      <c r="AP34" s="1">
        <v>13</v>
      </c>
      <c r="AQ34" s="23">
        <f t="shared" si="14"/>
        <v>0.8666666666666667</v>
      </c>
      <c r="AR34" s="1">
        <v>19</v>
      </c>
      <c r="AS34" s="1">
        <v>19</v>
      </c>
      <c r="AT34" s="23">
        <f t="shared" si="12"/>
        <v>1</v>
      </c>
    </row>
    <row r="35" spans="2:46" x14ac:dyDescent="0.45">
      <c r="E35" t="s">
        <v>12</v>
      </c>
      <c r="F35" s="1">
        <v>112</v>
      </c>
      <c r="G35" s="1">
        <v>165</v>
      </c>
      <c r="H35" s="23">
        <f t="shared" si="0"/>
        <v>0.67878787878787883</v>
      </c>
      <c r="I35" s="1">
        <v>119</v>
      </c>
      <c r="J35" s="1">
        <v>163</v>
      </c>
      <c r="K35" s="23">
        <f t="shared" si="1"/>
        <v>0.73006134969325154</v>
      </c>
      <c r="L35" s="1">
        <v>132</v>
      </c>
      <c r="M35" s="1">
        <v>158</v>
      </c>
      <c r="N35" s="23">
        <f t="shared" si="2"/>
        <v>0.83544303797468356</v>
      </c>
      <c r="T35" t="s">
        <v>12</v>
      </c>
      <c r="U35">
        <v>48</v>
      </c>
      <c r="V35">
        <v>55</v>
      </c>
      <c r="W35" s="21">
        <f t="shared" si="3"/>
        <v>0.87272727272727268</v>
      </c>
      <c r="X35" s="20">
        <v>49</v>
      </c>
      <c r="Y35">
        <v>74</v>
      </c>
      <c r="Z35" s="21">
        <f t="shared" si="4"/>
        <v>0.66216216216216217</v>
      </c>
      <c r="AA35" t="s">
        <v>12</v>
      </c>
      <c r="AB35" s="20">
        <v>61</v>
      </c>
      <c r="AC35">
        <v>66</v>
      </c>
      <c r="AD35" s="21">
        <f t="shared" si="5"/>
        <v>0.9242424242424242</v>
      </c>
      <c r="AG35" s="40"/>
      <c r="AH35" s="40" t="s">
        <v>7</v>
      </c>
      <c r="AI35" s="41" t="s">
        <v>15</v>
      </c>
      <c r="AJ35" s="40" t="s">
        <v>9</v>
      </c>
      <c r="AK35" s="1" t="s">
        <v>11</v>
      </c>
      <c r="AO35" s="1">
        <v>9</v>
      </c>
      <c r="AP35" s="1">
        <v>6</v>
      </c>
      <c r="AQ35" s="23">
        <f t="shared" si="14"/>
        <v>0.66666666666666663</v>
      </c>
      <c r="AR35" s="1">
        <v>10</v>
      </c>
      <c r="AS35" s="1">
        <v>3</v>
      </c>
      <c r="AT35" s="23">
        <f t="shared" si="12"/>
        <v>0.3</v>
      </c>
    </row>
    <row r="36" spans="2:46" x14ac:dyDescent="0.45">
      <c r="D36" t="s">
        <v>16</v>
      </c>
      <c r="E36" t="s">
        <v>11</v>
      </c>
      <c r="F36" s="1">
        <v>82</v>
      </c>
      <c r="G36" s="1">
        <v>131</v>
      </c>
      <c r="H36" s="23">
        <f t="shared" si="0"/>
        <v>0.62595419847328249</v>
      </c>
      <c r="I36" s="1">
        <v>103</v>
      </c>
      <c r="J36" s="1">
        <v>129</v>
      </c>
      <c r="K36" s="23">
        <f t="shared" si="1"/>
        <v>0.79844961240310075</v>
      </c>
      <c r="L36" s="1">
        <v>109</v>
      </c>
      <c r="M36" s="1">
        <v>133</v>
      </c>
      <c r="N36" s="23">
        <f t="shared" si="2"/>
        <v>0.81954887218045114</v>
      </c>
      <c r="S36" t="s">
        <v>16</v>
      </c>
      <c r="T36" t="s">
        <v>11</v>
      </c>
      <c r="U36">
        <v>45</v>
      </c>
      <c r="V36">
        <v>48</v>
      </c>
      <c r="W36" s="21">
        <f t="shared" si="3"/>
        <v>0.9375</v>
      </c>
      <c r="X36" s="20">
        <v>66</v>
      </c>
      <c r="Y36">
        <v>74</v>
      </c>
      <c r="Z36" s="21">
        <f t="shared" si="4"/>
        <v>0.89189189189189189</v>
      </c>
      <c r="AA36" t="s">
        <v>11</v>
      </c>
      <c r="AB36" s="20">
        <v>39</v>
      </c>
      <c r="AC36">
        <v>60</v>
      </c>
      <c r="AD36" s="21">
        <f t="shared" si="5"/>
        <v>0.65</v>
      </c>
      <c r="AG36" s="40"/>
      <c r="AH36" s="40"/>
      <c r="AI36" s="41"/>
      <c r="AJ36" s="40"/>
      <c r="AK36" s="1" t="s">
        <v>12</v>
      </c>
      <c r="AO36" s="1">
        <v>13</v>
      </c>
      <c r="AP36" s="1">
        <v>7</v>
      </c>
      <c r="AQ36" s="23">
        <f t="shared" si="14"/>
        <v>0.53846153846153844</v>
      </c>
      <c r="AR36" s="1">
        <v>21</v>
      </c>
      <c r="AS36" s="1">
        <v>11</v>
      </c>
      <c r="AT36" s="23">
        <f t="shared" si="12"/>
        <v>0.52380952380952384</v>
      </c>
    </row>
    <row r="37" spans="2:46" x14ac:dyDescent="0.45">
      <c r="E37" t="s">
        <v>12</v>
      </c>
      <c r="F37" s="1">
        <v>91</v>
      </c>
      <c r="G37" s="1">
        <v>127</v>
      </c>
      <c r="H37" s="23">
        <f t="shared" si="0"/>
        <v>0.71653543307086609</v>
      </c>
      <c r="I37" s="1">
        <v>87</v>
      </c>
      <c r="J37" s="1">
        <v>125</v>
      </c>
      <c r="K37" s="23">
        <f t="shared" si="1"/>
        <v>0.69599999999999995</v>
      </c>
      <c r="L37" s="1">
        <v>63</v>
      </c>
      <c r="M37" s="1">
        <v>94</v>
      </c>
      <c r="N37" s="23">
        <f t="shared" si="2"/>
        <v>0.67021276595744683</v>
      </c>
      <c r="T37" t="s">
        <v>12</v>
      </c>
      <c r="U37">
        <v>39</v>
      </c>
      <c r="V37">
        <v>43</v>
      </c>
      <c r="W37" s="21">
        <f t="shared" si="3"/>
        <v>0.90697674418604646</v>
      </c>
      <c r="X37" s="20">
        <v>57</v>
      </c>
      <c r="Y37">
        <v>64</v>
      </c>
      <c r="Z37" s="21">
        <f t="shared" si="4"/>
        <v>0.890625</v>
      </c>
      <c r="AA37" t="s">
        <v>12</v>
      </c>
      <c r="AB37" s="20">
        <v>38</v>
      </c>
      <c r="AC37">
        <v>66</v>
      </c>
      <c r="AD37" s="21">
        <f t="shared" si="5"/>
        <v>0.5757575757575758</v>
      </c>
      <c r="AG37" s="40">
        <v>10</v>
      </c>
      <c r="AH37" s="40" t="s">
        <v>3</v>
      </c>
      <c r="AI37" s="41" t="s">
        <v>13</v>
      </c>
      <c r="AJ37" s="40" t="s">
        <v>9</v>
      </c>
      <c r="AK37" s="1" t="s">
        <v>11</v>
      </c>
      <c r="AL37" s="1">
        <v>12</v>
      </c>
      <c r="AM37" s="1">
        <v>5</v>
      </c>
      <c r="AN37" s="23">
        <f>AM37/AL37</f>
        <v>0.41666666666666669</v>
      </c>
      <c r="AO37" s="1">
        <v>9</v>
      </c>
      <c r="AP37" s="1">
        <v>2</v>
      </c>
      <c r="AQ37" s="23">
        <f t="shared" si="14"/>
        <v>0.22222222222222221</v>
      </c>
      <c r="AR37" s="1">
        <v>4</v>
      </c>
      <c r="AS37" s="1">
        <v>2</v>
      </c>
      <c r="AT37" s="23">
        <f t="shared" si="12"/>
        <v>0.5</v>
      </c>
    </row>
    <row r="38" spans="2:46" x14ac:dyDescent="0.45">
      <c r="C38" t="s">
        <v>14</v>
      </c>
      <c r="D38" t="s">
        <v>9</v>
      </c>
      <c r="E38" t="s">
        <v>11</v>
      </c>
      <c r="F38" s="1">
        <v>308</v>
      </c>
      <c r="G38" s="1">
        <v>368</v>
      </c>
      <c r="H38" s="29">
        <f t="shared" si="0"/>
        <v>0.83695652173913049</v>
      </c>
      <c r="I38" s="1">
        <v>392</v>
      </c>
      <c r="J38" s="1">
        <v>491</v>
      </c>
      <c r="K38" s="23">
        <f t="shared" si="1"/>
        <v>0.79837067209775969</v>
      </c>
      <c r="L38" s="1">
        <v>392</v>
      </c>
      <c r="M38" s="1">
        <v>467</v>
      </c>
      <c r="N38" s="29">
        <f t="shared" si="2"/>
        <v>0.83940042826552463</v>
      </c>
      <c r="R38" t="s">
        <v>38</v>
      </c>
      <c r="S38" t="s">
        <v>9</v>
      </c>
      <c r="T38" t="s">
        <v>11</v>
      </c>
      <c r="U38">
        <v>133</v>
      </c>
      <c r="V38">
        <v>200</v>
      </c>
      <c r="W38" s="21">
        <f t="shared" si="3"/>
        <v>0.66500000000000004</v>
      </c>
      <c r="X38" s="20">
        <v>174</v>
      </c>
      <c r="Y38">
        <v>207</v>
      </c>
      <c r="Z38" s="21">
        <f t="shared" si="4"/>
        <v>0.84057971014492749</v>
      </c>
      <c r="AA38" t="s">
        <v>11</v>
      </c>
      <c r="AB38" s="20">
        <v>180</v>
      </c>
      <c r="AC38">
        <v>229</v>
      </c>
      <c r="AD38" s="21">
        <f t="shared" si="5"/>
        <v>0.78602620087336239</v>
      </c>
      <c r="AG38" s="40"/>
      <c r="AH38" s="40"/>
      <c r="AI38" s="41"/>
      <c r="AJ38" s="40"/>
      <c r="AK38" s="1" t="s">
        <v>12</v>
      </c>
      <c r="AL38" s="1">
        <v>15</v>
      </c>
      <c r="AM38" s="1">
        <v>7</v>
      </c>
      <c r="AN38" s="23">
        <f>AM38/AL38</f>
        <v>0.46666666666666667</v>
      </c>
      <c r="AO38" s="1">
        <v>12</v>
      </c>
      <c r="AP38" s="1">
        <v>5</v>
      </c>
      <c r="AQ38" s="23">
        <f t="shared" si="14"/>
        <v>0.41666666666666669</v>
      </c>
      <c r="AR38" s="1">
        <v>7</v>
      </c>
      <c r="AS38" s="1">
        <v>2</v>
      </c>
      <c r="AT38" s="23">
        <f t="shared" si="12"/>
        <v>0.2857142857142857</v>
      </c>
    </row>
    <row r="39" spans="2:46" x14ac:dyDescent="0.45">
      <c r="E39" t="s">
        <v>12</v>
      </c>
      <c r="F39" s="1">
        <v>225</v>
      </c>
      <c r="G39" s="1">
        <v>306</v>
      </c>
      <c r="H39" s="23">
        <f t="shared" si="0"/>
        <v>0.73529411764705888</v>
      </c>
      <c r="I39" s="1">
        <v>325</v>
      </c>
      <c r="J39" s="1">
        <v>427</v>
      </c>
      <c r="K39" s="23">
        <f t="shared" si="1"/>
        <v>0.76112412177985944</v>
      </c>
      <c r="L39" s="1">
        <v>305</v>
      </c>
      <c r="M39" s="1">
        <v>395</v>
      </c>
      <c r="N39" s="23">
        <f t="shared" si="2"/>
        <v>0.77215189873417722</v>
      </c>
      <c r="T39" t="s">
        <v>12</v>
      </c>
      <c r="U39">
        <v>177</v>
      </c>
      <c r="V39">
        <v>240</v>
      </c>
      <c r="W39" s="21">
        <f t="shared" si="3"/>
        <v>0.73750000000000004</v>
      </c>
      <c r="X39" s="20">
        <v>166</v>
      </c>
      <c r="Y39">
        <v>206</v>
      </c>
      <c r="Z39" s="21">
        <f t="shared" si="4"/>
        <v>0.80582524271844658</v>
      </c>
      <c r="AA39" t="s">
        <v>12</v>
      </c>
      <c r="AB39" s="20">
        <v>175</v>
      </c>
      <c r="AC39">
        <v>221</v>
      </c>
      <c r="AD39" s="21">
        <f t="shared" si="5"/>
        <v>0.79185520361990946</v>
      </c>
      <c r="AG39" s="40"/>
      <c r="AH39" s="40" t="s">
        <v>6</v>
      </c>
      <c r="AI39" s="41" t="s">
        <v>15</v>
      </c>
      <c r="AJ39" s="40" t="s">
        <v>9</v>
      </c>
      <c r="AK39" s="1" t="s">
        <v>11</v>
      </c>
      <c r="AL39" s="1">
        <v>5</v>
      </c>
      <c r="AM39" s="1">
        <v>1</v>
      </c>
      <c r="AN39" s="23">
        <f>AM39/AL39</f>
        <v>0.2</v>
      </c>
      <c r="AO39" s="1">
        <v>35</v>
      </c>
      <c r="AP39" s="1">
        <v>23</v>
      </c>
      <c r="AQ39" s="23">
        <f t="shared" si="14"/>
        <v>0.65714285714285714</v>
      </c>
      <c r="AR39" s="1">
        <v>85</v>
      </c>
      <c r="AS39" s="1">
        <v>70</v>
      </c>
      <c r="AT39" s="23">
        <f t="shared" si="12"/>
        <v>0.82352941176470584</v>
      </c>
    </row>
    <row r="40" spans="2:46" x14ac:dyDescent="0.45">
      <c r="D40" t="s">
        <v>16</v>
      </c>
      <c r="E40" t="s">
        <v>11</v>
      </c>
      <c r="F40" s="1">
        <v>153</v>
      </c>
      <c r="G40" s="1">
        <v>246</v>
      </c>
      <c r="H40" s="23">
        <f t="shared" si="0"/>
        <v>0.62195121951219512</v>
      </c>
      <c r="I40" s="1">
        <v>158</v>
      </c>
      <c r="J40" s="1">
        <v>210</v>
      </c>
      <c r="K40" s="23">
        <f t="shared" si="1"/>
        <v>0.75238095238095237</v>
      </c>
      <c r="L40" s="1">
        <v>164</v>
      </c>
      <c r="M40" s="1">
        <v>213</v>
      </c>
      <c r="N40" s="23">
        <f t="shared" si="2"/>
        <v>0.7699530516431925</v>
      </c>
      <c r="S40" t="s">
        <v>16</v>
      </c>
      <c r="T40" t="s">
        <v>11</v>
      </c>
      <c r="U40">
        <v>45</v>
      </c>
      <c r="V40">
        <v>62</v>
      </c>
      <c r="W40" s="21">
        <f t="shared" si="3"/>
        <v>0.72580645161290325</v>
      </c>
      <c r="X40" s="20">
        <v>38</v>
      </c>
      <c r="Y40">
        <v>55</v>
      </c>
      <c r="Z40" s="21">
        <f t="shared" si="4"/>
        <v>0.69090909090909092</v>
      </c>
      <c r="AA40" t="s">
        <v>11</v>
      </c>
      <c r="AB40" s="20">
        <v>42</v>
      </c>
      <c r="AC40">
        <v>53</v>
      </c>
      <c r="AD40" s="21">
        <f t="shared" si="5"/>
        <v>0.79245283018867929</v>
      </c>
      <c r="AG40" s="40"/>
      <c r="AH40" s="40"/>
      <c r="AI40" s="41"/>
      <c r="AJ40" s="40"/>
      <c r="AK40" s="1" t="s">
        <v>12</v>
      </c>
      <c r="AL40" s="1">
        <v>9</v>
      </c>
      <c r="AM40" s="1">
        <v>3</v>
      </c>
      <c r="AN40" s="23">
        <f>AM40/AL40</f>
        <v>0.33333333333333331</v>
      </c>
      <c r="AO40" s="1">
        <v>43</v>
      </c>
      <c r="AP40" s="1">
        <v>14</v>
      </c>
      <c r="AQ40" s="23">
        <f t="shared" si="14"/>
        <v>0.32558139534883723</v>
      </c>
      <c r="AR40" s="1">
        <v>98</v>
      </c>
      <c r="AS40" s="1">
        <v>85</v>
      </c>
      <c r="AT40" s="23">
        <f t="shared" si="12"/>
        <v>0.86734693877551017</v>
      </c>
    </row>
    <row r="41" spans="2:46" x14ac:dyDescent="0.45">
      <c r="E41" t="s">
        <v>12</v>
      </c>
      <c r="F41" s="1">
        <v>97</v>
      </c>
      <c r="G41" s="1">
        <v>174</v>
      </c>
      <c r="H41" s="23">
        <f t="shared" si="0"/>
        <v>0.55747126436781613</v>
      </c>
      <c r="I41" s="1">
        <v>120</v>
      </c>
      <c r="J41" s="1">
        <v>192</v>
      </c>
      <c r="K41" s="23">
        <f t="shared" si="1"/>
        <v>0.625</v>
      </c>
      <c r="L41" s="1">
        <v>173</v>
      </c>
      <c r="M41" s="1">
        <v>231</v>
      </c>
      <c r="N41" s="23">
        <f t="shared" si="2"/>
        <v>0.74891774891774887</v>
      </c>
      <c r="T41" t="s">
        <v>12</v>
      </c>
      <c r="U41">
        <v>45</v>
      </c>
      <c r="V41">
        <v>79</v>
      </c>
      <c r="W41" s="21">
        <f t="shared" si="3"/>
        <v>0.569620253164557</v>
      </c>
      <c r="X41" s="20">
        <v>55</v>
      </c>
      <c r="Y41">
        <v>71</v>
      </c>
      <c r="Z41" s="21">
        <f t="shared" si="4"/>
        <v>0.77464788732394363</v>
      </c>
      <c r="AA41" t="s">
        <v>12</v>
      </c>
      <c r="AB41" s="20">
        <v>39</v>
      </c>
      <c r="AC41">
        <v>54</v>
      </c>
      <c r="AD41" s="21">
        <f t="shared" si="5"/>
        <v>0.72222222222222221</v>
      </c>
      <c r="AG41" s="40"/>
      <c r="AH41" s="40"/>
      <c r="AI41" s="41"/>
      <c r="AJ41" s="40" t="s">
        <v>16</v>
      </c>
      <c r="AK41" s="1" t="s">
        <v>11</v>
      </c>
      <c r="AO41" s="1">
        <v>22</v>
      </c>
      <c r="AP41" s="1">
        <v>17</v>
      </c>
      <c r="AQ41" s="23">
        <f t="shared" si="14"/>
        <v>0.77272727272727271</v>
      </c>
      <c r="AR41" s="1">
        <v>25</v>
      </c>
      <c r="AS41" s="1">
        <v>24</v>
      </c>
      <c r="AT41" s="23">
        <f t="shared" si="12"/>
        <v>0.96</v>
      </c>
    </row>
    <row r="42" spans="2:46" x14ac:dyDescent="0.45">
      <c r="B42">
        <v>12</v>
      </c>
      <c r="C42" t="s">
        <v>10</v>
      </c>
      <c r="D42" t="s">
        <v>9</v>
      </c>
      <c r="E42" t="s">
        <v>11</v>
      </c>
      <c r="F42" s="1">
        <v>81</v>
      </c>
      <c r="G42" s="1">
        <v>150</v>
      </c>
      <c r="H42" s="23">
        <f t="shared" si="0"/>
        <v>0.54</v>
      </c>
      <c r="I42" s="1">
        <v>114</v>
      </c>
      <c r="J42" s="1">
        <v>147</v>
      </c>
      <c r="K42" s="23">
        <f t="shared" si="1"/>
        <v>0.77551020408163263</v>
      </c>
      <c r="L42" s="1">
        <v>115</v>
      </c>
      <c r="M42" s="1">
        <v>168</v>
      </c>
      <c r="N42" s="23">
        <f t="shared" si="2"/>
        <v>0.68452380952380953</v>
      </c>
      <c r="Q42" t="s">
        <v>8</v>
      </c>
      <c r="R42" t="s">
        <v>37</v>
      </c>
      <c r="S42" t="s">
        <v>9</v>
      </c>
      <c r="T42" t="s">
        <v>11</v>
      </c>
      <c r="U42">
        <v>30</v>
      </c>
      <c r="V42">
        <v>51</v>
      </c>
      <c r="W42" s="21">
        <f t="shared" si="3"/>
        <v>0.58823529411764708</v>
      </c>
      <c r="X42" s="20">
        <v>55</v>
      </c>
      <c r="Y42">
        <v>63</v>
      </c>
      <c r="Z42" s="21">
        <f t="shared" si="4"/>
        <v>0.87301587301587302</v>
      </c>
      <c r="AA42" t="s">
        <v>11</v>
      </c>
      <c r="AB42" s="20">
        <v>42</v>
      </c>
      <c r="AC42">
        <v>52</v>
      </c>
      <c r="AD42" s="21">
        <f t="shared" si="5"/>
        <v>0.80769230769230771</v>
      </c>
      <c r="AG42" s="40"/>
      <c r="AH42" s="40"/>
      <c r="AI42" s="41"/>
      <c r="AJ42" s="40"/>
      <c r="AK42" s="1" t="s">
        <v>12</v>
      </c>
      <c r="AL42" s="1">
        <v>1</v>
      </c>
      <c r="AM42" s="1">
        <v>0</v>
      </c>
      <c r="AN42" s="23">
        <f>AM42/AL42</f>
        <v>0</v>
      </c>
      <c r="AO42" s="1">
        <v>29</v>
      </c>
      <c r="AP42" s="1">
        <v>17</v>
      </c>
      <c r="AQ42" s="23">
        <f t="shared" si="14"/>
        <v>0.58620689655172409</v>
      </c>
      <c r="AR42" s="1">
        <v>16</v>
      </c>
      <c r="AS42" s="1">
        <v>14</v>
      </c>
      <c r="AT42" s="23">
        <f t="shared" si="12"/>
        <v>0.875</v>
      </c>
    </row>
    <row r="43" spans="2:46" x14ac:dyDescent="0.45">
      <c r="E43" t="s">
        <v>12</v>
      </c>
      <c r="F43" s="1">
        <v>73</v>
      </c>
      <c r="G43" s="1">
        <v>147</v>
      </c>
      <c r="H43" s="23">
        <f t="shared" si="0"/>
        <v>0.49659863945578231</v>
      </c>
      <c r="I43" s="1">
        <v>99</v>
      </c>
      <c r="J43" s="1">
        <v>139</v>
      </c>
      <c r="K43" s="23">
        <f t="shared" si="1"/>
        <v>0.71223021582733814</v>
      </c>
      <c r="L43" s="1">
        <v>94</v>
      </c>
      <c r="M43" s="1">
        <v>139</v>
      </c>
      <c r="N43" s="23">
        <f t="shared" si="2"/>
        <v>0.67625899280575541</v>
      </c>
      <c r="T43" t="s">
        <v>12</v>
      </c>
      <c r="U43">
        <v>17</v>
      </c>
      <c r="V43">
        <v>49</v>
      </c>
      <c r="W43" s="21">
        <f t="shared" si="3"/>
        <v>0.34693877551020408</v>
      </c>
      <c r="X43" s="20">
        <v>44</v>
      </c>
      <c r="Y43">
        <v>49</v>
      </c>
      <c r="Z43" s="21">
        <f t="shared" si="4"/>
        <v>0.89795918367346939</v>
      </c>
      <c r="AA43" t="s">
        <v>12</v>
      </c>
      <c r="AB43" s="20">
        <v>39</v>
      </c>
      <c r="AC43">
        <v>61</v>
      </c>
      <c r="AD43" s="21">
        <f t="shared" si="5"/>
        <v>0.63934426229508201</v>
      </c>
      <c r="AG43" s="40"/>
      <c r="AH43" s="40" t="s">
        <v>7</v>
      </c>
      <c r="AI43" s="41" t="s">
        <v>15</v>
      </c>
      <c r="AJ43" s="40" t="s">
        <v>9</v>
      </c>
      <c r="AK43" s="1" t="s">
        <v>11</v>
      </c>
      <c r="AR43" s="1">
        <v>6</v>
      </c>
      <c r="AS43" s="1">
        <v>1</v>
      </c>
      <c r="AT43" s="23">
        <f t="shared" si="12"/>
        <v>0.16666666666666666</v>
      </c>
    </row>
    <row r="44" spans="2:46" x14ac:dyDescent="0.45">
      <c r="D44" t="s">
        <v>16</v>
      </c>
      <c r="E44" t="s">
        <v>11</v>
      </c>
      <c r="F44" s="1">
        <v>55</v>
      </c>
      <c r="G44" s="1">
        <v>103</v>
      </c>
      <c r="H44" s="23">
        <f t="shared" si="0"/>
        <v>0.53398058252427183</v>
      </c>
      <c r="I44" s="1">
        <v>61</v>
      </c>
      <c r="J44" s="1">
        <v>91</v>
      </c>
      <c r="K44" s="23">
        <f t="shared" si="1"/>
        <v>0.67032967032967028</v>
      </c>
      <c r="L44" s="1">
        <v>76</v>
      </c>
      <c r="M44" s="1">
        <v>107</v>
      </c>
      <c r="N44" s="23">
        <f t="shared" si="2"/>
        <v>0.71028037383177567</v>
      </c>
      <c r="R44" t="s">
        <v>38</v>
      </c>
      <c r="S44" t="s">
        <v>9</v>
      </c>
      <c r="T44" t="s">
        <v>11</v>
      </c>
      <c r="U44">
        <v>9</v>
      </c>
      <c r="V44">
        <v>13</v>
      </c>
      <c r="W44" s="21">
        <f t="shared" si="3"/>
        <v>0.69230769230769229</v>
      </c>
      <c r="X44" s="20">
        <v>9</v>
      </c>
      <c r="Y44">
        <v>13</v>
      </c>
      <c r="Z44" s="21">
        <f t="shared" si="4"/>
        <v>0.69230769230769229</v>
      </c>
      <c r="AA44" t="s">
        <v>11</v>
      </c>
      <c r="AB44" s="20">
        <v>17</v>
      </c>
      <c r="AC44">
        <v>20</v>
      </c>
      <c r="AD44" s="21">
        <f t="shared" si="5"/>
        <v>0.85</v>
      </c>
      <c r="AG44" s="40"/>
      <c r="AH44" s="40"/>
      <c r="AI44" s="41"/>
      <c r="AJ44" s="40"/>
      <c r="AK44" s="1" t="s">
        <v>12</v>
      </c>
      <c r="AR44" s="1">
        <v>7</v>
      </c>
      <c r="AS44" s="1">
        <v>5</v>
      </c>
      <c r="AT44" s="23">
        <f t="shared" si="12"/>
        <v>0.7142857142857143</v>
      </c>
    </row>
    <row r="45" spans="2:46" x14ac:dyDescent="0.45">
      <c r="E45" t="s">
        <v>12</v>
      </c>
      <c r="F45" s="1">
        <v>39</v>
      </c>
      <c r="G45" s="1">
        <v>74</v>
      </c>
      <c r="H45" s="23">
        <f t="shared" si="0"/>
        <v>0.52702702702702697</v>
      </c>
      <c r="I45" s="1">
        <v>54</v>
      </c>
      <c r="J45" s="1">
        <v>98</v>
      </c>
      <c r="K45" s="23">
        <f t="shared" si="1"/>
        <v>0.55102040816326525</v>
      </c>
      <c r="L45" s="1">
        <v>64</v>
      </c>
      <c r="M45" s="1">
        <v>89</v>
      </c>
      <c r="N45" s="23">
        <f t="shared" si="2"/>
        <v>0.7191011235955056</v>
      </c>
      <c r="T45" t="s">
        <v>12</v>
      </c>
      <c r="U45">
        <v>21</v>
      </c>
      <c r="V45">
        <v>36</v>
      </c>
      <c r="W45" s="21">
        <f t="shared" si="3"/>
        <v>0.58333333333333337</v>
      </c>
      <c r="X45" s="20">
        <v>12</v>
      </c>
      <c r="Y45">
        <v>17</v>
      </c>
      <c r="Z45" s="21">
        <f t="shared" si="4"/>
        <v>0.70588235294117652</v>
      </c>
      <c r="AA45" t="s">
        <v>12</v>
      </c>
      <c r="AB45" s="20">
        <v>13</v>
      </c>
      <c r="AC45">
        <v>17</v>
      </c>
      <c r="AD45" s="21">
        <f t="shared" si="5"/>
        <v>0.76470588235294112</v>
      </c>
      <c r="AG45" s="40">
        <v>11</v>
      </c>
      <c r="AH45" s="40" t="s">
        <v>6</v>
      </c>
      <c r="AI45" s="41" t="s">
        <v>15</v>
      </c>
      <c r="AJ45" s="40" t="s">
        <v>9</v>
      </c>
      <c r="AK45" s="1" t="s">
        <v>11</v>
      </c>
      <c r="AL45" s="1">
        <v>9</v>
      </c>
      <c r="AM45" s="1">
        <v>2</v>
      </c>
      <c r="AN45" s="23">
        <f>AM45/AL45</f>
        <v>0.22222222222222221</v>
      </c>
      <c r="AO45" s="1">
        <v>21</v>
      </c>
      <c r="AP45" s="1">
        <v>10</v>
      </c>
      <c r="AQ45" s="23">
        <f t="shared" ref="AQ45:AQ52" si="15">AP45/AO45</f>
        <v>0.47619047619047616</v>
      </c>
      <c r="AR45" s="1">
        <v>101</v>
      </c>
      <c r="AS45" s="1">
        <v>96</v>
      </c>
      <c r="AT45" s="23">
        <f t="shared" si="12"/>
        <v>0.95049504950495045</v>
      </c>
    </row>
    <row r="46" spans="2:46" x14ac:dyDescent="0.45">
      <c r="C46" t="s">
        <v>14</v>
      </c>
      <c r="D46" t="s">
        <v>9</v>
      </c>
      <c r="E46" t="s">
        <v>11</v>
      </c>
      <c r="F46" s="1">
        <v>227</v>
      </c>
      <c r="G46" s="1">
        <v>320</v>
      </c>
      <c r="H46" s="23">
        <f t="shared" si="0"/>
        <v>0.70937499999999998</v>
      </c>
      <c r="I46" s="1">
        <v>307</v>
      </c>
      <c r="J46" s="1">
        <v>379</v>
      </c>
      <c r="K46" s="23">
        <f t="shared" si="1"/>
        <v>0.81002638522427439</v>
      </c>
      <c r="L46" s="1">
        <v>345</v>
      </c>
      <c r="M46" s="1">
        <v>433</v>
      </c>
      <c r="N46" s="23">
        <f t="shared" si="2"/>
        <v>0.79676674364896072</v>
      </c>
      <c r="S46" t="s">
        <v>16</v>
      </c>
      <c r="T46" t="s">
        <v>11</v>
      </c>
      <c r="U46">
        <v>10</v>
      </c>
      <c r="V46">
        <v>13</v>
      </c>
      <c r="W46" s="21">
        <f t="shared" si="3"/>
        <v>0.76923076923076927</v>
      </c>
      <c r="X46" s="20">
        <v>4</v>
      </c>
      <c r="Y46">
        <v>5</v>
      </c>
      <c r="Z46" s="21">
        <f t="shared" si="4"/>
        <v>0.8</v>
      </c>
      <c r="AA46" t="s">
        <v>11</v>
      </c>
      <c r="AB46" s="20">
        <v>8</v>
      </c>
      <c r="AC46">
        <v>11</v>
      </c>
      <c r="AD46" s="21">
        <f t="shared" si="5"/>
        <v>0.72727272727272729</v>
      </c>
      <c r="AG46" s="40"/>
      <c r="AH46" s="40"/>
      <c r="AI46" s="41"/>
      <c r="AJ46" s="40"/>
      <c r="AK46" s="1" t="s">
        <v>12</v>
      </c>
      <c r="AL46" s="1">
        <v>22</v>
      </c>
      <c r="AM46" s="1">
        <v>4</v>
      </c>
      <c r="AN46" s="23">
        <f>AM46/AL46</f>
        <v>0.18181818181818182</v>
      </c>
      <c r="AO46" s="1">
        <v>28</v>
      </c>
      <c r="AP46" s="1">
        <v>9</v>
      </c>
      <c r="AQ46" s="23">
        <f t="shared" si="15"/>
        <v>0.32142857142857145</v>
      </c>
      <c r="AR46" s="1">
        <v>105</v>
      </c>
      <c r="AS46" s="1">
        <v>94</v>
      </c>
      <c r="AT46" s="23">
        <f t="shared" si="12"/>
        <v>0.89523809523809528</v>
      </c>
    </row>
    <row r="47" spans="2:46" x14ac:dyDescent="0.45">
      <c r="E47" t="s">
        <v>12</v>
      </c>
      <c r="F47" s="1">
        <v>172</v>
      </c>
      <c r="G47" s="1">
        <v>265</v>
      </c>
      <c r="H47" s="23">
        <f t="shared" si="0"/>
        <v>0.64905660377358487</v>
      </c>
      <c r="I47" s="1">
        <v>214</v>
      </c>
      <c r="J47" s="1">
        <v>270</v>
      </c>
      <c r="K47" s="23">
        <f t="shared" si="1"/>
        <v>0.79259259259259263</v>
      </c>
      <c r="L47" s="1">
        <v>257</v>
      </c>
      <c r="M47" s="1">
        <v>341</v>
      </c>
      <c r="N47" s="23">
        <f t="shared" si="2"/>
        <v>0.75366568914956011</v>
      </c>
      <c r="T47" t="s">
        <v>12</v>
      </c>
      <c r="U47">
        <v>14</v>
      </c>
      <c r="V47">
        <v>19</v>
      </c>
      <c r="W47" s="21">
        <f t="shared" si="3"/>
        <v>0.73684210526315785</v>
      </c>
      <c r="X47" s="20">
        <v>5</v>
      </c>
      <c r="Y47">
        <v>6</v>
      </c>
      <c r="Z47" s="21">
        <f t="shared" si="4"/>
        <v>0.83333333333333337</v>
      </c>
      <c r="AA47" t="s">
        <v>12</v>
      </c>
      <c r="AB47" s="20">
        <v>10</v>
      </c>
      <c r="AC47">
        <v>15</v>
      </c>
      <c r="AD47" s="21">
        <f t="shared" si="5"/>
        <v>0.66666666666666663</v>
      </c>
      <c r="AG47" s="40"/>
      <c r="AH47" s="40"/>
      <c r="AI47" s="41"/>
      <c r="AJ47" s="40" t="s">
        <v>16</v>
      </c>
      <c r="AK47" s="1" t="s">
        <v>11</v>
      </c>
      <c r="AO47" s="1">
        <v>14</v>
      </c>
      <c r="AP47" s="1">
        <v>9</v>
      </c>
      <c r="AQ47" s="23">
        <f t="shared" si="15"/>
        <v>0.6428571428571429</v>
      </c>
      <c r="AR47" s="1">
        <v>17</v>
      </c>
      <c r="AS47" s="1">
        <v>17</v>
      </c>
      <c r="AT47" s="23">
        <f t="shared" si="12"/>
        <v>1</v>
      </c>
    </row>
    <row r="48" spans="2:46" x14ac:dyDescent="0.45">
      <c r="D48" t="s">
        <v>16</v>
      </c>
      <c r="E48" t="s">
        <v>11</v>
      </c>
      <c r="F48" s="1">
        <v>83</v>
      </c>
      <c r="G48" s="1">
        <v>158</v>
      </c>
      <c r="H48" s="23">
        <f t="shared" si="0"/>
        <v>0.52531645569620256</v>
      </c>
      <c r="I48" s="1">
        <v>128</v>
      </c>
      <c r="J48" s="1">
        <v>200</v>
      </c>
      <c r="K48" s="23">
        <f t="shared" si="1"/>
        <v>0.64</v>
      </c>
      <c r="L48" s="1">
        <v>132</v>
      </c>
      <c r="M48" s="1">
        <v>186</v>
      </c>
      <c r="N48" s="23">
        <f t="shared" si="2"/>
        <v>0.70967741935483875</v>
      </c>
      <c r="P48">
        <v>8</v>
      </c>
      <c r="Q48" t="s">
        <v>3</v>
      </c>
      <c r="R48" t="s">
        <v>37</v>
      </c>
      <c r="S48" t="s">
        <v>9</v>
      </c>
      <c r="T48" t="s">
        <v>11</v>
      </c>
      <c r="U48">
        <v>29</v>
      </c>
      <c r="V48">
        <v>40</v>
      </c>
      <c r="W48" s="21">
        <f t="shared" si="3"/>
        <v>0.72499999999999998</v>
      </c>
      <c r="X48" s="20">
        <v>26</v>
      </c>
      <c r="Y48">
        <v>30</v>
      </c>
      <c r="Z48" s="21">
        <f t="shared" si="4"/>
        <v>0.8666666666666667</v>
      </c>
      <c r="AA48" t="s">
        <v>11</v>
      </c>
      <c r="AB48" s="20">
        <v>27</v>
      </c>
      <c r="AC48">
        <v>29</v>
      </c>
      <c r="AD48" s="21">
        <f t="shared" si="5"/>
        <v>0.93103448275862066</v>
      </c>
      <c r="AG48" s="40"/>
      <c r="AH48" s="40"/>
      <c r="AI48" s="41"/>
      <c r="AJ48" s="40"/>
      <c r="AK48" s="1" t="s">
        <v>12</v>
      </c>
      <c r="AO48" s="1">
        <v>17</v>
      </c>
      <c r="AP48" s="1">
        <v>13</v>
      </c>
      <c r="AQ48" s="23">
        <f t="shared" si="15"/>
        <v>0.76470588235294112</v>
      </c>
      <c r="AR48" s="1">
        <v>15</v>
      </c>
      <c r="AS48" s="1">
        <v>14</v>
      </c>
      <c r="AT48" s="23">
        <f t="shared" si="12"/>
        <v>0.93333333333333335</v>
      </c>
    </row>
    <row r="49" spans="2:46" x14ac:dyDescent="0.45">
      <c r="E49" t="s">
        <v>12</v>
      </c>
      <c r="F49" s="1">
        <v>62</v>
      </c>
      <c r="G49" s="1">
        <v>148</v>
      </c>
      <c r="H49" s="23">
        <f t="shared" si="0"/>
        <v>0.41891891891891891</v>
      </c>
      <c r="I49" s="1">
        <v>85</v>
      </c>
      <c r="J49" s="1">
        <v>133</v>
      </c>
      <c r="K49" s="23">
        <f t="shared" si="1"/>
        <v>0.63909774436090228</v>
      </c>
      <c r="L49" s="1">
        <v>93</v>
      </c>
      <c r="M49" s="1">
        <v>152</v>
      </c>
      <c r="N49" s="23">
        <f t="shared" si="2"/>
        <v>0.61184210526315785</v>
      </c>
      <c r="T49" t="s">
        <v>12</v>
      </c>
      <c r="U49">
        <v>23</v>
      </c>
      <c r="V49">
        <v>36</v>
      </c>
      <c r="W49" s="21">
        <f t="shared" si="3"/>
        <v>0.63888888888888884</v>
      </c>
      <c r="X49" s="20">
        <v>34</v>
      </c>
      <c r="Y49">
        <v>39</v>
      </c>
      <c r="Z49" s="21">
        <f t="shared" si="4"/>
        <v>0.87179487179487181</v>
      </c>
      <c r="AA49" t="s">
        <v>12</v>
      </c>
      <c r="AB49" s="20">
        <v>26</v>
      </c>
      <c r="AC49">
        <v>30</v>
      </c>
      <c r="AD49" s="21">
        <f t="shared" si="5"/>
        <v>0.8666666666666667</v>
      </c>
      <c r="AG49" s="40">
        <v>12</v>
      </c>
      <c r="AH49" s="40" t="s">
        <v>6</v>
      </c>
      <c r="AI49" s="41" t="s">
        <v>15</v>
      </c>
      <c r="AJ49" s="40" t="s">
        <v>9</v>
      </c>
      <c r="AK49" s="1" t="s">
        <v>11</v>
      </c>
      <c r="AL49" s="1">
        <v>7</v>
      </c>
      <c r="AM49" s="1">
        <v>0</v>
      </c>
      <c r="AN49" s="23">
        <f>AM49/AL49</f>
        <v>0</v>
      </c>
      <c r="AO49" s="1">
        <v>9</v>
      </c>
      <c r="AP49" s="1">
        <v>3</v>
      </c>
      <c r="AQ49" s="23">
        <f t="shared" si="15"/>
        <v>0.33333333333333331</v>
      </c>
      <c r="AR49" s="1">
        <v>64</v>
      </c>
      <c r="AS49" s="1">
        <v>47</v>
      </c>
      <c r="AT49" s="23">
        <f t="shared" si="12"/>
        <v>0.734375</v>
      </c>
    </row>
    <row r="50" spans="2:46" x14ac:dyDescent="0.45">
      <c r="B50">
        <v>13</v>
      </c>
      <c r="C50" t="s">
        <v>10</v>
      </c>
      <c r="D50" t="s">
        <v>9</v>
      </c>
      <c r="E50" t="s">
        <v>11</v>
      </c>
      <c r="F50" s="1">
        <v>0</v>
      </c>
      <c r="G50" s="1">
        <v>78</v>
      </c>
      <c r="H50" s="23">
        <f t="shared" si="0"/>
        <v>0</v>
      </c>
      <c r="I50" s="1">
        <v>0</v>
      </c>
      <c r="J50" s="1">
        <v>92</v>
      </c>
      <c r="K50" s="23">
        <f t="shared" si="1"/>
        <v>0</v>
      </c>
      <c r="L50" s="1">
        <v>0</v>
      </c>
      <c r="M50" s="1">
        <v>133</v>
      </c>
      <c r="N50" s="23">
        <f t="shared" si="2"/>
        <v>0</v>
      </c>
      <c r="S50" t="s">
        <v>16</v>
      </c>
      <c r="T50" t="s">
        <v>11</v>
      </c>
      <c r="U50">
        <v>58</v>
      </c>
      <c r="V50">
        <v>72</v>
      </c>
      <c r="W50" s="21">
        <f t="shared" si="3"/>
        <v>0.80555555555555558</v>
      </c>
      <c r="X50" s="20">
        <v>73</v>
      </c>
      <c r="Y50">
        <v>80</v>
      </c>
      <c r="Z50" s="21">
        <f t="shared" si="4"/>
        <v>0.91249999999999998</v>
      </c>
      <c r="AA50" t="s">
        <v>11</v>
      </c>
      <c r="AB50" s="20">
        <v>72</v>
      </c>
      <c r="AC50">
        <v>83</v>
      </c>
      <c r="AD50" s="21">
        <f t="shared" si="5"/>
        <v>0.86746987951807231</v>
      </c>
      <c r="AG50" s="40"/>
      <c r="AH50" s="40"/>
      <c r="AI50" s="41"/>
      <c r="AJ50" s="40"/>
      <c r="AK50" s="1" t="s">
        <v>12</v>
      </c>
      <c r="AL50" s="1">
        <v>29</v>
      </c>
      <c r="AM50" s="1">
        <v>2</v>
      </c>
      <c r="AN50" s="23">
        <f>AM50/AL50</f>
        <v>6.8965517241379309E-2</v>
      </c>
      <c r="AO50" s="1">
        <v>15</v>
      </c>
      <c r="AP50" s="1">
        <v>7</v>
      </c>
      <c r="AQ50" s="23">
        <f t="shared" si="15"/>
        <v>0.46666666666666667</v>
      </c>
      <c r="AR50" s="1">
        <v>57</v>
      </c>
      <c r="AS50" s="1">
        <v>39</v>
      </c>
      <c r="AT50" s="23">
        <f t="shared" si="12"/>
        <v>0.68421052631578949</v>
      </c>
    </row>
    <row r="51" spans="2:46" x14ac:dyDescent="0.45">
      <c r="E51" t="s">
        <v>12</v>
      </c>
      <c r="F51" s="1">
        <v>0</v>
      </c>
      <c r="G51" s="1">
        <v>83</v>
      </c>
      <c r="H51" s="23">
        <f t="shared" si="0"/>
        <v>0</v>
      </c>
      <c r="I51" s="1">
        <v>0</v>
      </c>
      <c r="J51" s="1">
        <v>96</v>
      </c>
      <c r="K51" s="23">
        <f t="shared" si="1"/>
        <v>0</v>
      </c>
      <c r="L51" s="1">
        <v>0</v>
      </c>
      <c r="M51" s="1">
        <v>99</v>
      </c>
      <c r="N51" s="23">
        <f t="shared" si="2"/>
        <v>0</v>
      </c>
      <c r="T51" t="s">
        <v>12</v>
      </c>
      <c r="U51">
        <v>39</v>
      </c>
      <c r="V51">
        <v>58</v>
      </c>
      <c r="W51" s="21">
        <f t="shared" si="3"/>
        <v>0.67241379310344829</v>
      </c>
      <c r="X51" s="20">
        <v>47</v>
      </c>
      <c r="Y51">
        <v>63</v>
      </c>
      <c r="Z51" s="21">
        <f t="shared" si="4"/>
        <v>0.74603174603174605</v>
      </c>
      <c r="AA51" t="s">
        <v>12</v>
      </c>
      <c r="AB51" s="20">
        <v>85</v>
      </c>
      <c r="AC51">
        <v>106</v>
      </c>
      <c r="AD51" s="21">
        <f t="shared" si="5"/>
        <v>0.80188679245283023</v>
      </c>
      <c r="AG51" s="40"/>
      <c r="AH51" s="40"/>
      <c r="AI51" s="41"/>
      <c r="AJ51" s="40" t="s">
        <v>16</v>
      </c>
      <c r="AK51" s="1" t="s">
        <v>11</v>
      </c>
      <c r="AO51" s="1">
        <v>13</v>
      </c>
      <c r="AP51" s="1">
        <v>13</v>
      </c>
      <c r="AQ51" s="23">
        <f t="shared" si="15"/>
        <v>1</v>
      </c>
      <c r="AR51" s="1">
        <v>9</v>
      </c>
      <c r="AS51" s="1">
        <v>9</v>
      </c>
      <c r="AT51" s="23">
        <f t="shared" si="12"/>
        <v>1</v>
      </c>
    </row>
    <row r="52" spans="2:46" x14ac:dyDescent="0.45">
      <c r="D52" t="s">
        <v>16</v>
      </c>
      <c r="E52" t="s">
        <v>11</v>
      </c>
      <c r="F52" s="1">
        <v>15</v>
      </c>
      <c r="G52" s="1">
        <v>30</v>
      </c>
      <c r="H52" s="23">
        <f t="shared" si="0"/>
        <v>0.5</v>
      </c>
      <c r="I52" s="1">
        <v>37</v>
      </c>
      <c r="J52" s="1">
        <v>51</v>
      </c>
      <c r="K52" s="23">
        <f t="shared" si="1"/>
        <v>0.72549019607843135</v>
      </c>
      <c r="L52" s="1">
        <v>38</v>
      </c>
      <c r="M52" s="1">
        <v>58</v>
      </c>
      <c r="N52" s="23">
        <f t="shared" si="2"/>
        <v>0.65517241379310343</v>
      </c>
      <c r="R52" t="s">
        <v>38</v>
      </c>
      <c r="S52" t="s">
        <v>9</v>
      </c>
      <c r="T52" t="s">
        <v>11</v>
      </c>
      <c r="U52">
        <v>104</v>
      </c>
      <c r="V52">
        <v>166</v>
      </c>
      <c r="W52" s="21">
        <f t="shared" si="3"/>
        <v>0.62650602409638556</v>
      </c>
      <c r="X52" s="20">
        <v>155</v>
      </c>
      <c r="Y52">
        <v>179</v>
      </c>
      <c r="Z52" s="21">
        <f t="shared" si="4"/>
        <v>0.86592178770949724</v>
      </c>
      <c r="AA52" t="s">
        <v>11</v>
      </c>
      <c r="AB52" s="20">
        <v>183</v>
      </c>
      <c r="AC52">
        <v>231</v>
      </c>
      <c r="AD52" s="21">
        <f t="shared" si="5"/>
        <v>0.79220779220779225</v>
      </c>
      <c r="AG52" s="40"/>
      <c r="AH52" s="40"/>
      <c r="AI52" s="41"/>
      <c r="AJ52" s="40"/>
      <c r="AK52" s="1" t="s">
        <v>12</v>
      </c>
      <c r="AO52" s="1">
        <v>11</v>
      </c>
      <c r="AP52" s="1">
        <v>11</v>
      </c>
      <c r="AQ52" s="23">
        <f t="shared" si="15"/>
        <v>1</v>
      </c>
      <c r="AR52" s="1">
        <v>13</v>
      </c>
      <c r="AS52" s="1">
        <v>13</v>
      </c>
      <c r="AT52" s="23">
        <f t="shared" si="12"/>
        <v>1</v>
      </c>
    </row>
    <row r="53" spans="2:46" x14ac:dyDescent="0.45">
      <c r="E53" t="s">
        <v>12</v>
      </c>
      <c r="F53" s="1">
        <v>16</v>
      </c>
      <c r="G53" s="1">
        <v>33</v>
      </c>
      <c r="H53" s="23">
        <f t="shared" si="0"/>
        <v>0.48484848484848486</v>
      </c>
      <c r="I53" s="1">
        <v>24</v>
      </c>
      <c r="J53" s="1">
        <v>29</v>
      </c>
      <c r="K53" s="23">
        <f t="shared" si="1"/>
        <v>0.82758620689655171</v>
      </c>
      <c r="L53" s="1">
        <v>25</v>
      </c>
      <c r="M53" s="1">
        <v>46</v>
      </c>
      <c r="N53" s="23">
        <f t="shared" si="2"/>
        <v>0.54347826086956519</v>
      </c>
      <c r="T53" t="s">
        <v>12</v>
      </c>
      <c r="U53">
        <v>108</v>
      </c>
      <c r="V53">
        <v>161</v>
      </c>
      <c r="W53" s="21">
        <f t="shared" si="3"/>
        <v>0.67080745341614911</v>
      </c>
      <c r="X53" s="20">
        <v>118</v>
      </c>
      <c r="Y53">
        <v>152</v>
      </c>
      <c r="Z53" s="21">
        <f t="shared" si="4"/>
        <v>0.77631578947368418</v>
      </c>
      <c r="AA53" t="s">
        <v>12</v>
      </c>
      <c r="AB53" s="20">
        <v>152</v>
      </c>
      <c r="AC53">
        <v>208</v>
      </c>
      <c r="AD53" s="21">
        <f t="shared" si="5"/>
        <v>0.73076923076923073</v>
      </c>
      <c r="AG53" s="40">
        <v>13</v>
      </c>
      <c r="AH53" s="40" t="s">
        <v>6</v>
      </c>
      <c r="AI53" s="41" t="s">
        <v>15</v>
      </c>
      <c r="AJ53" s="40" t="s">
        <v>9</v>
      </c>
      <c r="AK53" s="1" t="s">
        <v>11</v>
      </c>
      <c r="AR53" s="1">
        <v>20</v>
      </c>
      <c r="AS53" s="1">
        <v>0</v>
      </c>
      <c r="AT53" s="23">
        <f t="shared" si="12"/>
        <v>0</v>
      </c>
    </row>
    <row r="54" spans="2:46" x14ac:dyDescent="0.45">
      <c r="C54" t="s">
        <v>14</v>
      </c>
      <c r="D54" t="s">
        <v>9</v>
      </c>
      <c r="E54" t="s">
        <v>11</v>
      </c>
      <c r="F54" s="1">
        <v>0</v>
      </c>
      <c r="G54" s="1">
        <v>193</v>
      </c>
      <c r="H54" s="23">
        <f t="shared" si="0"/>
        <v>0</v>
      </c>
      <c r="I54" s="1">
        <v>0</v>
      </c>
      <c r="J54" s="1">
        <v>302</v>
      </c>
      <c r="K54" s="23">
        <f t="shared" si="1"/>
        <v>0</v>
      </c>
      <c r="L54" s="1">
        <v>0</v>
      </c>
      <c r="M54" s="1">
        <v>354</v>
      </c>
      <c r="N54" s="23">
        <f t="shared" si="2"/>
        <v>0</v>
      </c>
      <c r="S54" t="s">
        <v>16</v>
      </c>
      <c r="T54" t="s">
        <v>11</v>
      </c>
      <c r="U54">
        <v>18</v>
      </c>
      <c r="V54">
        <v>24</v>
      </c>
      <c r="W54" s="21">
        <f t="shared" si="3"/>
        <v>0.75</v>
      </c>
      <c r="X54" s="20">
        <v>34</v>
      </c>
      <c r="Y54">
        <v>39</v>
      </c>
      <c r="Z54" s="21">
        <f t="shared" si="4"/>
        <v>0.87179487179487181</v>
      </c>
      <c r="AA54" t="s">
        <v>11</v>
      </c>
      <c r="AB54" s="20">
        <v>25</v>
      </c>
      <c r="AC54">
        <v>33</v>
      </c>
      <c r="AD54" s="21">
        <f t="shared" si="5"/>
        <v>0.75757575757575757</v>
      </c>
      <c r="AG54" s="40"/>
      <c r="AH54" s="40"/>
      <c r="AI54" s="41"/>
      <c r="AJ54" s="40"/>
      <c r="AK54" s="1" t="s">
        <v>12</v>
      </c>
      <c r="AR54" s="1">
        <v>25</v>
      </c>
      <c r="AS54" s="1">
        <v>0</v>
      </c>
      <c r="AT54" s="23">
        <f t="shared" si="12"/>
        <v>0</v>
      </c>
    </row>
    <row r="55" spans="2:46" x14ac:dyDescent="0.45">
      <c r="E55" t="s">
        <v>12</v>
      </c>
      <c r="F55" s="1">
        <v>0</v>
      </c>
      <c r="G55" s="1">
        <v>170</v>
      </c>
      <c r="H55" s="23">
        <f t="shared" si="0"/>
        <v>0</v>
      </c>
      <c r="I55" s="1">
        <v>0</v>
      </c>
      <c r="J55" s="1">
        <v>225</v>
      </c>
      <c r="K55" s="23">
        <f t="shared" si="1"/>
        <v>0</v>
      </c>
      <c r="L55" s="1">
        <v>0</v>
      </c>
      <c r="M55" s="1">
        <v>275</v>
      </c>
      <c r="N55" s="23">
        <f t="shared" si="2"/>
        <v>0</v>
      </c>
      <c r="T55" t="s">
        <v>12</v>
      </c>
      <c r="U55">
        <v>21</v>
      </c>
      <c r="V55">
        <v>27</v>
      </c>
      <c r="W55" s="21">
        <f t="shared" si="3"/>
        <v>0.77777777777777779</v>
      </c>
      <c r="X55" s="20">
        <v>20</v>
      </c>
      <c r="Y55">
        <v>33</v>
      </c>
      <c r="Z55" s="21">
        <f t="shared" si="4"/>
        <v>0.60606060606060608</v>
      </c>
      <c r="AA55" t="s">
        <v>12</v>
      </c>
      <c r="AB55" s="20">
        <v>18</v>
      </c>
      <c r="AC55">
        <v>24</v>
      </c>
      <c r="AD55" s="21">
        <f t="shared" si="5"/>
        <v>0.75</v>
      </c>
      <c r="AG55" s="40"/>
      <c r="AH55" s="40"/>
      <c r="AI55" s="41"/>
      <c r="AJ55" s="40" t="s">
        <v>16</v>
      </c>
      <c r="AK55" s="1" t="s">
        <v>11</v>
      </c>
      <c r="AO55" s="1">
        <v>13</v>
      </c>
      <c r="AP55" s="1">
        <v>0</v>
      </c>
      <c r="AQ55" s="23">
        <f>AP55/AO55</f>
        <v>0</v>
      </c>
      <c r="AR55" s="1">
        <v>13</v>
      </c>
      <c r="AS55" s="1">
        <v>0</v>
      </c>
      <c r="AT55" s="23">
        <f t="shared" si="12"/>
        <v>0</v>
      </c>
    </row>
    <row r="56" spans="2:46" x14ac:dyDescent="0.45">
      <c r="D56" t="s">
        <v>16</v>
      </c>
      <c r="E56" t="s">
        <v>11</v>
      </c>
      <c r="F56" s="1">
        <v>63</v>
      </c>
      <c r="G56" s="1">
        <v>141</v>
      </c>
      <c r="H56" s="23">
        <f t="shared" si="0"/>
        <v>0.44680851063829785</v>
      </c>
      <c r="I56" s="1">
        <v>66</v>
      </c>
      <c r="J56" s="1">
        <v>128</v>
      </c>
      <c r="K56" s="23">
        <f t="shared" si="1"/>
        <v>0.515625</v>
      </c>
      <c r="L56" s="1">
        <v>75</v>
      </c>
      <c r="M56" s="1">
        <v>151</v>
      </c>
      <c r="N56" s="23">
        <f t="shared" si="2"/>
        <v>0.49668874172185429</v>
      </c>
      <c r="Q56" t="s">
        <v>4</v>
      </c>
      <c r="R56" t="s">
        <v>37</v>
      </c>
      <c r="S56" t="s">
        <v>9</v>
      </c>
      <c r="T56" t="s">
        <v>11</v>
      </c>
      <c r="U56">
        <v>89</v>
      </c>
      <c r="V56">
        <v>114</v>
      </c>
      <c r="W56" s="21">
        <f t="shared" si="3"/>
        <v>0.7807017543859649</v>
      </c>
      <c r="X56" s="20">
        <v>83</v>
      </c>
      <c r="Y56">
        <v>95</v>
      </c>
      <c r="Z56" s="21">
        <f t="shared" si="4"/>
        <v>0.87368421052631584</v>
      </c>
      <c r="AA56" t="s">
        <v>11</v>
      </c>
      <c r="AB56" s="20">
        <v>105</v>
      </c>
      <c r="AC56">
        <v>125</v>
      </c>
      <c r="AD56" s="21">
        <f t="shared" si="5"/>
        <v>0.84</v>
      </c>
      <c r="AG56" s="40"/>
      <c r="AH56" s="40"/>
      <c r="AI56" s="41"/>
      <c r="AJ56" s="40"/>
      <c r="AK56" s="1" t="s">
        <v>12</v>
      </c>
      <c r="AO56" s="1">
        <v>8</v>
      </c>
      <c r="AP56" s="1">
        <v>1</v>
      </c>
      <c r="AQ56" s="23">
        <f>AP56/AO56</f>
        <v>0.125</v>
      </c>
      <c r="AR56" s="1">
        <v>11</v>
      </c>
      <c r="AS56" s="1">
        <v>0</v>
      </c>
      <c r="AT56" s="23">
        <f t="shared" si="12"/>
        <v>0</v>
      </c>
    </row>
    <row r="57" spans="2:46" x14ac:dyDescent="0.45">
      <c r="E57" t="s">
        <v>12</v>
      </c>
      <c r="F57" s="1">
        <v>33</v>
      </c>
      <c r="G57" s="1">
        <v>88</v>
      </c>
      <c r="H57" s="23">
        <f t="shared" si="0"/>
        <v>0.375</v>
      </c>
      <c r="I57" s="1">
        <v>56</v>
      </c>
      <c r="J57" s="1">
        <v>108</v>
      </c>
      <c r="K57" s="23">
        <f t="shared" si="1"/>
        <v>0.51851851851851849</v>
      </c>
      <c r="L57" s="1">
        <v>58</v>
      </c>
      <c r="M57" s="1">
        <v>114</v>
      </c>
      <c r="N57" s="23">
        <f t="shared" si="2"/>
        <v>0.50877192982456143</v>
      </c>
      <c r="T57" t="s">
        <v>12</v>
      </c>
      <c r="U57">
        <v>89</v>
      </c>
      <c r="V57">
        <v>124</v>
      </c>
      <c r="W57" s="21">
        <f t="shared" si="3"/>
        <v>0.717741935483871</v>
      </c>
      <c r="X57" s="20">
        <v>82</v>
      </c>
      <c r="Y57">
        <v>89</v>
      </c>
      <c r="Z57" s="21">
        <f t="shared" si="4"/>
        <v>0.9213483146067416</v>
      </c>
      <c r="AA57" t="s">
        <v>12</v>
      </c>
      <c r="AB57" s="20">
        <v>89</v>
      </c>
      <c r="AC57">
        <v>113</v>
      </c>
      <c r="AD57" s="21">
        <f t="shared" si="5"/>
        <v>0.78761061946902655</v>
      </c>
    </row>
    <row r="58" spans="2:46" x14ac:dyDescent="0.45">
      <c r="H58" s="23"/>
      <c r="K58" s="23"/>
      <c r="N58" s="23"/>
      <c r="S58" t="s">
        <v>16</v>
      </c>
      <c r="T58" t="s">
        <v>11</v>
      </c>
      <c r="U58">
        <v>28</v>
      </c>
      <c r="V58">
        <v>31</v>
      </c>
      <c r="W58" s="21">
        <f t="shared" si="3"/>
        <v>0.90322580645161288</v>
      </c>
      <c r="X58" s="20">
        <v>29</v>
      </c>
      <c r="Y58">
        <v>31</v>
      </c>
      <c r="Z58" s="21">
        <f t="shared" si="4"/>
        <v>0.93548387096774188</v>
      </c>
      <c r="AA58" t="s">
        <v>11</v>
      </c>
      <c r="AB58" s="20">
        <v>19</v>
      </c>
      <c r="AC58">
        <v>27</v>
      </c>
      <c r="AD58" s="21">
        <f t="shared" si="5"/>
        <v>0.70370370370370372</v>
      </c>
    </row>
    <row r="59" spans="2:46" x14ac:dyDescent="0.45">
      <c r="H59" s="23"/>
      <c r="K59" s="23"/>
      <c r="N59" s="23"/>
      <c r="T59" t="s">
        <v>12</v>
      </c>
      <c r="U59">
        <v>18</v>
      </c>
      <c r="V59">
        <v>24</v>
      </c>
      <c r="W59" s="21">
        <f t="shared" si="3"/>
        <v>0.75</v>
      </c>
      <c r="X59" s="20">
        <v>9</v>
      </c>
      <c r="Y59">
        <v>13</v>
      </c>
      <c r="Z59" s="21">
        <f t="shared" si="4"/>
        <v>0.69230769230769229</v>
      </c>
      <c r="AA59" t="s">
        <v>12</v>
      </c>
      <c r="AB59" s="20">
        <v>10</v>
      </c>
      <c r="AC59">
        <v>16</v>
      </c>
      <c r="AD59" s="21">
        <f t="shared" si="5"/>
        <v>0.625</v>
      </c>
    </row>
    <row r="60" spans="2:46" x14ac:dyDescent="0.45">
      <c r="H60" s="23"/>
      <c r="K60" s="23"/>
      <c r="N60" s="23"/>
      <c r="R60" t="s">
        <v>38</v>
      </c>
      <c r="S60" t="s">
        <v>9</v>
      </c>
      <c r="T60" t="s">
        <v>11</v>
      </c>
      <c r="U60">
        <v>40</v>
      </c>
      <c r="V60">
        <v>50</v>
      </c>
      <c r="W60" s="21">
        <f t="shared" si="3"/>
        <v>0.8</v>
      </c>
      <c r="X60" s="20">
        <v>55</v>
      </c>
      <c r="Y60">
        <v>60</v>
      </c>
      <c r="Z60" s="21">
        <f t="shared" si="4"/>
        <v>0.91666666666666663</v>
      </c>
      <c r="AA60" t="s">
        <v>11</v>
      </c>
      <c r="AB60" s="20">
        <v>51</v>
      </c>
      <c r="AC60">
        <v>60</v>
      </c>
      <c r="AD60" s="21">
        <f t="shared" si="5"/>
        <v>0.85</v>
      </c>
    </row>
    <row r="61" spans="2:46" x14ac:dyDescent="0.45">
      <c r="H61" s="23"/>
      <c r="K61" s="23"/>
      <c r="N61" s="23"/>
      <c r="T61" t="s">
        <v>12</v>
      </c>
      <c r="U61">
        <v>29</v>
      </c>
      <c r="V61">
        <v>47</v>
      </c>
      <c r="W61" s="21">
        <f t="shared" si="3"/>
        <v>0.61702127659574468</v>
      </c>
      <c r="X61" s="20">
        <v>42</v>
      </c>
      <c r="Y61">
        <v>49</v>
      </c>
      <c r="Z61" s="21">
        <f t="shared" si="4"/>
        <v>0.8571428571428571</v>
      </c>
      <c r="AA61" t="s">
        <v>12</v>
      </c>
      <c r="AB61" s="20">
        <v>52</v>
      </c>
      <c r="AC61">
        <v>66</v>
      </c>
      <c r="AD61" s="21">
        <f t="shared" si="5"/>
        <v>0.78787878787878785</v>
      </c>
    </row>
    <row r="62" spans="2:46" x14ac:dyDescent="0.45">
      <c r="G62" s="24"/>
      <c r="H62" s="23"/>
      <c r="S62" t="s">
        <v>16</v>
      </c>
      <c r="T62" t="s">
        <v>11</v>
      </c>
      <c r="U62">
        <v>3</v>
      </c>
      <c r="V62">
        <v>5</v>
      </c>
      <c r="W62" s="21">
        <f t="shared" si="3"/>
        <v>0.6</v>
      </c>
      <c r="X62" s="20">
        <v>2</v>
      </c>
      <c r="Y62">
        <v>2</v>
      </c>
      <c r="Z62" s="21">
        <f t="shared" si="4"/>
        <v>1</v>
      </c>
      <c r="AA62" t="s">
        <v>11</v>
      </c>
      <c r="AB62" s="20">
        <v>6</v>
      </c>
      <c r="AC62">
        <v>7</v>
      </c>
      <c r="AD62" s="21">
        <f t="shared" si="5"/>
        <v>0.8571428571428571</v>
      </c>
    </row>
    <row r="63" spans="2:46" x14ac:dyDescent="0.45">
      <c r="G63" s="24"/>
      <c r="H63" s="23"/>
      <c r="T63" t="s">
        <v>12</v>
      </c>
      <c r="U63">
        <v>1</v>
      </c>
      <c r="V63">
        <v>3</v>
      </c>
      <c r="W63" s="21">
        <f t="shared" si="3"/>
        <v>0.33333333333333331</v>
      </c>
      <c r="X63" s="20">
        <v>1</v>
      </c>
      <c r="Y63">
        <v>1</v>
      </c>
      <c r="Z63" s="21">
        <f t="shared" si="4"/>
        <v>1</v>
      </c>
      <c r="AA63" t="s">
        <v>12</v>
      </c>
      <c r="AB63" s="20">
        <v>3</v>
      </c>
      <c r="AC63">
        <v>3</v>
      </c>
      <c r="AD63" s="21">
        <f t="shared" si="5"/>
        <v>1</v>
      </c>
    </row>
    <row r="64" spans="2:46" x14ac:dyDescent="0.45">
      <c r="G64" s="24"/>
      <c r="H64" s="23"/>
      <c r="Q64" t="s">
        <v>5</v>
      </c>
      <c r="R64" t="s">
        <v>37</v>
      </c>
      <c r="S64" t="s">
        <v>9</v>
      </c>
      <c r="T64" t="s">
        <v>11</v>
      </c>
      <c r="U64">
        <v>52</v>
      </c>
      <c r="V64">
        <v>58</v>
      </c>
      <c r="W64" s="21">
        <f t="shared" si="3"/>
        <v>0.89655172413793105</v>
      </c>
      <c r="X64" s="20">
        <v>64</v>
      </c>
      <c r="Y64">
        <v>78</v>
      </c>
      <c r="Z64" s="21">
        <f t="shared" si="4"/>
        <v>0.82051282051282048</v>
      </c>
      <c r="AA64" t="s">
        <v>11</v>
      </c>
      <c r="AB64" s="20">
        <v>74</v>
      </c>
      <c r="AC64">
        <v>91</v>
      </c>
      <c r="AD64" s="21">
        <f t="shared" si="5"/>
        <v>0.81318681318681318</v>
      </c>
    </row>
    <row r="65" spans="7:30" x14ac:dyDescent="0.45">
      <c r="G65" s="24"/>
      <c r="H65" s="23"/>
      <c r="T65" t="s">
        <v>12</v>
      </c>
      <c r="U65">
        <v>68</v>
      </c>
      <c r="V65">
        <v>77</v>
      </c>
      <c r="W65" s="21">
        <f t="shared" si="3"/>
        <v>0.88311688311688308</v>
      </c>
      <c r="X65" s="20">
        <v>67</v>
      </c>
      <c r="Y65">
        <v>77</v>
      </c>
      <c r="Z65" s="21">
        <f t="shared" si="4"/>
        <v>0.87012987012987009</v>
      </c>
      <c r="AA65" t="s">
        <v>12</v>
      </c>
      <c r="AB65" s="20">
        <v>65</v>
      </c>
      <c r="AC65">
        <v>84</v>
      </c>
      <c r="AD65" s="21">
        <f t="shared" si="5"/>
        <v>0.77380952380952384</v>
      </c>
    </row>
    <row r="66" spans="7:30" x14ac:dyDescent="0.45">
      <c r="G66" s="24"/>
      <c r="H66" s="23"/>
      <c r="S66" t="s">
        <v>16</v>
      </c>
      <c r="T66" t="s">
        <v>11</v>
      </c>
      <c r="U66">
        <v>60</v>
      </c>
      <c r="V66">
        <v>82</v>
      </c>
      <c r="W66" s="21">
        <f t="shared" si="3"/>
        <v>0.73170731707317072</v>
      </c>
      <c r="X66" s="20">
        <v>85</v>
      </c>
      <c r="Y66">
        <v>107</v>
      </c>
      <c r="Z66" s="21">
        <f t="shared" si="4"/>
        <v>0.79439252336448596</v>
      </c>
      <c r="AA66" t="s">
        <v>11</v>
      </c>
      <c r="AB66" s="20">
        <v>61</v>
      </c>
      <c r="AC66">
        <v>76</v>
      </c>
      <c r="AD66" s="21">
        <f t="shared" si="5"/>
        <v>0.80263157894736847</v>
      </c>
    </row>
    <row r="67" spans="7:30" x14ac:dyDescent="0.45">
      <c r="G67" s="24"/>
      <c r="H67" s="23"/>
      <c r="T67" t="s">
        <v>12</v>
      </c>
      <c r="U67">
        <v>59</v>
      </c>
      <c r="V67">
        <v>80</v>
      </c>
      <c r="W67" s="21">
        <f t="shared" ref="W67:W130" si="16">U67/V67</f>
        <v>0.73750000000000004</v>
      </c>
      <c r="X67" s="20">
        <v>65</v>
      </c>
      <c r="Y67">
        <v>87</v>
      </c>
      <c r="Z67" s="21">
        <f t="shared" ref="Z67:Z108" si="17">X67/Y67</f>
        <v>0.74712643678160917</v>
      </c>
      <c r="AA67" t="s">
        <v>12</v>
      </c>
      <c r="AB67" s="20">
        <v>71</v>
      </c>
      <c r="AC67">
        <v>86</v>
      </c>
      <c r="AD67" s="21">
        <f t="shared" ref="AD67:AD130" si="18">AB67/AC67</f>
        <v>0.82558139534883723</v>
      </c>
    </row>
    <row r="68" spans="7:30" x14ac:dyDescent="0.45">
      <c r="G68" s="24"/>
      <c r="H68" s="23"/>
      <c r="R68" t="s">
        <v>38</v>
      </c>
      <c r="S68" t="s">
        <v>9</v>
      </c>
      <c r="T68" t="s">
        <v>11</v>
      </c>
      <c r="U68">
        <v>171</v>
      </c>
      <c r="V68">
        <v>242</v>
      </c>
      <c r="W68" s="21">
        <f t="shared" si="16"/>
        <v>0.70661157024793386</v>
      </c>
      <c r="X68" s="20">
        <v>257</v>
      </c>
      <c r="Y68">
        <v>307</v>
      </c>
      <c r="Z68" s="21">
        <f t="shared" si="17"/>
        <v>0.83713355048859939</v>
      </c>
      <c r="AA68" t="s">
        <v>11</v>
      </c>
      <c r="AB68" s="20">
        <v>254</v>
      </c>
      <c r="AC68">
        <v>287</v>
      </c>
      <c r="AD68" s="21">
        <f t="shared" si="18"/>
        <v>0.8850174216027874</v>
      </c>
    </row>
    <row r="69" spans="7:30" x14ac:dyDescent="0.45">
      <c r="G69" s="24"/>
      <c r="H69" s="23"/>
      <c r="T69" t="s">
        <v>12</v>
      </c>
      <c r="U69">
        <v>166</v>
      </c>
      <c r="V69">
        <v>218</v>
      </c>
      <c r="W69" s="21">
        <f t="shared" si="16"/>
        <v>0.76146788990825687</v>
      </c>
      <c r="X69" s="20">
        <v>209</v>
      </c>
      <c r="Y69">
        <v>280</v>
      </c>
      <c r="Z69" s="21">
        <f t="shared" si="17"/>
        <v>0.74642857142857144</v>
      </c>
      <c r="AA69" t="s">
        <v>12</v>
      </c>
      <c r="AB69" s="20">
        <v>244</v>
      </c>
      <c r="AC69">
        <v>304</v>
      </c>
      <c r="AD69" s="21">
        <f t="shared" si="18"/>
        <v>0.80263157894736847</v>
      </c>
    </row>
    <row r="70" spans="7:30" x14ac:dyDescent="0.45">
      <c r="G70" s="24"/>
      <c r="H70" s="23"/>
      <c r="S70" t="s">
        <v>16</v>
      </c>
      <c r="T70" t="s">
        <v>11</v>
      </c>
      <c r="U70">
        <v>22</v>
      </c>
      <c r="V70">
        <v>45</v>
      </c>
      <c r="W70" s="21">
        <f t="shared" si="16"/>
        <v>0.48888888888888887</v>
      </c>
      <c r="X70" s="20">
        <v>33</v>
      </c>
      <c r="Y70">
        <v>42</v>
      </c>
      <c r="Z70" s="21">
        <f t="shared" si="17"/>
        <v>0.7857142857142857</v>
      </c>
      <c r="AA70" t="s">
        <v>11</v>
      </c>
      <c r="AB70" s="20">
        <v>57</v>
      </c>
      <c r="AC70">
        <v>61</v>
      </c>
      <c r="AD70" s="21">
        <f t="shared" si="18"/>
        <v>0.93442622950819676</v>
      </c>
    </row>
    <row r="71" spans="7:30" x14ac:dyDescent="0.45">
      <c r="G71" s="24"/>
      <c r="H71" s="23"/>
      <c r="T71" t="s">
        <v>12</v>
      </c>
      <c r="U71">
        <v>25</v>
      </c>
      <c r="V71">
        <v>37</v>
      </c>
      <c r="W71" s="21">
        <f t="shared" si="16"/>
        <v>0.67567567567567566</v>
      </c>
      <c r="X71" s="20">
        <v>30</v>
      </c>
      <c r="Y71">
        <v>39</v>
      </c>
      <c r="Z71" s="21">
        <f t="shared" si="17"/>
        <v>0.76923076923076927</v>
      </c>
      <c r="AA71" t="s">
        <v>12</v>
      </c>
      <c r="AB71" s="20">
        <v>36</v>
      </c>
      <c r="AC71">
        <v>40</v>
      </c>
      <c r="AD71" s="21">
        <f t="shared" si="18"/>
        <v>0.9</v>
      </c>
    </row>
    <row r="72" spans="7:30" x14ac:dyDescent="0.45">
      <c r="G72" s="24"/>
      <c r="H72" s="23"/>
      <c r="Q72" t="s">
        <v>6</v>
      </c>
      <c r="R72" t="s">
        <v>37</v>
      </c>
      <c r="S72" t="s">
        <v>9</v>
      </c>
      <c r="T72" t="s">
        <v>11</v>
      </c>
      <c r="U72">
        <v>81</v>
      </c>
      <c r="V72">
        <v>89</v>
      </c>
      <c r="W72" s="21">
        <f t="shared" si="16"/>
        <v>0.9101123595505618</v>
      </c>
      <c r="X72" s="20">
        <v>66</v>
      </c>
      <c r="Y72">
        <v>81</v>
      </c>
      <c r="Z72" s="21">
        <f t="shared" si="17"/>
        <v>0.81481481481481477</v>
      </c>
      <c r="AA72" t="s">
        <v>11</v>
      </c>
      <c r="AB72" s="20">
        <v>83</v>
      </c>
      <c r="AC72">
        <v>123</v>
      </c>
      <c r="AD72" s="21">
        <f t="shared" si="18"/>
        <v>0.67479674796747968</v>
      </c>
    </row>
    <row r="73" spans="7:30" x14ac:dyDescent="0.45">
      <c r="G73" s="24"/>
      <c r="H73" s="23"/>
      <c r="T73" t="s">
        <v>12</v>
      </c>
      <c r="U73">
        <v>61</v>
      </c>
      <c r="V73">
        <v>77</v>
      </c>
      <c r="W73" s="21">
        <f t="shared" si="16"/>
        <v>0.79220779220779225</v>
      </c>
      <c r="X73" s="20">
        <v>43</v>
      </c>
      <c r="Y73">
        <v>57</v>
      </c>
      <c r="Z73" s="21">
        <f t="shared" si="17"/>
        <v>0.75438596491228072</v>
      </c>
      <c r="AA73" t="s">
        <v>12</v>
      </c>
      <c r="AB73" s="20">
        <v>66</v>
      </c>
      <c r="AC73">
        <v>119</v>
      </c>
      <c r="AD73" s="21">
        <f t="shared" si="18"/>
        <v>0.55462184873949583</v>
      </c>
    </row>
    <row r="74" spans="7:30" x14ac:dyDescent="0.45">
      <c r="G74" s="24"/>
      <c r="H74" s="23"/>
      <c r="S74" t="s">
        <v>16</v>
      </c>
      <c r="T74" t="s">
        <v>11</v>
      </c>
      <c r="U74">
        <v>74</v>
      </c>
      <c r="V74">
        <v>93</v>
      </c>
      <c r="W74" s="21">
        <f t="shared" si="16"/>
        <v>0.79569892473118276</v>
      </c>
      <c r="X74" s="20">
        <v>77</v>
      </c>
      <c r="Y74">
        <v>96</v>
      </c>
      <c r="Z74" s="21">
        <f t="shared" si="17"/>
        <v>0.80208333333333337</v>
      </c>
      <c r="AA74" t="s">
        <v>11</v>
      </c>
      <c r="AB74" s="20">
        <v>103</v>
      </c>
      <c r="AC74">
        <v>121</v>
      </c>
      <c r="AD74" s="21">
        <f t="shared" si="18"/>
        <v>0.85123966942148765</v>
      </c>
    </row>
    <row r="75" spans="7:30" x14ac:dyDescent="0.45">
      <c r="G75" s="24"/>
      <c r="H75" s="23"/>
      <c r="T75" t="s">
        <v>12</v>
      </c>
      <c r="U75">
        <v>63</v>
      </c>
      <c r="V75">
        <v>79</v>
      </c>
      <c r="W75" s="21">
        <f t="shared" si="16"/>
        <v>0.79746835443037978</v>
      </c>
      <c r="X75" s="20">
        <v>77</v>
      </c>
      <c r="Y75">
        <v>100</v>
      </c>
      <c r="Z75" s="21">
        <f t="shared" si="17"/>
        <v>0.77</v>
      </c>
      <c r="AA75" t="s">
        <v>12</v>
      </c>
      <c r="AB75" s="20">
        <v>59</v>
      </c>
      <c r="AC75">
        <v>96</v>
      </c>
      <c r="AD75" s="21">
        <f t="shared" si="18"/>
        <v>0.61458333333333337</v>
      </c>
    </row>
    <row r="76" spans="7:30" x14ac:dyDescent="0.45">
      <c r="G76" s="24"/>
      <c r="H76" s="23"/>
      <c r="R76" t="s">
        <v>38</v>
      </c>
      <c r="S76" t="s">
        <v>9</v>
      </c>
      <c r="T76" t="s">
        <v>11</v>
      </c>
      <c r="U76">
        <v>282</v>
      </c>
      <c r="V76">
        <v>415</v>
      </c>
      <c r="W76" s="21">
        <f t="shared" si="16"/>
        <v>0.67951807228915662</v>
      </c>
      <c r="X76" s="20">
        <v>328</v>
      </c>
      <c r="Y76">
        <v>404</v>
      </c>
      <c r="Z76" s="21">
        <f t="shared" si="17"/>
        <v>0.81188118811881194</v>
      </c>
      <c r="AA76" t="s">
        <v>11</v>
      </c>
      <c r="AB76" s="20">
        <v>339</v>
      </c>
      <c r="AC76">
        <v>428</v>
      </c>
      <c r="AD76" s="21">
        <f t="shared" si="18"/>
        <v>0.79205607476635509</v>
      </c>
    </row>
    <row r="77" spans="7:30" x14ac:dyDescent="0.45">
      <c r="G77" s="24"/>
      <c r="H77" s="23"/>
      <c r="T77" t="s">
        <v>12</v>
      </c>
      <c r="U77">
        <v>226</v>
      </c>
      <c r="V77">
        <v>392</v>
      </c>
      <c r="W77" s="21">
        <f t="shared" si="16"/>
        <v>0.57653061224489799</v>
      </c>
      <c r="X77" s="20">
        <v>300</v>
      </c>
      <c r="Y77">
        <v>387</v>
      </c>
      <c r="Z77" s="21">
        <f t="shared" si="17"/>
        <v>0.77519379844961245</v>
      </c>
      <c r="AA77" t="s">
        <v>12</v>
      </c>
      <c r="AB77" s="20">
        <v>369</v>
      </c>
      <c r="AC77">
        <v>474</v>
      </c>
      <c r="AD77" s="21">
        <f t="shared" si="18"/>
        <v>0.77848101265822789</v>
      </c>
    </row>
    <row r="78" spans="7:30" x14ac:dyDescent="0.45">
      <c r="G78" s="24"/>
      <c r="H78" s="23"/>
      <c r="S78" t="s">
        <v>16</v>
      </c>
      <c r="T78" t="s">
        <v>11</v>
      </c>
      <c r="U78">
        <v>79</v>
      </c>
      <c r="V78">
        <v>128</v>
      </c>
      <c r="W78" s="21">
        <f t="shared" si="16"/>
        <v>0.6171875</v>
      </c>
      <c r="X78" s="20">
        <v>94</v>
      </c>
      <c r="Y78">
        <v>105</v>
      </c>
      <c r="Z78" s="21">
        <f t="shared" si="17"/>
        <v>0.89523809523809528</v>
      </c>
      <c r="AA78" t="s">
        <v>11</v>
      </c>
      <c r="AB78" s="20">
        <v>82</v>
      </c>
      <c r="AC78">
        <v>104</v>
      </c>
      <c r="AD78" s="21">
        <f t="shared" si="18"/>
        <v>0.78846153846153844</v>
      </c>
    </row>
    <row r="79" spans="7:30" x14ac:dyDescent="0.45">
      <c r="G79" s="24"/>
      <c r="H79" s="23"/>
      <c r="T79" t="s">
        <v>12</v>
      </c>
      <c r="U79">
        <v>65</v>
      </c>
      <c r="V79">
        <v>126</v>
      </c>
      <c r="W79" s="21">
        <f t="shared" si="16"/>
        <v>0.51587301587301593</v>
      </c>
      <c r="X79" s="20">
        <v>68</v>
      </c>
      <c r="Y79">
        <v>91</v>
      </c>
      <c r="Z79" s="21">
        <f t="shared" si="17"/>
        <v>0.74725274725274726</v>
      </c>
      <c r="AA79" t="s">
        <v>12</v>
      </c>
      <c r="AB79" s="20">
        <v>86</v>
      </c>
      <c r="AC79">
        <v>111</v>
      </c>
      <c r="AD79" s="21">
        <f t="shared" si="18"/>
        <v>0.77477477477477474</v>
      </c>
    </row>
    <row r="80" spans="7:30" x14ac:dyDescent="0.45">
      <c r="G80" s="24"/>
      <c r="H80" s="23"/>
      <c r="Q80" t="s">
        <v>7</v>
      </c>
      <c r="R80" t="s">
        <v>37</v>
      </c>
      <c r="S80" t="s">
        <v>9</v>
      </c>
      <c r="T80" t="s">
        <v>11</v>
      </c>
      <c r="U80">
        <v>48</v>
      </c>
      <c r="V80">
        <v>66</v>
      </c>
      <c r="W80" s="21">
        <f t="shared" si="16"/>
        <v>0.72727272727272729</v>
      </c>
      <c r="X80" s="20">
        <v>48</v>
      </c>
      <c r="Y80">
        <v>55</v>
      </c>
      <c r="Z80" s="21">
        <f t="shared" si="17"/>
        <v>0.87272727272727268</v>
      </c>
      <c r="AA80" t="s">
        <v>11</v>
      </c>
      <c r="AB80" s="20">
        <v>70</v>
      </c>
      <c r="AC80">
        <v>77</v>
      </c>
      <c r="AD80" s="21">
        <f t="shared" si="18"/>
        <v>0.90909090909090906</v>
      </c>
    </row>
    <row r="81" spans="16:30" x14ac:dyDescent="0.45">
      <c r="T81" t="s">
        <v>12</v>
      </c>
      <c r="U81">
        <v>67</v>
      </c>
      <c r="V81">
        <v>86</v>
      </c>
      <c r="W81" s="21">
        <f t="shared" si="16"/>
        <v>0.77906976744186052</v>
      </c>
      <c r="X81" s="20">
        <v>48</v>
      </c>
      <c r="Y81">
        <v>55</v>
      </c>
      <c r="Z81" s="21">
        <f t="shared" si="17"/>
        <v>0.87272727272727268</v>
      </c>
      <c r="AA81" t="s">
        <v>12</v>
      </c>
      <c r="AB81" s="20">
        <v>63</v>
      </c>
      <c r="AC81">
        <v>70</v>
      </c>
      <c r="AD81" s="21">
        <f t="shared" si="18"/>
        <v>0.9</v>
      </c>
    </row>
    <row r="82" spans="16:30" x14ac:dyDescent="0.45">
      <c r="S82" t="s">
        <v>16</v>
      </c>
      <c r="T82" t="s">
        <v>11</v>
      </c>
      <c r="U82">
        <v>57</v>
      </c>
      <c r="V82">
        <v>61</v>
      </c>
      <c r="W82" s="21">
        <f t="shared" si="16"/>
        <v>0.93442622950819676</v>
      </c>
      <c r="X82" s="20">
        <v>51</v>
      </c>
      <c r="Y82">
        <v>54</v>
      </c>
      <c r="Z82" s="21">
        <f t="shared" si="17"/>
        <v>0.94444444444444442</v>
      </c>
      <c r="AA82" t="s">
        <v>11</v>
      </c>
      <c r="AB82" s="20">
        <v>43</v>
      </c>
      <c r="AC82">
        <v>75</v>
      </c>
      <c r="AD82" s="21">
        <f t="shared" si="18"/>
        <v>0.57333333333333336</v>
      </c>
    </row>
    <row r="83" spans="16:30" x14ac:dyDescent="0.45">
      <c r="T83" t="s">
        <v>12</v>
      </c>
      <c r="U83">
        <v>64</v>
      </c>
      <c r="V83">
        <v>71</v>
      </c>
      <c r="W83" s="21">
        <f t="shared" si="16"/>
        <v>0.90140845070422537</v>
      </c>
      <c r="X83" s="20">
        <v>48</v>
      </c>
      <c r="Y83">
        <v>51</v>
      </c>
      <c r="Z83" s="21">
        <f t="shared" si="17"/>
        <v>0.94117647058823528</v>
      </c>
      <c r="AA83" t="s">
        <v>12</v>
      </c>
      <c r="AB83" s="20">
        <v>45</v>
      </c>
      <c r="AC83">
        <v>66</v>
      </c>
      <c r="AD83" s="21">
        <f t="shared" si="18"/>
        <v>0.68181818181818177</v>
      </c>
    </row>
    <row r="84" spans="16:30" x14ac:dyDescent="0.45">
      <c r="R84" t="s">
        <v>38</v>
      </c>
      <c r="S84" t="s">
        <v>9</v>
      </c>
      <c r="T84" t="s">
        <v>11</v>
      </c>
      <c r="U84">
        <v>81</v>
      </c>
      <c r="V84">
        <v>140</v>
      </c>
      <c r="W84" s="21">
        <f t="shared" si="16"/>
        <v>0.57857142857142863</v>
      </c>
      <c r="X84" s="20">
        <v>111</v>
      </c>
      <c r="Y84">
        <v>146</v>
      </c>
      <c r="Z84" s="21">
        <f t="shared" si="17"/>
        <v>0.76027397260273977</v>
      </c>
      <c r="AA84" t="s">
        <v>11</v>
      </c>
      <c r="AB84" s="20">
        <v>141</v>
      </c>
      <c r="AC84">
        <v>202</v>
      </c>
      <c r="AD84" s="21">
        <f t="shared" si="18"/>
        <v>0.69801980198019797</v>
      </c>
    </row>
    <row r="85" spans="16:30" x14ac:dyDescent="0.45">
      <c r="T85" t="s">
        <v>12</v>
      </c>
      <c r="U85">
        <v>109</v>
      </c>
      <c r="V85">
        <v>159</v>
      </c>
      <c r="W85" s="21">
        <f t="shared" si="16"/>
        <v>0.68553459119496851</v>
      </c>
      <c r="X85" s="20">
        <v>164</v>
      </c>
      <c r="Y85">
        <v>195</v>
      </c>
      <c r="Z85" s="21">
        <f t="shared" si="17"/>
        <v>0.84102564102564104</v>
      </c>
      <c r="AA85" t="s">
        <v>12</v>
      </c>
      <c r="AB85" s="20">
        <v>154</v>
      </c>
      <c r="AC85">
        <v>217</v>
      </c>
      <c r="AD85" s="21">
        <f t="shared" si="18"/>
        <v>0.70967741935483875</v>
      </c>
    </row>
    <row r="86" spans="16:30" x14ac:dyDescent="0.45">
      <c r="S86" t="s">
        <v>16</v>
      </c>
      <c r="T86" t="s">
        <v>11</v>
      </c>
      <c r="U86">
        <v>35</v>
      </c>
      <c r="V86">
        <v>50</v>
      </c>
      <c r="W86" s="21">
        <f t="shared" si="16"/>
        <v>0.7</v>
      </c>
      <c r="X86" s="20">
        <v>43</v>
      </c>
      <c r="Y86">
        <v>52</v>
      </c>
      <c r="Z86" s="21">
        <f t="shared" si="17"/>
        <v>0.82692307692307687</v>
      </c>
      <c r="AA86" t="s">
        <v>11</v>
      </c>
      <c r="AB86" s="20">
        <v>29</v>
      </c>
      <c r="AC86">
        <v>41</v>
      </c>
      <c r="AD86" s="21">
        <f t="shared" si="18"/>
        <v>0.70731707317073167</v>
      </c>
    </row>
    <row r="87" spans="16:30" x14ac:dyDescent="0.45">
      <c r="T87" t="s">
        <v>12</v>
      </c>
      <c r="U87">
        <v>26</v>
      </c>
      <c r="V87">
        <v>44</v>
      </c>
      <c r="W87" s="21">
        <f t="shared" si="16"/>
        <v>0.59090909090909094</v>
      </c>
      <c r="X87" s="20">
        <v>46</v>
      </c>
      <c r="Y87">
        <v>51</v>
      </c>
      <c r="Z87" s="21">
        <f t="shared" si="17"/>
        <v>0.90196078431372551</v>
      </c>
      <c r="AA87" t="s">
        <v>12</v>
      </c>
      <c r="AB87" s="20">
        <v>42</v>
      </c>
      <c r="AC87">
        <v>62</v>
      </c>
      <c r="AD87" s="21">
        <f t="shared" si="18"/>
        <v>0.67741935483870963</v>
      </c>
    </row>
    <row r="88" spans="16:30" x14ac:dyDescent="0.45">
      <c r="Q88" t="s">
        <v>8</v>
      </c>
      <c r="R88" t="s">
        <v>37</v>
      </c>
      <c r="S88" t="s">
        <v>9</v>
      </c>
      <c r="T88" t="s">
        <v>11</v>
      </c>
      <c r="U88">
        <v>24</v>
      </c>
      <c r="V88">
        <v>43</v>
      </c>
      <c r="W88" s="21">
        <f t="shared" si="16"/>
        <v>0.55813953488372092</v>
      </c>
      <c r="X88" s="20">
        <v>28</v>
      </c>
      <c r="Y88">
        <v>48</v>
      </c>
      <c r="Z88" s="21">
        <f t="shared" si="17"/>
        <v>0.58333333333333337</v>
      </c>
      <c r="AA88" t="s">
        <v>11</v>
      </c>
      <c r="AB88" s="20">
        <v>40</v>
      </c>
      <c r="AC88">
        <v>60</v>
      </c>
      <c r="AD88" s="21">
        <f t="shared" si="18"/>
        <v>0.66666666666666663</v>
      </c>
    </row>
    <row r="89" spans="16:30" x14ac:dyDescent="0.45">
      <c r="T89" t="s">
        <v>12</v>
      </c>
      <c r="U89">
        <v>15</v>
      </c>
      <c r="V89">
        <v>31</v>
      </c>
      <c r="W89" s="21">
        <f t="shared" si="16"/>
        <v>0.4838709677419355</v>
      </c>
      <c r="X89" s="20">
        <v>19</v>
      </c>
      <c r="Y89">
        <v>32</v>
      </c>
      <c r="Z89" s="21">
        <f t="shared" si="17"/>
        <v>0.59375</v>
      </c>
      <c r="AA89" t="s">
        <v>12</v>
      </c>
      <c r="AB89" s="20">
        <v>29</v>
      </c>
      <c r="AC89">
        <v>48</v>
      </c>
      <c r="AD89" s="21">
        <f t="shared" si="18"/>
        <v>0.60416666666666663</v>
      </c>
    </row>
    <row r="90" spans="16:30" x14ac:dyDescent="0.45">
      <c r="R90" t="s">
        <v>38</v>
      </c>
      <c r="S90" t="s">
        <v>9</v>
      </c>
      <c r="T90" t="s">
        <v>11</v>
      </c>
      <c r="U90">
        <v>9</v>
      </c>
      <c r="V90">
        <v>16</v>
      </c>
      <c r="W90" s="21">
        <f t="shared" si="16"/>
        <v>0.5625</v>
      </c>
      <c r="X90" s="20">
        <v>8</v>
      </c>
      <c r="Y90">
        <v>10</v>
      </c>
      <c r="Z90" s="21">
        <f t="shared" si="17"/>
        <v>0.8</v>
      </c>
      <c r="AA90" t="s">
        <v>11</v>
      </c>
      <c r="AB90" s="20">
        <v>9</v>
      </c>
      <c r="AC90">
        <v>12</v>
      </c>
      <c r="AD90" s="21">
        <f t="shared" si="18"/>
        <v>0.75</v>
      </c>
    </row>
    <row r="91" spans="16:30" x14ac:dyDescent="0.45">
      <c r="T91" t="s">
        <v>12</v>
      </c>
      <c r="U91">
        <v>8</v>
      </c>
      <c r="V91">
        <v>9</v>
      </c>
      <c r="W91" s="21">
        <f t="shared" si="16"/>
        <v>0.88888888888888884</v>
      </c>
      <c r="X91" s="20">
        <v>17</v>
      </c>
      <c r="Y91">
        <v>24</v>
      </c>
      <c r="Z91" s="21">
        <f t="shared" si="17"/>
        <v>0.70833333333333337</v>
      </c>
      <c r="AA91" t="s">
        <v>12</v>
      </c>
      <c r="AB91" s="20">
        <v>10</v>
      </c>
      <c r="AC91">
        <v>13</v>
      </c>
      <c r="AD91" s="21">
        <f t="shared" si="18"/>
        <v>0.76923076923076927</v>
      </c>
    </row>
    <row r="92" spans="16:30" x14ac:dyDescent="0.45">
      <c r="S92" t="s">
        <v>16</v>
      </c>
      <c r="T92" t="s">
        <v>11</v>
      </c>
      <c r="U92">
        <v>5</v>
      </c>
      <c r="V92">
        <v>7</v>
      </c>
      <c r="W92" s="21">
        <f t="shared" si="16"/>
        <v>0.7142857142857143</v>
      </c>
      <c r="X92" s="20">
        <v>7</v>
      </c>
      <c r="Y92">
        <v>7</v>
      </c>
      <c r="Z92" s="21">
        <f t="shared" si="17"/>
        <v>1</v>
      </c>
      <c r="AA92" t="s">
        <v>11</v>
      </c>
      <c r="AB92" s="20">
        <v>5</v>
      </c>
      <c r="AC92">
        <v>6</v>
      </c>
      <c r="AD92" s="21">
        <f t="shared" si="18"/>
        <v>0.83333333333333337</v>
      </c>
    </row>
    <row r="93" spans="16:30" x14ac:dyDescent="0.45">
      <c r="T93" t="s">
        <v>12</v>
      </c>
      <c r="U93">
        <v>3</v>
      </c>
      <c r="V93">
        <v>4</v>
      </c>
      <c r="W93" s="21">
        <f t="shared" si="16"/>
        <v>0.75</v>
      </c>
      <c r="X93" s="20">
        <v>10</v>
      </c>
      <c r="Y93">
        <v>14</v>
      </c>
      <c r="Z93" s="21">
        <f t="shared" si="17"/>
        <v>0.7142857142857143</v>
      </c>
      <c r="AA93" t="s">
        <v>12</v>
      </c>
      <c r="AB93" s="20">
        <v>4</v>
      </c>
      <c r="AC93">
        <v>5</v>
      </c>
      <c r="AD93" s="21">
        <f t="shared" si="18"/>
        <v>0.8</v>
      </c>
    </row>
    <row r="94" spans="16:30" x14ac:dyDescent="0.45">
      <c r="P94">
        <v>9</v>
      </c>
      <c r="Q94" t="s">
        <v>3</v>
      </c>
      <c r="R94" t="s">
        <v>37</v>
      </c>
      <c r="S94" t="s">
        <v>9</v>
      </c>
      <c r="T94" t="s">
        <v>11</v>
      </c>
      <c r="U94">
        <v>30</v>
      </c>
      <c r="V94">
        <v>51</v>
      </c>
      <c r="W94" s="21">
        <f t="shared" si="16"/>
        <v>0.58823529411764708</v>
      </c>
      <c r="X94" s="20">
        <v>30</v>
      </c>
      <c r="Y94">
        <v>43</v>
      </c>
      <c r="Z94" s="21">
        <f t="shared" si="17"/>
        <v>0.69767441860465118</v>
      </c>
      <c r="AA94" t="s">
        <v>11</v>
      </c>
      <c r="AB94" s="20">
        <v>21</v>
      </c>
      <c r="AC94">
        <v>31</v>
      </c>
      <c r="AD94" s="21">
        <f t="shared" si="18"/>
        <v>0.67741935483870963</v>
      </c>
    </row>
    <row r="95" spans="16:30" x14ac:dyDescent="0.45">
      <c r="T95" t="s">
        <v>12</v>
      </c>
      <c r="U95">
        <v>17</v>
      </c>
      <c r="V95">
        <v>35</v>
      </c>
      <c r="W95" s="21">
        <f t="shared" si="16"/>
        <v>0.48571428571428571</v>
      </c>
      <c r="X95" s="20">
        <v>21</v>
      </c>
      <c r="Y95">
        <v>30</v>
      </c>
      <c r="Z95" s="21">
        <f t="shared" si="17"/>
        <v>0.7</v>
      </c>
      <c r="AA95" t="s">
        <v>12</v>
      </c>
      <c r="AB95" s="20">
        <v>21</v>
      </c>
      <c r="AC95">
        <v>35</v>
      </c>
      <c r="AD95" s="21">
        <f t="shared" si="18"/>
        <v>0.6</v>
      </c>
    </row>
    <row r="96" spans="16:30" x14ac:dyDescent="0.45">
      <c r="S96" t="s">
        <v>16</v>
      </c>
      <c r="T96" t="s">
        <v>11</v>
      </c>
      <c r="U96">
        <v>32</v>
      </c>
      <c r="V96">
        <v>42</v>
      </c>
      <c r="W96" s="21">
        <f t="shared" si="16"/>
        <v>0.76190476190476186</v>
      </c>
      <c r="X96" s="20">
        <v>60</v>
      </c>
      <c r="Y96">
        <v>70</v>
      </c>
      <c r="Z96" s="21">
        <f t="shared" si="17"/>
        <v>0.8571428571428571</v>
      </c>
      <c r="AA96" t="s">
        <v>11</v>
      </c>
      <c r="AB96" s="20">
        <v>71</v>
      </c>
      <c r="AC96">
        <v>80</v>
      </c>
      <c r="AD96" s="21">
        <f t="shared" si="18"/>
        <v>0.88749999999999996</v>
      </c>
    </row>
    <row r="97" spans="17:30" x14ac:dyDescent="0.45">
      <c r="T97" t="s">
        <v>12</v>
      </c>
      <c r="U97">
        <v>40</v>
      </c>
      <c r="V97">
        <v>65</v>
      </c>
      <c r="W97" s="21">
        <f t="shared" si="16"/>
        <v>0.61538461538461542</v>
      </c>
      <c r="X97" s="20">
        <v>37</v>
      </c>
      <c r="Y97">
        <v>46</v>
      </c>
      <c r="Z97" s="21">
        <f t="shared" si="17"/>
        <v>0.80434782608695654</v>
      </c>
      <c r="AA97" t="s">
        <v>12</v>
      </c>
      <c r="AB97" s="20">
        <v>40</v>
      </c>
      <c r="AC97">
        <v>57</v>
      </c>
      <c r="AD97" s="21">
        <f t="shared" si="18"/>
        <v>0.70175438596491224</v>
      </c>
    </row>
    <row r="98" spans="17:30" x14ac:dyDescent="0.45">
      <c r="R98" t="s">
        <v>38</v>
      </c>
      <c r="S98" t="s">
        <v>9</v>
      </c>
      <c r="T98" t="s">
        <v>11</v>
      </c>
      <c r="U98">
        <v>100</v>
      </c>
      <c r="V98">
        <v>136</v>
      </c>
      <c r="W98" s="21">
        <f t="shared" si="16"/>
        <v>0.73529411764705888</v>
      </c>
      <c r="X98" s="20">
        <v>128</v>
      </c>
      <c r="Y98">
        <v>167</v>
      </c>
      <c r="Z98" s="21">
        <f t="shared" si="17"/>
        <v>0.76646706586826352</v>
      </c>
      <c r="AA98" t="s">
        <v>11</v>
      </c>
      <c r="AB98" s="20">
        <v>137</v>
      </c>
      <c r="AC98">
        <v>183</v>
      </c>
      <c r="AD98" s="21">
        <f t="shared" si="18"/>
        <v>0.74863387978142082</v>
      </c>
    </row>
    <row r="99" spans="17:30" x14ac:dyDescent="0.45">
      <c r="T99" t="s">
        <v>12</v>
      </c>
      <c r="U99">
        <v>111</v>
      </c>
      <c r="V99">
        <v>161</v>
      </c>
      <c r="W99" s="21">
        <f t="shared" si="16"/>
        <v>0.68944099378881984</v>
      </c>
      <c r="X99" s="20">
        <v>106</v>
      </c>
      <c r="Y99">
        <v>164</v>
      </c>
      <c r="Z99" s="21">
        <f t="shared" si="17"/>
        <v>0.64634146341463417</v>
      </c>
      <c r="AA99" t="s">
        <v>12</v>
      </c>
      <c r="AB99" s="20">
        <v>92</v>
      </c>
      <c r="AC99">
        <v>135</v>
      </c>
      <c r="AD99" s="21">
        <f t="shared" si="18"/>
        <v>0.68148148148148147</v>
      </c>
    </row>
    <row r="100" spans="17:30" x14ac:dyDescent="0.45">
      <c r="S100" t="s">
        <v>16</v>
      </c>
      <c r="T100" t="s">
        <v>11</v>
      </c>
      <c r="U100">
        <v>23</v>
      </c>
      <c r="V100">
        <v>28</v>
      </c>
      <c r="W100" s="21">
        <f t="shared" si="16"/>
        <v>0.8214285714285714</v>
      </c>
      <c r="X100" s="20">
        <v>20</v>
      </c>
      <c r="Y100">
        <v>26</v>
      </c>
      <c r="Z100" s="21">
        <f t="shared" si="17"/>
        <v>0.76923076923076927</v>
      </c>
      <c r="AA100" t="s">
        <v>11</v>
      </c>
      <c r="AB100" s="20">
        <v>28</v>
      </c>
      <c r="AC100">
        <v>30</v>
      </c>
      <c r="AD100" s="21">
        <f t="shared" si="18"/>
        <v>0.93333333333333335</v>
      </c>
    </row>
    <row r="101" spans="17:30" x14ac:dyDescent="0.45">
      <c r="T101" t="s">
        <v>12</v>
      </c>
      <c r="U101">
        <v>17</v>
      </c>
      <c r="V101">
        <v>25</v>
      </c>
      <c r="W101" s="21">
        <f t="shared" si="16"/>
        <v>0.68</v>
      </c>
      <c r="X101" s="20">
        <v>24</v>
      </c>
      <c r="Y101">
        <v>30</v>
      </c>
      <c r="Z101" s="21">
        <f t="shared" si="17"/>
        <v>0.8</v>
      </c>
      <c r="AA101" t="s">
        <v>12</v>
      </c>
      <c r="AB101" s="20">
        <v>17</v>
      </c>
      <c r="AC101">
        <v>17</v>
      </c>
      <c r="AD101" s="21">
        <f t="shared" si="18"/>
        <v>1</v>
      </c>
    </row>
    <row r="102" spans="17:30" x14ac:dyDescent="0.45">
      <c r="Q102" t="s">
        <v>4</v>
      </c>
      <c r="R102" t="s">
        <v>37</v>
      </c>
      <c r="S102" t="s">
        <v>9</v>
      </c>
      <c r="T102" t="s">
        <v>11</v>
      </c>
      <c r="U102">
        <v>98</v>
      </c>
      <c r="V102">
        <v>121</v>
      </c>
      <c r="W102" s="21">
        <f t="shared" si="16"/>
        <v>0.80991735537190079</v>
      </c>
      <c r="X102" s="20">
        <v>64</v>
      </c>
      <c r="Y102">
        <v>81</v>
      </c>
      <c r="Z102" s="21">
        <f t="shared" si="17"/>
        <v>0.79012345679012341</v>
      </c>
      <c r="AA102" t="s">
        <v>11</v>
      </c>
      <c r="AB102" s="20">
        <v>79</v>
      </c>
      <c r="AC102">
        <v>91</v>
      </c>
      <c r="AD102" s="21">
        <f t="shared" si="18"/>
        <v>0.86813186813186816</v>
      </c>
    </row>
    <row r="103" spans="17:30" x14ac:dyDescent="0.45">
      <c r="T103" t="s">
        <v>12</v>
      </c>
      <c r="U103">
        <v>95</v>
      </c>
      <c r="V103">
        <v>127</v>
      </c>
      <c r="W103" s="21">
        <f t="shared" si="16"/>
        <v>0.74803149606299213</v>
      </c>
      <c r="X103" s="20">
        <v>47</v>
      </c>
      <c r="Y103">
        <v>83</v>
      </c>
      <c r="Z103" s="21">
        <f t="shared" si="17"/>
        <v>0.5662650602409639</v>
      </c>
      <c r="AA103" t="s">
        <v>12</v>
      </c>
      <c r="AB103" s="20">
        <v>72</v>
      </c>
      <c r="AC103">
        <v>85</v>
      </c>
      <c r="AD103" s="21">
        <f t="shared" si="18"/>
        <v>0.84705882352941175</v>
      </c>
    </row>
    <row r="104" spans="17:30" x14ac:dyDescent="0.45">
      <c r="S104" t="s">
        <v>16</v>
      </c>
      <c r="T104" t="s">
        <v>11</v>
      </c>
      <c r="U104">
        <v>17</v>
      </c>
      <c r="V104">
        <v>27</v>
      </c>
      <c r="W104" s="21">
        <f t="shared" si="16"/>
        <v>0.62962962962962965</v>
      </c>
      <c r="X104" s="20">
        <v>20</v>
      </c>
      <c r="Y104">
        <v>25</v>
      </c>
      <c r="Z104" s="21">
        <f t="shared" si="17"/>
        <v>0.8</v>
      </c>
      <c r="AA104" t="s">
        <v>11</v>
      </c>
      <c r="AB104" s="20">
        <v>24</v>
      </c>
      <c r="AC104">
        <v>29</v>
      </c>
      <c r="AD104" s="21">
        <f t="shared" si="18"/>
        <v>0.82758620689655171</v>
      </c>
    </row>
    <row r="105" spans="17:30" x14ac:dyDescent="0.45">
      <c r="T105" t="s">
        <v>12</v>
      </c>
      <c r="U105">
        <v>15</v>
      </c>
      <c r="V105">
        <v>21</v>
      </c>
      <c r="W105" s="21">
        <f t="shared" si="16"/>
        <v>0.7142857142857143</v>
      </c>
      <c r="X105" s="20">
        <v>11</v>
      </c>
      <c r="Y105">
        <v>19</v>
      </c>
      <c r="Z105" s="21">
        <f t="shared" si="17"/>
        <v>0.57894736842105265</v>
      </c>
      <c r="AA105" t="s">
        <v>12</v>
      </c>
      <c r="AB105" s="20">
        <v>9</v>
      </c>
      <c r="AC105">
        <v>11</v>
      </c>
      <c r="AD105" s="21">
        <f t="shared" si="18"/>
        <v>0.81818181818181823</v>
      </c>
    </row>
    <row r="106" spans="17:30" x14ac:dyDescent="0.45">
      <c r="R106" t="s">
        <v>38</v>
      </c>
      <c r="S106" t="s">
        <v>9</v>
      </c>
      <c r="T106" t="s">
        <v>11</v>
      </c>
      <c r="U106">
        <v>28</v>
      </c>
      <c r="V106">
        <v>38</v>
      </c>
      <c r="W106" s="21">
        <f t="shared" si="16"/>
        <v>0.73684210526315785</v>
      </c>
      <c r="X106" s="20">
        <v>39</v>
      </c>
      <c r="Y106">
        <v>60</v>
      </c>
      <c r="Z106" s="21">
        <f t="shared" si="17"/>
        <v>0.65</v>
      </c>
      <c r="AA106" t="s">
        <v>11</v>
      </c>
      <c r="AB106" s="20">
        <v>52</v>
      </c>
      <c r="AC106">
        <v>77</v>
      </c>
      <c r="AD106" s="21">
        <f t="shared" si="18"/>
        <v>0.67532467532467533</v>
      </c>
    </row>
    <row r="107" spans="17:30" x14ac:dyDescent="0.45">
      <c r="T107" t="s">
        <v>12</v>
      </c>
      <c r="U107">
        <v>28</v>
      </c>
      <c r="V107">
        <v>53</v>
      </c>
      <c r="W107" s="21">
        <f t="shared" si="16"/>
        <v>0.52830188679245282</v>
      </c>
      <c r="X107" s="20">
        <v>37</v>
      </c>
      <c r="Y107">
        <v>59</v>
      </c>
      <c r="Z107" s="21">
        <f t="shared" si="17"/>
        <v>0.6271186440677966</v>
      </c>
      <c r="AA107" t="s">
        <v>12</v>
      </c>
      <c r="AB107" s="20">
        <v>52</v>
      </c>
      <c r="AC107">
        <v>81</v>
      </c>
      <c r="AD107" s="21">
        <f t="shared" si="18"/>
        <v>0.64197530864197527</v>
      </c>
    </row>
    <row r="108" spans="17:30" x14ac:dyDescent="0.45">
      <c r="S108" t="s">
        <v>16</v>
      </c>
      <c r="T108" t="s">
        <v>11</v>
      </c>
      <c r="U108">
        <v>3</v>
      </c>
      <c r="V108">
        <v>3</v>
      </c>
      <c r="W108" s="21">
        <f t="shared" si="16"/>
        <v>1</v>
      </c>
      <c r="X108" s="20">
        <v>2</v>
      </c>
      <c r="Y108">
        <v>2</v>
      </c>
      <c r="Z108" s="21">
        <f t="shared" si="17"/>
        <v>1</v>
      </c>
      <c r="AA108" t="s">
        <v>11</v>
      </c>
      <c r="AB108" s="20">
        <v>3</v>
      </c>
      <c r="AC108">
        <v>5</v>
      </c>
      <c r="AD108" s="21">
        <f t="shared" si="18"/>
        <v>0.6</v>
      </c>
    </row>
    <row r="109" spans="17:30" x14ac:dyDescent="0.45">
      <c r="T109" t="s">
        <v>12</v>
      </c>
      <c r="U109">
        <v>1</v>
      </c>
      <c r="V109">
        <v>6</v>
      </c>
      <c r="W109" s="21">
        <f t="shared" si="16"/>
        <v>0.16666666666666666</v>
      </c>
      <c r="AA109" t="s">
        <v>12</v>
      </c>
      <c r="AB109" s="20">
        <v>0</v>
      </c>
      <c r="AC109">
        <v>2</v>
      </c>
      <c r="AD109" s="21">
        <f t="shared" si="18"/>
        <v>0</v>
      </c>
    </row>
    <row r="110" spans="17:30" x14ac:dyDescent="0.45">
      <c r="Q110" t="s">
        <v>5</v>
      </c>
      <c r="R110" t="s">
        <v>37</v>
      </c>
      <c r="S110" t="s">
        <v>9</v>
      </c>
      <c r="T110" t="s">
        <v>11</v>
      </c>
      <c r="U110">
        <v>66</v>
      </c>
      <c r="V110">
        <v>100</v>
      </c>
      <c r="W110" s="21">
        <f t="shared" si="16"/>
        <v>0.66</v>
      </c>
      <c r="X110" s="20">
        <v>70</v>
      </c>
      <c r="Y110">
        <v>97</v>
      </c>
      <c r="Z110" s="21">
        <f t="shared" ref="Z110:Z131" si="19">X110/Y110</f>
        <v>0.72164948453608246</v>
      </c>
      <c r="AA110" t="s">
        <v>11</v>
      </c>
      <c r="AB110" s="20">
        <v>102</v>
      </c>
      <c r="AC110">
        <v>146</v>
      </c>
      <c r="AD110" s="21">
        <f t="shared" si="18"/>
        <v>0.69863013698630139</v>
      </c>
    </row>
    <row r="111" spans="17:30" x14ac:dyDescent="0.45">
      <c r="T111" t="s">
        <v>12</v>
      </c>
      <c r="U111">
        <v>55</v>
      </c>
      <c r="V111">
        <v>103</v>
      </c>
      <c r="W111" s="21">
        <f t="shared" si="16"/>
        <v>0.53398058252427183</v>
      </c>
      <c r="X111" s="20">
        <v>75</v>
      </c>
      <c r="Y111">
        <v>128</v>
      </c>
      <c r="Z111" s="21">
        <f t="shared" si="19"/>
        <v>0.5859375</v>
      </c>
      <c r="AA111" t="s">
        <v>12</v>
      </c>
      <c r="AB111" s="20">
        <v>94</v>
      </c>
      <c r="AC111">
        <v>137</v>
      </c>
      <c r="AD111" s="21">
        <f t="shared" si="18"/>
        <v>0.68613138686131392</v>
      </c>
    </row>
    <row r="112" spans="17:30" x14ac:dyDescent="0.45">
      <c r="S112" t="s">
        <v>16</v>
      </c>
      <c r="T112" t="s">
        <v>11</v>
      </c>
      <c r="U112">
        <v>52</v>
      </c>
      <c r="V112">
        <v>75</v>
      </c>
      <c r="W112" s="21">
        <f t="shared" si="16"/>
        <v>0.69333333333333336</v>
      </c>
      <c r="X112" s="20">
        <v>38</v>
      </c>
      <c r="Y112">
        <v>51</v>
      </c>
      <c r="Z112" s="21">
        <f t="shared" si="19"/>
        <v>0.74509803921568629</v>
      </c>
      <c r="AA112" t="s">
        <v>11</v>
      </c>
      <c r="AB112" s="20">
        <v>42</v>
      </c>
      <c r="AC112">
        <v>60</v>
      </c>
      <c r="AD112" s="21">
        <f t="shared" si="18"/>
        <v>0.7</v>
      </c>
    </row>
    <row r="113" spans="17:30" x14ac:dyDescent="0.45">
      <c r="T113" t="s">
        <v>12</v>
      </c>
      <c r="U113">
        <v>30</v>
      </c>
      <c r="V113">
        <v>51</v>
      </c>
      <c r="W113" s="21">
        <f t="shared" si="16"/>
        <v>0.58823529411764708</v>
      </c>
      <c r="X113" s="20">
        <v>42</v>
      </c>
      <c r="Y113">
        <v>64</v>
      </c>
      <c r="Z113" s="21">
        <f t="shared" si="19"/>
        <v>0.65625</v>
      </c>
      <c r="AA113" t="s">
        <v>12</v>
      </c>
      <c r="AB113" s="20">
        <v>30</v>
      </c>
      <c r="AC113">
        <v>53</v>
      </c>
      <c r="AD113" s="21">
        <f t="shared" si="18"/>
        <v>0.56603773584905659</v>
      </c>
    </row>
    <row r="114" spans="17:30" x14ac:dyDescent="0.45">
      <c r="R114" t="s">
        <v>38</v>
      </c>
      <c r="S114" t="s">
        <v>9</v>
      </c>
      <c r="T114" t="s">
        <v>11</v>
      </c>
      <c r="U114">
        <v>123</v>
      </c>
      <c r="V114">
        <v>158</v>
      </c>
      <c r="W114" s="21">
        <f t="shared" si="16"/>
        <v>0.77848101265822789</v>
      </c>
      <c r="X114" s="20">
        <v>124</v>
      </c>
      <c r="Y114">
        <v>180</v>
      </c>
      <c r="Z114" s="21">
        <f t="shared" si="19"/>
        <v>0.68888888888888888</v>
      </c>
      <c r="AA114" t="s">
        <v>11</v>
      </c>
      <c r="AB114" s="20">
        <v>162</v>
      </c>
      <c r="AC114">
        <v>194</v>
      </c>
      <c r="AD114" s="21">
        <f t="shared" si="18"/>
        <v>0.83505154639175261</v>
      </c>
    </row>
    <row r="115" spans="17:30" x14ac:dyDescent="0.45">
      <c r="T115" t="s">
        <v>12</v>
      </c>
      <c r="U115">
        <v>104</v>
      </c>
      <c r="V115">
        <v>156</v>
      </c>
      <c r="W115" s="21">
        <f t="shared" si="16"/>
        <v>0.66666666666666663</v>
      </c>
      <c r="X115" s="20">
        <v>135</v>
      </c>
      <c r="Y115">
        <v>195</v>
      </c>
      <c r="Z115" s="21">
        <f t="shared" si="19"/>
        <v>0.69230769230769229</v>
      </c>
      <c r="AA115" t="s">
        <v>12</v>
      </c>
      <c r="AB115" s="20">
        <v>139</v>
      </c>
      <c r="AC115">
        <v>180</v>
      </c>
      <c r="AD115" s="21">
        <f t="shared" si="18"/>
        <v>0.77222222222222225</v>
      </c>
    </row>
    <row r="116" spans="17:30" x14ac:dyDescent="0.45">
      <c r="S116" t="s">
        <v>16</v>
      </c>
      <c r="T116" t="s">
        <v>11</v>
      </c>
      <c r="U116">
        <v>33</v>
      </c>
      <c r="V116">
        <v>50</v>
      </c>
      <c r="W116" s="21">
        <f t="shared" si="16"/>
        <v>0.66</v>
      </c>
      <c r="X116" s="20">
        <v>44</v>
      </c>
      <c r="Y116">
        <v>79</v>
      </c>
      <c r="Z116" s="21">
        <f t="shared" si="19"/>
        <v>0.55696202531645567</v>
      </c>
      <c r="AA116" t="s">
        <v>11</v>
      </c>
      <c r="AB116" s="20">
        <v>50</v>
      </c>
      <c r="AC116">
        <v>58</v>
      </c>
      <c r="AD116" s="21">
        <f t="shared" si="18"/>
        <v>0.86206896551724133</v>
      </c>
    </row>
    <row r="117" spans="17:30" x14ac:dyDescent="0.45">
      <c r="T117" t="s">
        <v>12</v>
      </c>
      <c r="U117">
        <v>29</v>
      </c>
      <c r="V117">
        <v>51</v>
      </c>
      <c r="W117" s="21">
        <f t="shared" si="16"/>
        <v>0.56862745098039214</v>
      </c>
      <c r="X117" s="20">
        <v>41</v>
      </c>
      <c r="Y117">
        <v>65</v>
      </c>
      <c r="Z117" s="21">
        <f t="shared" si="19"/>
        <v>0.63076923076923075</v>
      </c>
      <c r="AA117" t="s">
        <v>12</v>
      </c>
      <c r="AB117" s="20">
        <v>44</v>
      </c>
      <c r="AC117">
        <v>50</v>
      </c>
      <c r="AD117" s="21">
        <f t="shared" si="18"/>
        <v>0.88</v>
      </c>
    </row>
    <row r="118" spans="17:30" x14ac:dyDescent="0.45">
      <c r="Q118" t="s">
        <v>6</v>
      </c>
      <c r="R118" t="s">
        <v>37</v>
      </c>
      <c r="S118" t="s">
        <v>9</v>
      </c>
      <c r="T118" t="s">
        <v>11</v>
      </c>
      <c r="U118">
        <v>106</v>
      </c>
      <c r="V118">
        <v>126</v>
      </c>
      <c r="W118" s="21">
        <f t="shared" si="16"/>
        <v>0.84126984126984128</v>
      </c>
      <c r="X118" s="20">
        <v>116</v>
      </c>
      <c r="Y118">
        <v>162</v>
      </c>
      <c r="Z118" s="21">
        <f t="shared" si="19"/>
        <v>0.71604938271604934</v>
      </c>
      <c r="AA118" t="s">
        <v>11</v>
      </c>
      <c r="AB118" s="20">
        <v>111</v>
      </c>
      <c r="AC118">
        <v>142</v>
      </c>
      <c r="AD118" s="21">
        <f t="shared" si="18"/>
        <v>0.78169014084507038</v>
      </c>
    </row>
    <row r="119" spans="17:30" x14ac:dyDescent="0.45">
      <c r="T119" t="s">
        <v>12</v>
      </c>
      <c r="U119">
        <v>109</v>
      </c>
      <c r="V119">
        <v>137</v>
      </c>
      <c r="W119" s="21">
        <f t="shared" si="16"/>
        <v>0.79562043795620441</v>
      </c>
      <c r="X119" s="20">
        <v>78</v>
      </c>
      <c r="Y119">
        <v>129</v>
      </c>
      <c r="Z119" s="21">
        <f t="shared" si="19"/>
        <v>0.60465116279069764</v>
      </c>
      <c r="AA119" t="s">
        <v>12</v>
      </c>
      <c r="AB119" s="20">
        <v>90</v>
      </c>
      <c r="AC119">
        <v>126</v>
      </c>
      <c r="AD119" s="21">
        <f t="shared" si="18"/>
        <v>0.7142857142857143</v>
      </c>
    </row>
    <row r="120" spans="17:30" x14ac:dyDescent="0.45">
      <c r="S120" t="s">
        <v>16</v>
      </c>
      <c r="T120" t="s">
        <v>11</v>
      </c>
      <c r="U120">
        <v>50</v>
      </c>
      <c r="V120">
        <v>55</v>
      </c>
      <c r="W120" s="21">
        <f t="shared" si="16"/>
        <v>0.90909090909090906</v>
      </c>
      <c r="X120" s="20">
        <v>45</v>
      </c>
      <c r="Y120">
        <v>52</v>
      </c>
      <c r="Z120" s="21">
        <f t="shared" si="19"/>
        <v>0.86538461538461542</v>
      </c>
      <c r="AA120" t="s">
        <v>11</v>
      </c>
      <c r="AB120" s="20">
        <v>45</v>
      </c>
      <c r="AC120">
        <v>50</v>
      </c>
      <c r="AD120" s="21">
        <f t="shared" si="18"/>
        <v>0.9</v>
      </c>
    </row>
    <row r="121" spans="17:30" x14ac:dyDescent="0.45">
      <c r="T121" t="s">
        <v>12</v>
      </c>
      <c r="U121">
        <v>37</v>
      </c>
      <c r="V121">
        <v>52</v>
      </c>
      <c r="W121" s="21">
        <f t="shared" si="16"/>
        <v>0.71153846153846156</v>
      </c>
      <c r="X121" s="20">
        <v>43</v>
      </c>
      <c r="Y121">
        <v>53</v>
      </c>
      <c r="Z121" s="21">
        <f t="shared" si="19"/>
        <v>0.81132075471698117</v>
      </c>
      <c r="AA121" t="s">
        <v>12</v>
      </c>
      <c r="AB121" s="20">
        <v>25</v>
      </c>
      <c r="AC121">
        <v>38</v>
      </c>
      <c r="AD121" s="21">
        <f t="shared" si="18"/>
        <v>0.65789473684210531</v>
      </c>
    </row>
    <row r="122" spans="17:30" x14ac:dyDescent="0.45">
      <c r="R122" t="s">
        <v>38</v>
      </c>
      <c r="S122" t="s">
        <v>9</v>
      </c>
      <c r="T122" t="s">
        <v>11</v>
      </c>
      <c r="U122">
        <v>204</v>
      </c>
      <c r="V122">
        <v>245</v>
      </c>
      <c r="W122" s="21">
        <f t="shared" si="16"/>
        <v>0.83265306122448979</v>
      </c>
      <c r="X122" s="20">
        <v>255</v>
      </c>
      <c r="Y122">
        <v>284</v>
      </c>
      <c r="Z122" s="21">
        <f t="shared" si="19"/>
        <v>0.897887323943662</v>
      </c>
      <c r="AA122" t="s">
        <v>11</v>
      </c>
      <c r="AB122" s="20">
        <v>310</v>
      </c>
      <c r="AC122">
        <v>359</v>
      </c>
      <c r="AD122" s="21">
        <f t="shared" si="18"/>
        <v>0.86350974930362112</v>
      </c>
    </row>
    <row r="123" spans="17:30" x14ac:dyDescent="0.45">
      <c r="T123" t="s">
        <v>12</v>
      </c>
      <c r="U123">
        <v>168</v>
      </c>
      <c r="V123">
        <v>211</v>
      </c>
      <c r="W123" s="21">
        <f t="shared" si="16"/>
        <v>0.79620853080568721</v>
      </c>
      <c r="X123" s="20">
        <v>186</v>
      </c>
      <c r="Y123">
        <v>235</v>
      </c>
      <c r="Z123" s="21">
        <f t="shared" si="19"/>
        <v>0.79148936170212769</v>
      </c>
      <c r="AA123" t="s">
        <v>12</v>
      </c>
      <c r="AB123" s="20">
        <v>271</v>
      </c>
      <c r="AC123">
        <v>347</v>
      </c>
      <c r="AD123" s="21">
        <f t="shared" si="18"/>
        <v>0.78097982708933722</v>
      </c>
    </row>
    <row r="124" spans="17:30" x14ac:dyDescent="0.45">
      <c r="S124" t="s">
        <v>16</v>
      </c>
      <c r="T124" t="s">
        <v>11</v>
      </c>
      <c r="U124">
        <v>106</v>
      </c>
      <c r="V124">
        <v>166</v>
      </c>
      <c r="W124" s="21">
        <f t="shared" si="16"/>
        <v>0.63855421686746983</v>
      </c>
      <c r="X124" s="20">
        <v>127</v>
      </c>
      <c r="Y124">
        <v>156</v>
      </c>
      <c r="Z124" s="21">
        <f t="shared" si="19"/>
        <v>0.8141025641025641</v>
      </c>
      <c r="AA124" t="s">
        <v>11</v>
      </c>
      <c r="AB124" s="20">
        <v>109</v>
      </c>
      <c r="AC124">
        <v>140</v>
      </c>
      <c r="AD124" s="21">
        <f t="shared" si="18"/>
        <v>0.77857142857142858</v>
      </c>
    </row>
    <row r="125" spans="17:30" x14ac:dyDescent="0.45">
      <c r="T125" t="s">
        <v>12</v>
      </c>
      <c r="U125">
        <v>68</v>
      </c>
      <c r="V125">
        <v>151</v>
      </c>
      <c r="W125" s="21">
        <f t="shared" si="16"/>
        <v>0.45033112582781459</v>
      </c>
      <c r="X125" s="20">
        <v>89</v>
      </c>
      <c r="Y125">
        <v>131</v>
      </c>
      <c r="Z125" s="21">
        <f t="shared" si="19"/>
        <v>0.67938931297709926</v>
      </c>
      <c r="AA125" t="s">
        <v>12</v>
      </c>
      <c r="AB125" s="20">
        <v>102</v>
      </c>
      <c r="AC125">
        <v>131</v>
      </c>
      <c r="AD125" s="21">
        <f t="shared" si="18"/>
        <v>0.77862595419847325</v>
      </c>
    </row>
    <row r="126" spans="17:30" x14ac:dyDescent="0.45">
      <c r="Q126" t="s">
        <v>7</v>
      </c>
      <c r="R126" t="s">
        <v>37</v>
      </c>
      <c r="S126" t="s">
        <v>9</v>
      </c>
      <c r="T126" t="s">
        <v>11</v>
      </c>
      <c r="U126">
        <v>31</v>
      </c>
      <c r="V126">
        <v>38</v>
      </c>
      <c r="W126" s="21">
        <f t="shared" si="16"/>
        <v>0.81578947368421051</v>
      </c>
      <c r="X126" s="20">
        <v>42</v>
      </c>
      <c r="Y126">
        <v>53</v>
      </c>
      <c r="Z126" s="21">
        <f t="shared" si="19"/>
        <v>0.79245283018867929</v>
      </c>
      <c r="AA126" t="s">
        <v>11</v>
      </c>
      <c r="AB126" s="20">
        <v>54</v>
      </c>
      <c r="AC126">
        <v>68</v>
      </c>
      <c r="AD126" s="21">
        <f t="shared" si="18"/>
        <v>0.79411764705882348</v>
      </c>
    </row>
    <row r="127" spans="17:30" x14ac:dyDescent="0.45">
      <c r="T127" t="s">
        <v>12</v>
      </c>
      <c r="U127">
        <v>31</v>
      </c>
      <c r="V127">
        <v>37</v>
      </c>
      <c r="W127" s="21">
        <f t="shared" si="16"/>
        <v>0.83783783783783783</v>
      </c>
      <c r="X127" s="20">
        <v>53</v>
      </c>
      <c r="Y127">
        <v>63</v>
      </c>
      <c r="Z127" s="21">
        <f t="shared" si="19"/>
        <v>0.84126984126984128</v>
      </c>
      <c r="AA127" t="s">
        <v>12</v>
      </c>
      <c r="AB127" s="20">
        <v>71</v>
      </c>
      <c r="AC127">
        <v>88</v>
      </c>
      <c r="AD127" s="21">
        <f t="shared" si="18"/>
        <v>0.80681818181818177</v>
      </c>
    </row>
    <row r="128" spans="17:30" x14ac:dyDescent="0.45">
      <c r="S128" t="s">
        <v>16</v>
      </c>
      <c r="T128" t="s">
        <v>11</v>
      </c>
      <c r="U128">
        <v>32</v>
      </c>
      <c r="V128">
        <v>49</v>
      </c>
      <c r="W128" s="21">
        <f t="shared" si="16"/>
        <v>0.65306122448979587</v>
      </c>
      <c r="X128" s="20">
        <v>48</v>
      </c>
      <c r="Y128">
        <v>73</v>
      </c>
      <c r="Z128" s="21">
        <f t="shared" si="19"/>
        <v>0.65753424657534243</v>
      </c>
      <c r="AA128" t="s">
        <v>11</v>
      </c>
      <c r="AB128" s="20">
        <v>25</v>
      </c>
      <c r="AC128">
        <v>54</v>
      </c>
      <c r="AD128" s="21">
        <f t="shared" si="18"/>
        <v>0.46296296296296297</v>
      </c>
    </row>
    <row r="129" spans="16:30" x14ac:dyDescent="0.45">
      <c r="T129" t="s">
        <v>12</v>
      </c>
      <c r="U129">
        <v>31</v>
      </c>
      <c r="V129">
        <v>46</v>
      </c>
      <c r="W129" s="21">
        <f t="shared" si="16"/>
        <v>0.67391304347826086</v>
      </c>
      <c r="X129" s="20">
        <v>36</v>
      </c>
      <c r="Y129">
        <v>71</v>
      </c>
      <c r="Z129" s="21">
        <f t="shared" si="19"/>
        <v>0.50704225352112675</v>
      </c>
      <c r="AA129" t="s">
        <v>12</v>
      </c>
      <c r="AB129" s="20">
        <v>26</v>
      </c>
      <c r="AC129">
        <v>53</v>
      </c>
      <c r="AD129" s="21">
        <f t="shared" si="18"/>
        <v>0.49056603773584906</v>
      </c>
    </row>
    <row r="130" spans="16:30" x14ac:dyDescent="0.45">
      <c r="R130" t="s">
        <v>38</v>
      </c>
      <c r="S130" t="s">
        <v>9</v>
      </c>
      <c r="T130" t="s">
        <v>11</v>
      </c>
      <c r="U130">
        <v>53</v>
      </c>
      <c r="V130">
        <v>88</v>
      </c>
      <c r="W130" s="21">
        <f t="shared" si="16"/>
        <v>0.60227272727272729</v>
      </c>
      <c r="X130" s="20">
        <v>76</v>
      </c>
      <c r="Y130">
        <v>106</v>
      </c>
      <c r="Z130" s="21">
        <f t="shared" si="19"/>
        <v>0.71698113207547165</v>
      </c>
      <c r="AA130" t="s">
        <v>11</v>
      </c>
      <c r="AB130" s="20">
        <v>67</v>
      </c>
      <c r="AC130">
        <v>108</v>
      </c>
      <c r="AD130" s="21">
        <f t="shared" si="18"/>
        <v>0.62037037037037035</v>
      </c>
    </row>
    <row r="131" spans="16:30" x14ac:dyDescent="0.45">
      <c r="T131" t="s">
        <v>12</v>
      </c>
      <c r="U131">
        <v>64</v>
      </c>
      <c r="V131">
        <v>93</v>
      </c>
      <c r="W131" s="21">
        <f t="shared" ref="W131:W194" si="20">U131/V131</f>
        <v>0.68817204301075274</v>
      </c>
      <c r="X131" s="20">
        <v>105</v>
      </c>
      <c r="Y131">
        <v>148</v>
      </c>
      <c r="Z131" s="21">
        <f t="shared" si="19"/>
        <v>0.70945945945945943</v>
      </c>
      <c r="AA131" t="s">
        <v>12</v>
      </c>
      <c r="AB131" s="20">
        <v>97</v>
      </c>
      <c r="AC131">
        <v>154</v>
      </c>
      <c r="AD131" s="21">
        <f t="shared" ref="AD131:AD194" si="21">AB131/AC131</f>
        <v>0.62987012987012991</v>
      </c>
    </row>
    <row r="132" spans="16:30" x14ac:dyDescent="0.45">
      <c r="S132" t="s">
        <v>16</v>
      </c>
      <c r="T132" t="s">
        <v>11</v>
      </c>
      <c r="U132">
        <v>24</v>
      </c>
      <c r="V132">
        <v>33</v>
      </c>
      <c r="W132" s="21">
        <f t="shared" si="20"/>
        <v>0.72727272727272729</v>
      </c>
      <c r="X132" s="20">
        <v>25</v>
      </c>
      <c r="Y132">
        <v>37</v>
      </c>
      <c r="Z132" s="21">
        <f t="shared" ref="Z132:Z195" si="22">X132/Y132</f>
        <v>0.67567567567567566</v>
      </c>
      <c r="AA132" t="s">
        <v>11</v>
      </c>
      <c r="AB132" s="20">
        <v>29</v>
      </c>
      <c r="AC132">
        <v>50</v>
      </c>
      <c r="AD132" s="21">
        <f t="shared" si="21"/>
        <v>0.57999999999999996</v>
      </c>
    </row>
    <row r="133" spans="16:30" x14ac:dyDescent="0.45">
      <c r="T133" t="s">
        <v>12</v>
      </c>
      <c r="U133">
        <v>20</v>
      </c>
      <c r="V133">
        <v>30</v>
      </c>
      <c r="W133" s="30">
        <f t="shared" si="20"/>
        <v>0.66666666666666663</v>
      </c>
      <c r="X133" s="20">
        <v>32</v>
      </c>
      <c r="Y133">
        <v>47</v>
      </c>
      <c r="Z133" s="21">
        <f t="shared" si="22"/>
        <v>0.68085106382978722</v>
      </c>
      <c r="AA133" t="s">
        <v>12</v>
      </c>
      <c r="AB133" s="20">
        <v>37</v>
      </c>
      <c r="AC133">
        <v>55</v>
      </c>
      <c r="AD133" s="30">
        <f t="shared" si="21"/>
        <v>0.67272727272727273</v>
      </c>
    </row>
    <row r="134" spans="16:30" x14ac:dyDescent="0.45">
      <c r="Q134" t="s">
        <v>8</v>
      </c>
      <c r="R134" t="s">
        <v>37</v>
      </c>
      <c r="S134" t="s">
        <v>9</v>
      </c>
      <c r="T134" t="s">
        <v>11</v>
      </c>
      <c r="U134">
        <v>13</v>
      </c>
      <c r="V134">
        <v>26</v>
      </c>
      <c r="W134" s="21">
        <f t="shared" si="20"/>
        <v>0.5</v>
      </c>
      <c r="X134" s="20">
        <v>26</v>
      </c>
      <c r="Y134">
        <v>26</v>
      </c>
      <c r="Z134" s="21">
        <f t="shared" si="22"/>
        <v>1</v>
      </c>
      <c r="AA134" t="s">
        <v>11</v>
      </c>
      <c r="AB134" s="20">
        <v>16</v>
      </c>
      <c r="AC134">
        <v>26</v>
      </c>
      <c r="AD134" s="21">
        <f t="shared" si="21"/>
        <v>0.61538461538461542</v>
      </c>
    </row>
    <row r="135" spans="16:30" x14ac:dyDescent="0.45">
      <c r="T135" t="s">
        <v>12</v>
      </c>
      <c r="U135">
        <v>10</v>
      </c>
      <c r="V135">
        <v>20</v>
      </c>
      <c r="W135" s="30">
        <f t="shared" si="20"/>
        <v>0.5</v>
      </c>
      <c r="X135" s="20">
        <v>18</v>
      </c>
      <c r="Y135">
        <v>20</v>
      </c>
      <c r="Z135" s="21">
        <f t="shared" si="22"/>
        <v>0.9</v>
      </c>
      <c r="AA135" t="s">
        <v>12</v>
      </c>
      <c r="AB135" s="20">
        <v>9</v>
      </c>
      <c r="AC135">
        <v>18</v>
      </c>
      <c r="AD135" s="30">
        <f t="shared" si="21"/>
        <v>0.5</v>
      </c>
    </row>
    <row r="136" spans="16:30" x14ac:dyDescent="0.45">
      <c r="R136" t="s">
        <v>38</v>
      </c>
      <c r="S136" t="s">
        <v>9</v>
      </c>
      <c r="T136" t="s">
        <v>11</v>
      </c>
      <c r="U136">
        <v>14</v>
      </c>
      <c r="V136">
        <v>26</v>
      </c>
      <c r="W136" s="21">
        <f t="shared" si="20"/>
        <v>0.53846153846153844</v>
      </c>
      <c r="X136" s="20">
        <v>13</v>
      </c>
      <c r="Y136">
        <v>21</v>
      </c>
      <c r="Z136" s="21">
        <f t="shared" si="22"/>
        <v>0.61904761904761907</v>
      </c>
      <c r="AA136" t="s">
        <v>11</v>
      </c>
      <c r="AB136" s="20">
        <v>13</v>
      </c>
      <c r="AC136">
        <v>16</v>
      </c>
      <c r="AD136" s="21">
        <f t="shared" si="21"/>
        <v>0.8125</v>
      </c>
    </row>
    <row r="137" spans="16:30" x14ac:dyDescent="0.45">
      <c r="T137" t="s">
        <v>12</v>
      </c>
      <c r="U137">
        <v>12</v>
      </c>
      <c r="V137">
        <v>17</v>
      </c>
      <c r="W137" s="21">
        <f t="shared" si="20"/>
        <v>0.70588235294117652</v>
      </c>
      <c r="X137" s="20">
        <v>13</v>
      </c>
      <c r="Y137">
        <v>14</v>
      </c>
      <c r="Z137" s="21">
        <f t="shared" si="22"/>
        <v>0.9285714285714286</v>
      </c>
      <c r="AA137" t="s">
        <v>12</v>
      </c>
      <c r="AB137" s="20">
        <v>13</v>
      </c>
      <c r="AC137">
        <v>16</v>
      </c>
      <c r="AD137" s="21">
        <f t="shared" si="21"/>
        <v>0.8125</v>
      </c>
    </row>
    <row r="138" spans="16:30" x14ac:dyDescent="0.45">
      <c r="S138" t="s">
        <v>16</v>
      </c>
      <c r="T138" t="s">
        <v>11</v>
      </c>
      <c r="U138">
        <v>1</v>
      </c>
      <c r="V138">
        <v>5</v>
      </c>
      <c r="W138" s="21">
        <f t="shared" si="20"/>
        <v>0.2</v>
      </c>
      <c r="X138" s="20">
        <v>3</v>
      </c>
      <c r="Y138">
        <v>5</v>
      </c>
      <c r="Z138" s="21">
        <f t="shared" si="22"/>
        <v>0.6</v>
      </c>
      <c r="AA138" t="s">
        <v>11</v>
      </c>
      <c r="AB138" s="20">
        <v>4</v>
      </c>
      <c r="AC138">
        <v>7</v>
      </c>
      <c r="AD138" s="21">
        <f t="shared" si="21"/>
        <v>0.5714285714285714</v>
      </c>
    </row>
    <row r="139" spans="16:30" x14ac:dyDescent="0.45">
      <c r="T139" t="s">
        <v>12</v>
      </c>
      <c r="U139">
        <v>3</v>
      </c>
      <c r="V139">
        <v>3</v>
      </c>
      <c r="W139" s="21">
        <f t="shared" si="20"/>
        <v>1</v>
      </c>
      <c r="X139" s="20">
        <v>3</v>
      </c>
      <c r="Y139">
        <v>4</v>
      </c>
      <c r="Z139" s="21">
        <f t="shared" si="22"/>
        <v>0.75</v>
      </c>
      <c r="AA139" t="s">
        <v>12</v>
      </c>
      <c r="AB139" s="20">
        <v>8</v>
      </c>
      <c r="AC139">
        <v>10</v>
      </c>
      <c r="AD139" s="21">
        <f t="shared" si="21"/>
        <v>0.8</v>
      </c>
    </row>
    <row r="140" spans="16:30" x14ac:dyDescent="0.45">
      <c r="P140">
        <v>10</v>
      </c>
      <c r="Q140" t="s">
        <v>3</v>
      </c>
      <c r="R140" t="s">
        <v>37</v>
      </c>
      <c r="S140" t="s">
        <v>9</v>
      </c>
      <c r="T140" t="s">
        <v>11</v>
      </c>
      <c r="U140">
        <v>8</v>
      </c>
      <c r="V140">
        <v>20</v>
      </c>
      <c r="W140" s="21">
        <f t="shared" si="20"/>
        <v>0.4</v>
      </c>
      <c r="X140" s="20">
        <v>11</v>
      </c>
      <c r="Y140">
        <v>30</v>
      </c>
      <c r="Z140" s="21">
        <f t="shared" si="22"/>
        <v>0.36666666666666664</v>
      </c>
      <c r="AA140" t="s">
        <v>11</v>
      </c>
      <c r="AB140" s="20">
        <v>11</v>
      </c>
      <c r="AC140">
        <v>29</v>
      </c>
      <c r="AD140" s="21">
        <f t="shared" si="21"/>
        <v>0.37931034482758619</v>
      </c>
    </row>
    <row r="141" spans="16:30" x14ac:dyDescent="0.45">
      <c r="T141" t="s">
        <v>12</v>
      </c>
      <c r="U141">
        <v>8</v>
      </c>
      <c r="V141">
        <v>31</v>
      </c>
      <c r="W141" s="21">
        <f t="shared" si="20"/>
        <v>0.25806451612903225</v>
      </c>
      <c r="X141" s="20">
        <v>10</v>
      </c>
      <c r="Y141">
        <v>18</v>
      </c>
      <c r="Z141" s="21">
        <f t="shared" si="22"/>
        <v>0.55555555555555558</v>
      </c>
      <c r="AA141" t="s">
        <v>12</v>
      </c>
      <c r="AB141" s="20">
        <v>11</v>
      </c>
      <c r="AC141">
        <v>25</v>
      </c>
      <c r="AD141" s="21">
        <f t="shared" si="21"/>
        <v>0.44</v>
      </c>
    </row>
    <row r="142" spans="16:30" x14ac:dyDescent="0.45">
      <c r="S142" t="s">
        <v>16</v>
      </c>
      <c r="T142" t="s">
        <v>11</v>
      </c>
      <c r="U142">
        <v>28</v>
      </c>
      <c r="V142">
        <v>43</v>
      </c>
      <c r="W142" s="21">
        <f t="shared" si="20"/>
        <v>0.65116279069767447</v>
      </c>
      <c r="X142" s="20">
        <v>29</v>
      </c>
      <c r="Y142">
        <v>37</v>
      </c>
      <c r="Z142" s="21">
        <f t="shared" si="22"/>
        <v>0.78378378378378377</v>
      </c>
      <c r="AA142" t="s">
        <v>11</v>
      </c>
      <c r="AB142" s="20">
        <v>47</v>
      </c>
      <c r="AC142">
        <v>66</v>
      </c>
      <c r="AD142" s="21">
        <f t="shared" si="21"/>
        <v>0.71212121212121215</v>
      </c>
    </row>
    <row r="143" spans="16:30" x14ac:dyDescent="0.45">
      <c r="T143" t="s">
        <v>12</v>
      </c>
      <c r="U143">
        <v>20</v>
      </c>
      <c r="V143">
        <v>36</v>
      </c>
      <c r="W143" s="21">
        <f t="shared" si="20"/>
        <v>0.55555555555555558</v>
      </c>
      <c r="X143" s="20">
        <v>40</v>
      </c>
      <c r="Y143">
        <v>46</v>
      </c>
      <c r="Z143" s="21">
        <f t="shared" si="22"/>
        <v>0.86956521739130432</v>
      </c>
      <c r="AA143" t="s">
        <v>12</v>
      </c>
      <c r="AB143" s="20">
        <v>30</v>
      </c>
      <c r="AC143">
        <v>43</v>
      </c>
      <c r="AD143" s="21">
        <f t="shared" si="21"/>
        <v>0.69767441860465118</v>
      </c>
    </row>
    <row r="144" spans="16:30" x14ac:dyDescent="0.45">
      <c r="R144" t="s">
        <v>38</v>
      </c>
      <c r="S144" t="s">
        <v>9</v>
      </c>
      <c r="T144" t="s">
        <v>11</v>
      </c>
      <c r="U144">
        <v>63</v>
      </c>
      <c r="V144">
        <v>130</v>
      </c>
      <c r="W144" s="21">
        <f t="shared" si="20"/>
        <v>0.48461538461538461</v>
      </c>
      <c r="X144" s="20">
        <v>63</v>
      </c>
      <c r="Y144">
        <v>117</v>
      </c>
      <c r="Z144" s="21">
        <f t="shared" si="22"/>
        <v>0.53846153846153844</v>
      </c>
      <c r="AA144" t="s">
        <v>11</v>
      </c>
      <c r="AB144" s="20">
        <v>80</v>
      </c>
      <c r="AC144">
        <v>137</v>
      </c>
      <c r="AD144" s="21">
        <f t="shared" si="21"/>
        <v>0.58394160583941601</v>
      </c>
    </row>
    <row r="145" spans="17:30" x14ac:dyDescent="0.45">
      <c r="T145" t="s">
        <v>12</v>
      </c>
      <c r="U145">
        <v>49</v>
      </c>
      <c r="V145">
        <v>109</v>
      </c>
      <c r="W145" s="21">
        <f t="shared" si="20"/>
        <v>0.44954128440366975</v>
      </c>
      <c r="X145" s="20">
        <v>75</v>
      </c>
      <c r="Y145">
        <v>135</v>
      </c>
      <c r="Z145" s="21">
        <f t="shared" si="22"/>
        <v>0.55555555555555558</v>
      </c>
      <c r="AA145" t="s">
        <v>12</v>
      </c>
      <c r="AB145" s="20">
        <v>51</v>
      </c>
      <c r="AC145">
        <v>118</v>
      </c>
      <c r="AD145" s="21">
        <f t="shared" si="21"/>
        <v>0.43220338983050849</v>
      </c>
    </row>
    <row r="146" spans="17:30" x14ac:dyDescent="0.45">
      <c r="S146" t="s">
        <v>16</v>
      </c>
      <c r="T146" t="s">
        <v>11</v>
      </c>
      <c r="U146">
        <v>13</v>
      </c>
      <c r="V146">
        <v>29</v>
      </c>
      <c r="W146" s="21">
        <f t="shared" si="20"/>
        <v>0.44827586206896552</v>
      </c>
      <c r="X146" s="20">
        <v>16</v>
      </c>
      <c r="Y146">
        <v>22</v>
      </c>
      <c r="Z146" s="21">
        <f t="shared" si="22"/>
        <v>0.72727272727272729</v>
      </c>
      <c r="AA146" t="s">
        <v>11</v>
      </c>
      <c r="AB146" s="20">
        <v>12</v>
      </c>
      <c r="AC146">
        <v>20</v>
      </c>
      <c r="AD146" s="21">
        <f t="shared" si="21"/>
        <v>0.6</v>
      </c>
    </row>
    <row r="147" spans="17:30" x14ac:dyDescent="0.45">
      <c r="T147" t="s">
        <v>12</v>
      </c>
      <c r="U147">
        <v>12</v>
      </c>
      <c r="V147">
        <v>24</v>
      </c>
      <c r="W147" s="21">
        <f t="shared" si="20"/>
        <v>0.5</v>
      </c>
      <c r="X147" s="20">
        <v>15</v>
      </c>
      <c r="Y147">
        <v>20</v>
      </c>
      <c r="Z147" s="21">
        <f t="shared" si="22"/>
        <v>0.75</v>
      </c>
      <c r="AA147" t="s">
        <v>12</v>
      </c>
      <c r="AB147" s="20">
        <v>15</v>
      </c>
      <c r="AC147">
        <v>22</v>
      </c>
      <c r="AD147" s="21">
        <f t="shared" si="21"/>
        <v>0.68181818181818177</v>
      </c>
    </row>
    <row r="148" spans="17:30" x14ac:dyDescent="0.45">
      <c r="Q148" t="s">
        <v>4</v>
      </c>
      <c r="R148" t="s">
        <v>37</v>
      </c>
      <c r="S148" t="s">
        <v>9</v>
      </c>
      <c r="T148" t="s">
        <v>11</v>
      </c>
      <c r="U148">
        <v>54</v>
      </c>
      <c r="V148">
        <v>100</v>
      </c>
      <c r="W148" s="21">
        <f t="shared" si="20"/>
        <v>0.54</v>
      </c>
      <c r="X148" s="20">
        <v>62</v>
      </c>
      <c r="Y148">
        <v>101</v>
      </c>
      <c r="Z148" s="21">
        <f t="shared" si="22"/>
        <v>0.61386138613861385</v>
      </c>
      <c r="AA148" t="s">
        <v>11</v>
      </c>
      <c r="AB148" s="20">
        <v>56</v>
      </c>
      <c r="AC148">
        <v>86</v>
      </c>
      <c r="AD148" s="21">
        <f t="shared" si="21"/>
        <v>0.65116279069767447</v>
      </c>
    </row>
    <row r="149" spans="17:30" x14ac:dyDescent="0.45">
      <c r="T149" t="s">
        <v>12</v>
      </c>
      <c r="U149">
        <v>28</v>
      </c>
      <c r="V149">
        <v>84</v>
      </c>
      <c r="W149" s="21">
        <f t="shared" si="20"/>
        <v>0.33333333333333331</v>
      </c>
      <c r="X149" s="20">
        <v>43</v>
      </c>
      <c r="Y149">
        <v>98</v>
      </c>
      <c r="Z149" s="21">
        <f t="shared" si="22"/>
        <v>0.43877551020408162</v>
      </c>
      <c r="AA149" t="s">
        <v>12</v>
      </c>
      <c r="AB149" s="20">
        <v>41</v>
      </c>
      <c r="AC149">
        <v>78</v>
      </c>
      <c r="AD149" s="21">
        <f t="shared" si="21"/>
        <v>0.52564102564102566</v>
      </c>
    </row>
    <row r="150" spans="17:30" x14ac:dyDescent="0.45">
      <c r="S150" t="s">
        <v>16</v>
      </c>
      <c r="T150" t="s">
        <v>11</v>
      </c>
      <c r="U150">
        <v>15</v>
      </c>
      <c r="V150">
        <v>18</v>
      </c>
      <c r="W150" s="21">
        <f t="shared" si="20"/>
        <v>0.83333333333333337</v>
      </c>
      <c r="X150" s="20">
        <v>18</v>
      </c>
      <c r="Y150">
        <v>19</v>
      </c>
      <c r="Z150" s="21">
        <f t="shared" si="22"/>
        <v>0.94736842105263153</v>
      </c>
      <c r="AA150" t="s">
        <v>11</v>
      </c>
      <c r="AB150" s="20">
        <v>18</v>
      </c>
      <c r="AC150">
        <v>20</v>
      </c>
      <c r="AD150" s="21">
        <f t="shared" si="21"/>
        <v>0.9</v>
      </c>
    </row>
    <row r="151" spans="17:30" x14ac:dyDescent="0.45">
      <c r="T151" t="s">
        <v>12</v>
      </c>
      <c r="U151">
        <v>11</v>
      </c>
      <c r="V151">
        <v>14</v>
      </c>
      <c r="W151" s="21">
        <f t="shared" si="20"/>
        <v>0.7857142857142857</v>
      </c>
      <c r="X151" s="20">
        <v>12</v>
      </c>
      <c r="Y151">
        <v>13</v>
      </c>
      <c r="Z151" s="21">
        <f t="shared" si="22"/>
        <v>0.92307692307692313</v>
      </c>
      <c r="AA151" t="s">
        <v>12</v>
      </c>
      <c r="AB151" s="20">
        <v>8</v>
      </c>
      <c r="AC151">
        <v>8</v>
      </c>
      <c r="AD151" s="21">
        <f t="shared" si="21"/>
        <v>1</v>
      </c>
    </row>
    <row r="152" spans="17:30" x14ac:dyDescent="0.45">
      <c r="R152" t="s">
        <v>38</v>
      </c>
      <c r="S152" t="s">
        <v>9</v>
      </c>
      <c r="T152" t="s">
        <v>11</v>
      </c>
      <c r="U152">
        <v>16</v>
      </c>
      <c r="V152">
        <v>60</v>
      </c>
      <c r="W152" s="21">
        <f t="shared" si="20"/>
        <v>0.26666666666666666</v>
      </c>
      <c r="X152" s="20">
        <v>17</v>
      </c>
      <c r="Y152">
        <v>54</v>
      </c>
      <c r="Z152" s="21">
        <f t="shared" si="22"/>
        <v>0.31481481481481483</v>
      </c>
      <c r="AA152" t="s">
        <v>11</v>
      </c>
      <c r="AB152" s="20">
        <v>21</v>
      </c>
      <c r="AC152">
        <v>57</v>
      </c>
      <c r="AD152" s="21">
        <f t="shared" si="21"/>
        <v>0.36842105263157893</v>
      </c>
    </row>
    <row r="153" spans="17:30" x14ac:dyDescent="0.45">
      <c r="T153" t="s">
        <v>12</v>
      </c>
      <c r="U153">
        <v>11</v>
      </c>
      <c r="V153">
        <v>61</v>
      </c>
      <c r="W153" s="21">
        <f t="shared" si="20"/>
        <v>0.18032786885245902</v>
      </c>
      <c r="X153" s="20">
        <v>24</v>
      </c>
      <c r="Y153">
        <v>64</v>
      </c>
      <c r="Z153" s="21">
        <f t="shared" si="22"/>
        <v>0.375</v>
      </c>
      <c r="AA153" t="s">
        <v>12</v>
      </c>
      <c r="AB153" s="20">
        <v>22</v>
      </c>
      <c r="AC153">
        <v>53</v>
      </c>
      <c r="AD153" s="21">
        <f t="shared" si="21"/>
        <v>0.41509433962264153</v>
      </c>
    </row>
    <row r="154" spans="17:30" x14ac:dyDescent="0.45">
      <c r="S154" t="s">
        <v>16</v>
      </c>
      <c r="T154" t="s">
        <v>11</v>
      </c>
      <c r="U154">
        <v>1</v>
      </c>
      <c r="V154">
        <v>5</v>
      </c>
      <c r="W154" s="21">
        <f t="shared" si="20"/>
        <v>0.2</v>
      </c>
      <c r="X154" s="20">
        <v>2</v>
      </c>
      <c r="Y154">
        <v>3</v>
      </c>
      <c r="Z154" s="21">
        <f t="shared" si="22"/>
        <v>0.66666666666666663</v>
      </c>
      <c r="AA154" t="s">
        <v>11</v>
      </c>
      <c r="AB154" s="20">
        <v>0</v>
      </c>
      <c r="AC154">
        <v>1</v>
      </c>
      <c r="AD154" s="21">
        <f t="shared" si="21"/>
        <v>0</v>
      </c>
    </row>
    <row r="155" spans="17:30" x14ac:dyDescent="0.45">
      <c r="T155" t="s">
        <v>12</v>
      </c>
      <c r="U155">
        <v>1</v>
      </c>
      <c r="V155">
        <v>3</v>
      </c>
      <c r="W155" s="21">
        <f t="shared" si="20"/>
        <v>0.33333333333333331</v>
      </c>
      <c r="X155" s="20">
        <v>1</v>
      </c>
      <c r="Y155">
        <v>1</v>
      </c>
      <c r="Z155" s="21">
        <f t="shared" si="22"/>
        <v>1</v>
      </c>
      <c r="AA155" t="s">
        <v>12</v>
      </c>
      <c r="AB155" s="20">
        <v>1</v>
      </c>
      <c r="AC155">
        <v>1</v>
      </c>
      <c r="AD155" s="21">
        <f t="shared" si="21"/>
        <v>1</v>
      </c>
    </row>
    <row r="156" spans="17:30" x14ac:dyDescent="0.45">
      <c r="Q156" t="s">
        <v>5</v>
      </c>
      <c r="R156" t="s">
        <v>37</v>
      </c>
      <c r="S156" t="s">
        <v>9</v>
      </c>
      <c r="T156" t="s">
        <v>11</v>
      </c>
      <c r="U156">
        <v>34</v>
      </c>
      <c r="V156">
        <v>88</v>
      </c>
      <c r="W156" s="21">
        <f t="shared" si="20"/>
        <v>0.38636363636363635</v>
      </c>
      <c r="X156" s="20">
        <v>54</v>
      </c>
      <c r="Y156">
        <v>99</v>
      </c>
      <c r="Z156" s="21">
        <f t="shared" si="22"/>
        <v>0.54545454545454541</v>
      </c>
      <c r="AA156" t="s">
        <v>11</v>
      </c>
      <c r="AB156" s="20">
        <v>36</v>
      </c>
      <c r="AC156">
        <v>80</v>
      </c>
      <c r="AD156" s="21">
        <f t="shared" si="21"/>
        <v>0.45</v>
      </c>
    </row>
    <row r="157" spans="17:30" x14ac:dyDescent="0.45">
      <c r="T157" t="s">
        <v>12</v>
      </c>
      <c r="U157">
        <v>32</v>
      </c>
      <c r="V157">
        <v>95</v>
      </c>
      <c r="W157" s="21">
        <f t="shared" si="20"/>
        <v>0.33684210526315789</v>
      </c>
      <c r="X157" s="20">
        <v>34</v>
      </c>
      <c r="Y157">
        <v>93</v>
      </c>
      <c r="Z157" s="21">
        <f t="shared" si="22"/>
        <v>0.36559139784946237</v>
      </c>
      <c r="AA157" t="s">
        <v>12</v>
      </c>
      <c r="AB157" s="20">
        <v>34</v>
      </c>
      <c r="AC157">
        <v>90</v>
      </c>
      <c r="AD157" s="21">
        <f t="shared" si="21"/>
        <v>0.37777777777777777</v>
      </c>
    </row>
    <row r="158" spans="17:30" x14ac:dyDescent="0.45">
      <c r="S158" t="s">
        <v>16</v>
      </c>
      <c r="T158" t="s">
        <v>11</v>
      </c>
      <c r="U158">
        <v>29</v>
      </c>
      <c r="V158">
        <v>40</v>
      </c>
      <c r="W158" s="21">
        <f t="shared" si="20"/>
        <v>0.72499999999999998</v>
      </c>
      <c r="X158" s="20">
        <v>44</v>
      </c>
      <c r="Y158">
        <v>56</v>
      </c>
      <c r="Z158" s="21">
        <f t="shared" si="22"/>
        <v>0.7857142857142857</v>
      </c>
      <c r="AA158" t="s">
        <v>11</v>
      </c>
      <c r="AB158" s="20">
        <v>21</v>
      </c>
      <c r="AC158">
        <v>39</v>
      </c>
      <c r="AD158" s="21">
        <f t="shared" si="21"/>
        <v>0.53846153846153844</v>
      </c>
    </row>
    <row r="159" spans="17:30" x14ac:dyDescent="0.45">
      <c r="T159" t="s">
        <v>12</v>
      </c>
      <c r="U159">
        <v>33</v>
      </c>
      <c r="V159">
        <v>45</v>
      </c>
      <c r="W159" s="21">
        <f t="shared" si="20"/>
        <v>0.73333333333333328</v>
      </c>
      <c r="X159" s="20">
        <v>23</v>
      </c>
      <c r="Y159">
        <v>33</v>
      </c>
      <c r="Z159" s="21">
        <f t="shared" si="22"/>
        <v>0.69696969696969702</v>
      </c>
      <c r="AA159" t="s">
        <v>12</v>
      </c>
      <c r="AB159" s="20">
        <v>25</v>
      </c>
      <c r="AC159">
        <v>47</v>
      </c>
      <c r="AD159" s="21">
        <f t="shared" si="21"/>
        <v>0.53191489361702127</v>
      </c>
    </row>
    <row r="160" spans="17:30" x14ac:dyDescent="0.45">
      <c r="R160" t="s">
        <v>38</v>
      </c>
      <c r="S160" t="s">
        <v>9</v>
      </c>
      <c r="T160" t="s">
        <v>11</v>
      </c>
      <c r="U160">
        <v>78</v>
      </c>
      <c r="V160">
        <v>157</v>
      </c>
      <c r="W160" s="21">
        <f t="shared" si="20"/>
        <v>0.49681528662420382</v>
      </c>
      <c r="X160" s="20">
        <v>84</v>
      </c>
      <c r="Y160">
        <v>181</v>
      </c>
      <c r="Z160" s="21">
        <f t="shared" si="22"/>
        <v>0.46408839779005523</v>
      </c>
      <c r="AA160" t="s">
        <v>11</v>
      </c>
      <c r="AB160" s="20">
        <v>82</v>
      </c>
      <c r="AC160">
        <v>188</v>
      </c>
      <c r="AD160" s="21">
        <f t="shared" si="21"/>
        <v>0.43617021276595747</v>
      </c>
    </row>
    <row r="161" spans="17:30" x14ac:dyDescent="0.45">
      <c r="T161" t="s">
        <v>12</v>
      </c>
      <c r="U161">
        <v>77</v>
      </c>
      <c r="V161">
        <v>165</v>
      </c>
      <c r="W161" s="21">
        <f t="shared" si="20"/>
        <v>0.46666666666666667</v>
      </c>
      <c r="X161" s="20">
        <v>59</v>
      </c>
      <c r="Y161">
        <v>149</v>
      </c>
      <c r="Z161" s="21">
        <f t="shared" si="22"/>
        <v>0.39597315436241609</v>
      </c>
      <c r="AA161" t="s">
        <v>12</v>
      </c>
      <c r="AB161" s="20">
        <v>74</v>
      </c>
      <c r="AC161">
        <v>188</v>
      </c>
      <c r="AD161" s="21">
        <f t="shared" si="21"/>
        <v>0.39361702127659576</v>
      </c>
    </row>
    <row r="162" spans="17:30" x14ac:dyDescent="0.45">
      <c r="S162" t="s">
        <v>16</v>
      </c>
      <c r="T162" t="s">
        <v>11</v>
      </c>
      <c r="U162">
        <v>34</v>
      </c>
      <c r="V162">
        <v>47</v>
      </c>
      <c r="W162" s="21">
        <f t="shared" si="20"/>
        <v>0.72340425531914898</v>
      </c>
      <c r="X162" s="20">
        <v>30</v>
      </c>
      <c r="Y162">
        <v>34</v>
      </c>
      <c r="Z162" s="21">
        <f t="shared" si="22"/>
        <v>0.88235294117647056</v>
      </c>
      <c r="AA162" t="s">
        <v>11</v>
      </c>
      <c r="AB162" s="20">
        <v>47</v>
      </c>
      <c r="AC162">
        <v>56</v>
      </c>
      <c r="AD162" s="21">
        <f t="shared" si="21"/>
        <v>0.8392857142857143</v>
      </c>
    </row>
    <row r="163" spans="17:30" x14ac:dyDescent="0.45">
      <c r="T163" t="s">
        <v>12</v>
      </c>
      <c r="U163">
        <v>34</v>
      </c>
      <c r="V163">
        <v>51</v>
      </c>
      <c r="W163" s="21">
        <f t="shared" si="20"/>
        <v>0.66666666666666663</v>
      </c>
      <c r="X163" s="20">
        <v>25</v>
      </c>
      <c r="Y163">
        <v>31</v>
      </c>
      <c r="Z163" s="21">
        <f t="shared" si="22"/>
        <v>0.80645161290322576</v>
      </c>
      <c r="AA163" t="s">
        <v>12</v>
      </c>
      <c r="AB163" s="20">
        <v>33</v>
      </c>
      <c r="AC163">
        <v>48</v>
      </c>
      <c r="AD163" s="21">
        <f t="shared" si="21"/>
        <v>0.6875</v>
      </c>
    </row>
    <row r="164" spans="17:30" x14ac:dyDescent="0.45">
      <c r="Q164" t="s">
        <v>6</v>
      </c>
      <c r="R164" t="s">
        <v>37</v>
      </c>
      <c r="S164" t="s">
        <v>9</v>
      </c>
      <c r="T164" t="s">
        <v>11</v>
      </c>
      <c r="U164">
        <v>75</v>
      </c>
      <c r="V164">
        <v>148</v>
      </c>
      <c r="W164" s="21">
        <f t="shared" si="20"/>
        <v>0.5067567567567568</v>
      </c>
      <c r="X164" s="20">
        <v>80</v>
      </c>
      <c r="Y164">
        <v>128</v>
      </c>
      <c r="Z164" s="21">
        <f t="shared" si="22"/>
        <v>0.625</v>
      </c>
      <c r="AA164" t="s">
        <v>11</v>
      </c>
      <c r="AB164" s="20">
        <v>75</v>
      </c>
      <c r="AC164">
        <v>135</v>
      </c>
      <c r="AD164" s="21">
        <f t="shared" si="21"/>
        <v>0.55555555555555558</v>
      </c>
    </row>
    <row r="165" spans="17:30" x14ac:dyDescent="0.45">
      <c r="T165" t="s">
        <v>12</v>
      </c>
      <c r="U165">
        <v>51</v>
      </c>
      <c r="V165">
        <v>129</v>
      </c>
      <c r="W165" s="21">
        <f t="shared" si="20"/>
        <v>0.39534883720930231</v>
      </c>
      <c r="X165" s="20">
        <v>52</v>
      </c>
      <c r="Y165">
        <v>128</v>
      </c>
      <c r="Z165" s="21">
        <f t="shared" si="22"/>
        <v>0.40625</v>
      </c>
      <c r="AA165" t="s">
        <v>12</v>
      </c>
      <c r="AB165" s="20">
        <v>46</v>
      </c>
      <c r="AC165">
        <v>102</v>
      </c>
      <c r="AD165" s="21">
        <f t="shared" si="21"/>
        <v>0.45098039215686275</v>
      </c>
    </row>
    <row r="166" spans="17:30" x14ac:dyDescent="0.45">
      <c r="S166" t="s">
        <v>16</v>
      </c>
      <c r="T166" t="s">
        <v>11</v>
      </c>
      <c r="U166">
        <v>39</v>
      </c>
      <c r="V166">
        <v>45</v>
      </c>
      <c r="W166" s="21">
        <f t="shared" si="20"/>
        <v>0.8666666666666667</v>
      </c>
      <c r="X166" s="20">
        <v>39</v>
      </c>
      <c r="Y166">
        <v>49</v>
      </c>
      <c r="Z166" s="21">
        <f t="shared" si="22"/>
        <v>0.79591836734693877</v>
      </c>
      <c r="AA166" t="s">
        <v>11</v>
      </c>
      <c r="AB166" s="20">
        <v>39</v>
      </c>
      <c r="AC166">
        <v>44</v>
      </c>
      <c r="AD166" s="21">
        <f t="shared" si="21"/>
        <v>0.88636363636363635</v>
      </c>
    </row>
    <row r="167" spans="17:30" x14ac:dyDescent="0.45">
      <c r="T167" t="s">
        <v>12</v>
      </c>
      <c r="U167">
        <v>34</v>
      </c>
      <c r="V167">
        <v>38</v>
      </c>
      <c r="W167" s="21">
        <f t="shared" si="20"/>
        <v>0.89473684210526316</v>
      </c>
      <c r="X167" s="20">
        <v>32</v>
      </c>
      <c r="Y167">
        <v>35</v>
      </c>
      <c r="Z167" s="21">
        <f t="shared" si="22"/>
        <v>0.91428571428571426</v>
      </c>
      <c r="AA167" t="s">
        <v>12</v>
      </c>
      <c r="AB167" s="20">
        <v>32</v>
      </c>
      <c r="AC167">
        <v>39</v>
      </c>
      <c r="AD167" s="21">
        <f t="shared" si="21"/>
        <v>0.82051282051282048</v>
      </c>
    </row>
    <row r="168" spans="17:30" x14ac:dyDescent="0.45">
      <c r="R168" t="s">
        <v>38</v>
      </c>
      <c r="S168" t="s">
        <v>9</v>
      </c>
      <c r="T168" t="s">
        <v>11</v>
      </c>
      <c r="U168">
        <v>139</v>
      </c>
      <c r="V168">
        <v>216</v>
      </c>
      <c r="W168" s="21">
        <f t="shared" si="20"/>
        <v>0.64351851851851849</v>
      </c>
      <c r="X168" s="20">
        <v>166</v>
      </c>
      <c r="Y168">
        <v>248</v>
      </c>
      <c r="Z168" s="21">
        <f t="shared" si="22"/>
        <v>0.66935483870967738</v>
      </c>
      <c r="AA168" t="s">
        <v>11</v>
      </c>
      <c r="AB168" s="20">
        <v>227</v>
      </c>
      <c r="AC168">
        <v>327</v>
      </c>
      <c r="AD168" s="21">
        <f t="shared" si="21"/>
        <v>0.6941896024464832</v>
      </c>
    </row>
    <row r="169" spans="17:30" x14ac:dyDescent="0.45">
      <c r="T169" t="s">
        <v>12</v>
      </c>
      <c r="U169">
        <v>100</v>
      </c>
      <c r="V169">
        <v>183</v>
      </c>
      <c r="W169" s="21">
        <f t="shared" si="20"/>
        <v>0.54644808743169404</v>
      </c>
      <c r="X169" s="20">
        <v>122</v>
      </c>
      <c r="Y169">
        <v>206</v>
      </c>
      <c r="Z169" s="21">
        <f t="shared" si="22"/>
        <v>0.59223300970873782</v>
      </c>
      <c r="AA169" t="s">
        <v>12</v>
      </c>
      <c r="AB169" s="20">
        <v>158</v>
      </c>
      <c r="AC169">
        <v>259</v>
      </c>
      <c r="AD169" s="21">
        <f t="shared" si="21"/>
        <v>0.61003861003861004</v>
      </c>
    </row>
    <row r="170" spans="17:30" x14ac:dyDescent="0.45">
      <c r="S170" t="s">
        <v>16</v>
      </c>
      <c r="T170" t="s">
        <v>11</v>
      </c>
      <c r="U170">
        <v>51</v>
      </c>
      <c r="V170">
        <v>74</v>
      </c>
      <c r="W170" s="21">
        <f t="shared" si="20"/>
        <v>0.68918918918918914</v>
      </c>
      <c r="X170" s="20">
        <v>94</v>
      </c>
      <c r="Y170">
        <v>121</v>
      </c>
      <c r="Z170" s="21">
        <f t="shared" si="22"/>
        <v>0.77685950413223137</v>
      </c>
      <c r="AA170" t="s">
        <v>11</v>
      </c>
      <c r="AB170" s="20">
        <v>95</v>
      </c>
      <c r="AC170">
        <v>132</v>
      </c>
      <c r="AD170" s="21">
        <f t="shared" si="21"/>
        <v>0.71969696969696972</v>
      </c>
    </row>
    <row r="171" spans="17:30" x14ac:dyDescent="0.45">
      <c r="T171" t="s">
        <v>12</v>
      </c>
      <c r="U171">
        <v>46</v>
      </c>
      <c r="V171">
        <v>68</v>
      </c>
      <c r="W171" s="21">
        <f t="shared" si="20"/>
        <v>0.67647058823529416</v>
      </c>
      <c r="X171" s="20">
        <v>79</v>
      </c>
      <c r="Y171">
        <v>97</v>
      </c>
      <c r="Z171" s="21">
        <f t="shared" si="22"/>
        <v>0.81443298969072164</v>
      </c>
      <c r="AA171" t="s">
        <v>12</v>
      </c>
      <c r="AB171" s="20">
        <v>51</v>
      </c>
      <c r="AC171">
        <v>93</v>
      </c>
      <c r="AD171" s="21">
        <f t="shared" si="21"/>
        <v>0.54838709677419351</v>
      </c>
    </row>
    <row r="172" spans="17:30" x14ac:dyDescent="0.45">
      <c r="Q172" t="s">
        <v>7</v>
      </c>
      <c r="R172" t="s">
        <v>37</v>
      </c>
      <c r="S172" t="s">
        <v>9</v>
      </c>
      <c r="T172" t="s">
        <v>11</v>
      </c>
      <c r="U172">
        <v>11</v>
      </c>
      <c r="V172">
        <v>46</v>
      </c>
      <c r="W172" s="21">
        <f t="shared" si="20"/>
        <v>0.2391304347826087</v>
      </c>
      <c r="X172" s="20">
        <v>19</v>
      </c>
      <c r="Y172">
        <v>40</v>
      </c>
      <c r="Z172" s="21">
        <f t="shared" si="22"/>
        <v>0.47499999999999998</v>
      </c>
      <c r="AA172" t="s">
        <v>11</v>
      </c>
      <c r="AB172" s="20">
        <v>43</v>
      </c>
      <c r="AC172">
        <v>58</v>
      </c>
      <c r="AD172" s="21">
        <f t="shared" si="21"/>
        <v>0.74137931034482762</v>
      </c>
    </row>
    <row r="173" spans="17:30" x14ac:dyDescent="0.45">
      <c r="T173" t="s">
        <v>12</v>
      </c>
      <c r="U173">
        <v>11</v>
      </c>
      <c r="V173">
        <v>43</v>
      </c>
      <c r="W173" s="21">
        <f t="shared" si="20"/>
        <v>0.2558139534883721</v>
      </c>
      <c r="X173" s="20">
        <v>13</v>
      </c>
      <c r="Y173">
        <v>46</v>
      </c>
      <c r="Z173" s="21">
        <f t="shared" si="22"/>
        <v>0.28260869565217389</v>
      </c>
      <c r="AA173" t="s">
        <v>12</v>
      </c>
      <c r="AB173" s="20">
        <v>50</v>
      </c>
      <c r="AC173">
        <v>75</v>
      </c>
      <c r="AD173" s="21">
        <f t="shared" si="21"/>
        <v>0.66666666666666663</v>
      </c>
    </row>
    <row r="174" spans="17:30" x14ac:dyDescent="0.45">
      <c r="S174" t="s">
        <v>16</v>
      </c>
      <c r="T174" t="s">
        <v>11</v>
      </c>
      <c r="U174">
        <v>22</v>
      </c>
      <c r="V174">
        <v>37</v>
      </c>
      <c r="W174" s="21">
        <f t="shared" si="20"/>
        <v>0.59459459459459463</v>
      </c>
      <c r="X174" s="20">
        <v>27</v>
      </c>
      <c r="Y174">
        <v>38</v>
      </c>
      <c r="Z174" s="21">
        <f t="shared" si="22"/>
        <v>0.71052631578947367</v>
      </c>
      <c r="AA174" t="s">
        <v>11</v>
      </c>
      <c r="AB174" s="20">
        <v>35</v>
      </c>
      <c r="AC174">
        <v>53</v>
      </c>
      <c r="AD174" s="21">
        <f t="shared" si="21"/>
        <v>0.660377358490566</v>
      </c>
    </row>
    <row r="175" spans="17:30" x14ac:dyDescent="0.45">
      <c r="T175" t="s">
        <v>12</v>
      </c>
      <c r="U175">
        <v>16</v>
      </c>
      <c r="V175">
        <v>32</v>
      </c>
      <c r="W175" s="21">
        <f t="shared" si="20"/>
        <v>0.5</v>
      </c>
      <c r="X175" s="20">
        <v>22</v>
      </c>
      <c r="Y175">
        <v>37</v>
      </c>
      <c r="Z175" s="21">
        <f t="shared" si="22"/>
        <v>0.59459459459459463</v>
      </c>
      <c r="AA175" t="s">
        <v>12</v>
      </c>
      <c r="AB175" s="20">
        <v>27</v>
      </c>
      <c r="AC175">
        <v>40</v>
      </c>
      <c r="AD175" s="21">
        <f t="shared" si="21"/>
        <v>0.67500000000000004</v>
      </c>
    </row>
    <row r="176" spans="17:30" x14ac:dyDescent="0.45">
      <c r="R176" t="s">
        <v>38</v>
      </c>
      <c r="S176" t="s">
        <v>9</v>
      </c>
      <c r="T176" t="s">
        <v>11</v>
      </c>
      <c r="U176">
        <v>22</v>
      </c>
      <c r="V176">
        <v>93</v>
      </c>
      <c r="W176" s="21">
        <f t="shared" si="20"/>
        <v>0.23655913978494625</v>
      </c>
      <c r="X176" s="20">
        <v>31</v>
      </c>
      <c r="Y176">
        <v>75</v>
      </c>
      <c r="Z176" s="21">
        <f t="shared" si="22"/>
        <v>0.41333333333333333</v>
      </c>
      <c r="AA176" t="s">
        <v>11</v>
      </c>
      <c r="AB176" s="20">
        <v>43</v>
      </c>
      <c r="AC176">
        <v>96</v>
      </c>
      <c r="AD176" s="21">
        <f t="shared" si="21"/>
        <v>0.44791666666666669</v>
      </c>
    </row>
    <row r="177" spans="16:30" x14ac:dyDescent="0.45">
      <c r="T177" t="s">
        <v>12</v>
      </c>
      <c r="U177">
        <v>23</v>
      </c>
      <c r="V177">
        <v>124</v>
      </c>
      <c r="W177" s="21">
        <f t="shared" si="20"/>
        <v>0.18548387096774194</v>
      </c>
      <c r="X177" s="20">
        <v>54</v>
      </c>
      <c r="Y177">
        <v>103</v>
      </c>
      <c r="Z177" s="21">
        <f t="shared" si="22"/>
        <v>0.52427184466019416</v>
      </c>
      <c r="AA177" t="s">
        <v>12</v>
      </c>
      <c r="AB177" s="20">
        <v>48</v>
      </c>
      <c r="AC177">
        <v>122</v>
      </c>
      <c r="AD177" s="21">
        <f t="shared" si="21"/>
        <v>0.39344262295081966</v>
      </c>
    </row>
    <row r="178" spans="16:30" x14ac:dyDescent="0.45">
      <c r="S178" t="s">
        <v>16</v>
      </c>
      <c r="T178" t="s">
        <v>11</v>
      </c>
      <c r="U178">
        <v>21</v>
      </c>
      <c r="V178">
        <v>30</v>
      </c>
      <c r="W178" s="21">
        <f t="shared" si="20"/>
        <v>0.7</v>
      </c>
      <c r="X178" s="20">
        <v>22</v>
      </c>
      <c r="Y178">
        <v>25</v>
      </c>
      <c r="Z178" s="21">
        <f t="shared" si="22"/>
        <v>0.88</v>
      </c>
      <c r="AA178" t="s">
        <v>11</v>
      </c>
      <c r="AB178" s="20">
        <v>25</v>
      </c>
      <c r="AC178">
        <v>40</v>
      </c>
      <c r="AD178" s="21">
        <f t="shared" si="21"/>
        <v>0.625</v>
      </c>
    </row>
    <row r="179" spans="16:30" x14ac:dyDescent="0.45">
      <c r="T179" t="s">
        <v>12</v>
      </c>
      <c r="U179">
        <v>18</v>
      </c>
      <c r="V179">
        <v>36</v>
      </c>
      <c r="W179" s="21">
        <f t="shared" si="20"/>
        <v>0.5</v>
      </c>
      <c r="X179" s="20">
        <v>23</v>
      </c>
      <c r="Y179">
        <v>26</v>
      </c>
      <c r="Z179" s="21">
        <f t="shared" si="22"/>
        <v>0.88461538461538458</v>
      </c>
      <c r="AA179" t="s">
        <v>12</v>
      </c>
      <c r="AB179" s="20">
        <v>19</v>
      </c>
      <c r="AC179">
        <v>37</v>
      </c>
      <c r="AD179" s="21">
        <f t="shared" si="21"/>
        <v>0.51351351351351349</v>
      </c>
    </row>
    <row r="180" spans="16:30" x14ac:dyDescent="0.45">
      <c r="Q180" t="s">
        <v>8</v>
      </c>
      <c r="R180" t="s">
        <v>37</v>
      </c>
      <c r="S180" t="s">
        <v>9</v>
      </c>
      <c r="T180" t="s">
        <v>11</v>
      </c>
      <c r="U180">
        <v>6</v>
      </c>
      <c r="V180">
        <v>24</v>
      </c>
      <c r="W180" s="21">
        <f t="shared" si="20"/>
        <v>0.25</v>
      </c>
      <c r="X180" s="20">
        <v>10</v>
      </c>
      <c r="Y180">
        <v>23</v>
      </c>
      <c r="Z180" s="21">
        <f t="shared" si="22"/>
        <v>0.43478260869565216</v>
      </c>
      <c r="AA180" t="s">
        <v>11</v>
      </c>
      <c r="AB180" s="20">
        <v>13</v>
      </c>
      <c r="AC180">
        <v>30</v>
      </c>
      <c r="AD180" s="21">
        <f t="shared" si="21"/>
        <v>0.43333333333333335</v>
      </c>
    </row>
    <row r="181" spans="16:30" x14ac:dyDescent="0.45">
      <c r="T181" t="s">
        <v>12</v>
      </c>
      <c r="U181">
        <v>4</v>
      </c>
      <c r="V181">
        <v>22</v>
      </c>
      <c r="W181" s="21">
        <f t="shared" si="20"/>
        <v>0.18181818181818182</v>
      </c>
      <c r="X181" s="20">
        <v>6</v>
      </c>
      <c r="Y181">
        <v>19</v>
      </c>
      <c r="Z181" s="21">
        <f t="shared" si="22"/>
        <v>0.31578947368421051</v>
      </c>
      <c r="AA181" t="s">
        <v>12</v>
      </c>
      <c r="AB181" s="20">
        <v>8</v>
      </c>
      <c r="AC181">
        <v>19</v>
      </c>
      <c r="AD181" s="21">
        <f t="shared" si="21"/>
        <v>0.42105263157894735</v>
      </c>
    </row>
    <row r="182" spans="16:30" x14ac:dyDescent="0.45">
      <c r="R182" t="s">
        <v>38</v>
      </c>
      <c r="S182" t="s">
        <v>9</v>
      </c>
      <c r="T182" t="s">
        <v>11</v>
      </c>
      <c r="U182">
        <v>2</v>
      </c>
      <c r="V182">
        <v>17</v>
      </c>
      <c r="W182" s="21">
        <f t="shared" si="20"/>
        <v>0.11764705882352941</v>
      </c>
      <c r="X182" s="20">
        <v>8</v>
      </c>
      <c r="Y182">
        <v>13</v>
      </c>
      <c r="Z182" s="21">
        <f t="shared" si="22"/>
        <v>0.61538461538461542</v>
      </c>
      <c r="AA182" t="s">
        <v>11</v>
      </c>
      <c r="AB182" s="20">
        <v>9</v>
      </c>
      <c r="AC182">
        <v>13</v>
      </c>
      <c r="AD182" s="21">
        <f t="shared" si="21"/>
        <v>0.69230769230769229</v>
      </c>
    </row>
    <row r="183" spans="16:30" x14ac:dyDescent="0.45">
      <c r="T183" t="s">
        <v>12</v>
      </c>
      <c r="U183">
        <v>5</v>
      </c>
      <c r="V183">
        <v>9</v>
      </c>
      <c r="W183" s="21">
        <f t="shared" si="20"/>
        <v>0.55555555555555558</v>
      </c>
      <c r="X183" s="20">
        <v>10</v>
      </c>
      <c r="Y183">
        <v>14</v>
      </c>
      <c r="Z183" s="21">
        <f t="shared" si="22"/>
        <v>0.7142857142857143</v>
      </c>
      <c r="AA183" t="s">
        <v>12</v>
      </c>
      <c r="AB183" s="20">
        <v>7</v>
      </c>
      <c r="AC183">
        <v>14</v>
      </c>
      <c r="AD183" s="21">
        <f t="shared" si="21"/>
        <v>0.5</v>
      </c>
    </row>
    <row r="184" spans="16:30" x14ac:dyDescent="0.45">
      <c r="S184" t="s">
        <v>16</v>
      </c>
      <c r="T184" t="s">
        <v>11</v>
      </c>
      <c r="U184">
        <v>3</v>
      </c>
      <c r="V184">
        <v>7</v>
      </c>
      <c r="W184" s="21">
        <f t="shared" si="20"/>
        <v>0.42857142857142855</v>
      </c>
      <c r="X184" s="20">
        <v>0</v>
      </c>
      <c r="Y184">
        <v>1</v>
      </c>
      <c r="Z184" s="21">
        <f t="shared" si="22"/>
        <v>0</v>
      </c>
      <c r="AA184" t="s">
        <v>11</v>
      </c>
      <c r="AB184" s="20">
        <v>1</v>
      </c>
      <c r="AC184">
        <v>4</v>
      </c>
      <c r="AD184" s="21">
        <f t="shared" si="21"/>
        <v>0.25</v>
      </c>
    </row>
    <row r="185" spans="16:30" x14ac:dyDescent="0.45">
      <c r="T185" t="s">
        <v>12</v>
      </c>
      <c r="U185">
        <v>0</v>
      </c>
      <c r="V185">
        <v>3</v>
      </c>
      <c r="W185" s="21">
        <f t="shared" si="20"/>
        <v>0</v>
      </c>
      <c r="X185" s="20">
        <v>3</v>
      </c>
      <c r="Y185">
        <v>3</v>
      </c>
      <c r="Z185" s="21">
        <f t="shared" si="22"/>
        <v>1</v>
      </c>
      <c r="AA185" t="s">
        <v>12</v>
      </c>
      <c r="AB185" s="20">
        <v>2</v>
      </c>
      <c r="AC185">
        <v>4</v>
      </c>
      <c r="AD185" s="21">
        <f t="shared" si="21"/>
        <v>0.5</v>
      </c>
    </row>
    <row r="186" spans="16:30" x14ac:dyDescent="0.45">
      <c r="P186">
        <v>11</v>
      </c>
      <c r="Q186" t="s">
        <v>3</v>
      </c>
      <c r="R186" t="s">
        <v>38</v>
      </c>
      <c r="S186" t="s">
        <v>9</v>
      </c>
      <c r="T186" t="s">
        <v>11</v>
      </c>
      <c r="U186">
        <v>26</v>
      </c>
      <c r="V186">
        <v>30</v>
      </c>
      <c r="W186" s="21">
        <f t="shared" si="20"/>
        <v>0.8666666666666667</v>
      </c>
      <c r="X186" s="20">
        <v>32</v>
      </c>
      <c r="Y186">
        <v>35</v>
      </c>
      <c r="Z186" s="21">
        <f t="shared" si="22"/>
        <v>0.91428571428571426</v>
      </c>
      <c r="AA186" t="s">
        <v>11</v>
      </c>
      <c r="AB186" s="20">
        <v>41</v>
      </c>
      <c r="AC186">
        <v>43</v>
      </c>
      <c r="AD186" s="21">
        <f t="shared" si="21"/>
        <v>0.95348837209302328</v>
      </c>
    </row>
    <row r="187" spans="16:30" x14ac:dyDescent="0.45">
      <c r="T187" t="s">
        <v>12</v>
      </c>
      <c r="U187">
        <v>20</v>
      </c>
      <c r="V187">
        <v>24</v>
      </c>
      <c r="W187" s="21">
        <f t="shared" si="20"/>
        <v>0.83333333333333337</v>
      </c>
      <c r="X187" s="20">
        <v>34</v>
      </c>
      <c r="Y187">
        <v>41</v>
      </c>
      <c r="Z187" s="21">
        <f t="shared" si="22"/>
        <v>0.82926829268292679</v>
      </c>
      <c r="AA187" t="s">
        <v>12</v>
      </c>
      <c r="AB187" s="20">
        <v>37</v>
      </c>
      <c r="AC187">
        <v>43</v>
      </c>
      <c r="AD187" s="21">
        <f t="shared" si="21"/>
        <v>0.86046511627906974</v>
      </c>
    </row>
    <row r="188" spans="16:30" x14ac:dyDescent="0.45">
      <c r="S188" t="s">
        <v>16</v>
      </c>
      <c r="T188" t="s">
        <v>11</v>
      </c>
      <c r="U188">
        <v>26</v>
      </c>
      <c r="V188">
        <v>38</v>
      </c>
      <c r="W188" s="21">
        <f t="shared" si="20"/>
        <v>0.68421052631578949</v>
      </c>
      <c r="X188" s="20">
        <v>26</v>
      </c>
      <c r="Y188">
        <v>27</v>
      </c>
      <c r="Z188" s="21">
        <f t="shared" si="22"/>
        <v>0.96296296296296291</v>
      </c>
      <c r="AA188" t="s">
        <v>11</v>
      </c>
      <c r="AB188" s="20">
        <v>30</v>
      </c>
      <c r="AC188">
        <v>33</v>
      </c>
      <c r="AD188" s="21">
        <f t="shared" si="21"/>
        <v>0.90909090909090906</v>
      </c>
    </row>
    <row r="189" spans="16:30" x14ac:dyDescent="0.45">
      <c r="T189" t="s">
        <v>12</v>
      </c>
      <c r="U189">
        <v>15</v>
      </c>
      <c r="V189">
        <v>19</v>
      </c>
      <c r="W189" s="21">
        <f t="shared" si="20"/>
        <v>0.78947368421052633</v>
      </c>
      <c r="X189" s="20">
        <v>19</v>
      </c>
      <c r="Y189">
        <v>24</v>
      </c>
      <c r="Z189" s="21">
        <f t="shared" si="22"/>
        <v>0.79166666666666663</v>
      </c>
      <c r="AA189" t="s">
        <v>12</v>
      </c>
      <c r="AB189" s="20">
        <v>16</v>
      </c>
      <c r="AC189">
        <v>26</v>
      </c>
      <c r="AD189" s="21">
        <f t="shared" si="21"/>
        <v>0.61538461538461542</v>
      </c>
    </row>
    <row r="190" spans="16:30" x14ac:dyDescent="0.45">
      <c r="Q190" t="s">
        <v>4</v>
      </c>
      <c r="R190" t="s">
        <v>37</v>
      </c>
      <c r="S190" t="s">
        <v>9</v>
      </c>
      <c r="T190" t="s">
        <v>11</v>
      </c>
      <c r="U190">
        <v>34</v>
      </c>
      <c r="V190">
        <v>67</v>
      </c>
      <c r="W190" s="21">
        <f t="shared" si="20"/>
        <v>0.5074626865671642</v>
      </c>
      <c r="X190" s="20">
        <v>45</v>
      </c>
      <c r="Y190">
        <v>62</v>
      </c>
      <c r="Z190" s="21">
        <f t="shared" si="22"/>
        <v>0.72580645161290325</v>
      </c>
      <c r="AA190" t="s">
        <v>11</v>
      </c>
      <c r="AB190" s="20">
        <v>52</v>
      </c>
      <c r="AC190">
        <v>67</v>
      </c>
      <c r="AD190" s="21">
        <f t="shared" si="21"/>
        <v>0.77611940298507465</v>
      </c>
    </row>
    <row r="191" spans="16:30" x14ac:dyDescent="0.45">
      <c r="T191" t="s">
        <v>12</v>
      </c>
      <c r="U191">
        <v>22</v>
      </c>
      <c r="V191">
        <v>47</v>
      </c>
      <c r="W191" s="21">
        <f t="shared" si="20"/>
        <v>0.46808510638297873</v>
      </c>
      <c r="X191" s="20">
        <v>27</v>
      </c>
      <c r="Y191">
        <v>45</v>
      </c>
      <c r="Z191" s="21">
        <f t="shared" si="22"/>
        <v>0.6</v>
      </c>
      <c r="AA191" t="s">
        <v>12</v>
      </c>
      <c r="AB191" s="20">
        <v>44</v>
      </c>
      <c r="AC191">
        <v>53</v>
      </c>
      <c r="AD191" s="21">
        <f t="shared" si="21"/>
        <v>0.83018867924528306</v>
      </c>
    </row>
    <row r="192" spans="16:30" x14ac:dyDescent="0.45">
      <c r="S192" t="s">
        <v>16</v>
      </c>
      <c r="T192" t="s">
        <v>11</v>
      </c>
      <c r="U192">
        <v>7</v>
      </c>
      <c r="V192">
        <v>13</v>
      </c>
      <c r="W192" s="21">
        <f t="shared" si="20"/>
        <v>0.53846153846153844</v>
      </c>
      <c r="X192" s="20">
        <v>8</v>
      </c>
      <c r="Y192">
        <v>10</v>
      </c>
      <c r="Z192" s="21">
        <f t="shared" si="22"/>
        <v>0.8</v>
      </c>
      <c r="AA192" t="s">
        <v>11</v>
      </c>
      <c r="AB192" s="20">
        <v>15</v>
      </c>
      <c r="AC192">
        <v>16</v>
      </c>
      <c r="AD192" s="21">
        <f t="shared" si="21"/>
        <v>0.9375</v>
      </c>
    </row>
    <row r="193" spans="17:30" x14ac:dyDescent="0.45">
      <c r="T193" t="s">
        <v>12</v>
      </c>
      <c r="U193">
        <v>5</v>
      </c>
      <c r="V193">
        <v>6</v>
      </c>
      <c r="W193" s="21">
        <f t="shared" si="20"/>
        <v>0.83333333333333337</v>
      </c>
      <c r="X193" s="20">
        <v>5</v>
      </c>
      <c r="Y193">
        <v>12</v>
      </c>
      <c r="Z193" s="21">
        <f t="shared" si="22"/>
        <v>0.41666666666666669</v>
      </c>
      <c r="AA193" t="s">
        <v>12</v>
      </c>
      <c r="AB193" s="20">
        <v>4</v>
      </c>
      <c r="AC193">
        <v>8</v>
      </c>
      <c r="AD193" s="21">
        <f t="shared" si="21"/>
        <v>0.5</v>
      </c>
    </row>
    <row r="194" spans="17:30" x14ac:dyDescent="0.45">
      <c r="Q194" t="s">
        <v>5</v>
      </c>
      <c r="R194" t="s">
        <v>37</v>
      </c>
      <c r="S194" t="s">
        <v>9</v>
      </c>
      <c r="T194" t="s">
        <v>11</v>
      </c>
      <c r="U194">
        <v>22</v>
      </c>
      <c r="V194">
        <v>31</v>
      </c>
      <c r="W194" s="21">
        <f t="shared" si="20"/>
        <v>0.70967741935483875</v>
      </c>
      <c r="X194" s="20">
        <v>15</v>
      </c>
      <c r="Y194">
        <v>23</v>
      </c>
      <c r="Z194" s="21">
        <f t="shared" si="22"/>
        <v>0.65217391304347827</v>
      </c>
      <c r="AA194" t="s">
        <v>11</v>
      </c>
      <c r="AB194" s="20">
        <v>15</v>
      </c>
      <c r="AC194">
        <v>19</v>
      </c>
      <c r="AD194" s="21">
        <f t="shared" si="21"/>
        <v>0.78947368421052633</v>
      </c>
    </row>
    <row r="195" spans="17:30" x14ac:dyDescent="0.45">
      <c r="T195" t="s">
        <v>12</v>
      </c>
      <c r="U195">
        <v>7</v>
      </c>
      <c r="V195">
        <v>14</v>
      </c>
      <c r="W195" s="21">
        <f t="shared" ref="W195:W226" si="23">U195/V195</f>
        <v>0.5</v>
      </c>
      <c r="X195" s="20">
        <v>21</v>
      </c>
      <c r="Y195">
        <v>27</v>
      </c>
      <c r="Z195" s="21">
        <f t="shared" si="22"/>
        <v>0.77777777777777779</v>
      </c>
      <c r="AA195" t="s">
        <v>12</v>
      </c>
      <c r="AB195" s="20">
        <v>16</v>
      </c>
      <c r="AC195">
        <v>20</v>
      </c>
      <c r="AD195" s="21">
        <f t="shared" ref="AD195:AD258" si="24">AB195/AC195</f>
        <v>0.8</v>
      </c>
    </row>
    <row r="196" spans="17:30" x14ac:dyDescent="0.45">
      <c r="S196" t="s">
        <v>16</v>
      </c>
      <c r="T196" t="s">
        <v>11</v>
      </c>
      <c r="U196">
        <v>30</v>
      </c>
      <c r="V196">
        <v>63</v>
      </c>
      <c r="W196" s="21">
        <f t="shared" si="23"/>
        <v>0.47619047619047616</v>
      </c>
      <c r="X196" s="20">
        <v>38</v>
      </c>
      <c r="Y196">
        <v>56</v>
      </c>
      <c r="Z196" s="21">
        <f t="shared" ref="Z196:Z259" si="25">X196/Y196</f>
        <v>0.6785714285714286</v>
      </c>
      <c r="AA196" t="s">
        <v>11</v>
      </c>
      <c r="AB196" s="20">
        <v>40</v>
      </c>
      <c r="AC196">
        <v>53</v>
      </c>
      <c r="AD196" s="21">
        <f t="shared" si="24"/>
        <v>0.75471698113207553</v>
      </c>
    </row>
    <row r="197" spans="17:30" x14ac:dyDescent="0.45">
      <c r="T197" t="s">
        <v>12</v>
      </c>
      <c r="U197">
        <v>40</v>
      </c>
      <c r="V197">
        <v>65</v>
      </c>
      <c r="W197" s="21">
        <f t="shared" si="23"/>
        <v>0.61538461538461542</v>
      </c>
      <c r="X197" s="20">
        <v>41</v>
      </c>
      <c r="Y197">
        <v>63</v>
      </c>
      <c r="Z197" s="21">
        <f t="shared" si="25"/>
        <v>0.65079365079365081</v>
      </c>
      <c r="AA197" t="s">
        <v>12</v>
      </c>
      <c r="AB197" s="20">
        <v>22</v>
      </c>
      <c r="AC197">
        <v>32</v>
      </c>
      <c r="AD197" s="21">
        <f t="shared" si="24"/>
        <v>0.6875</v>
      </c>
    </row>
    <row r="198" spans="17:30" x14ac:dyDescent="0.45">
      <c r="R198" t="s">
        <v>38</v>
      </c>
      <c r="S198" t="s">
        <v>9</v>
      </c>
      <c r="T198" t="s">
        <v>11</v>
      </c>
      <c r="U198">
        <v>97</v>
      </c>
      <c r="V198">
        <v>128</v>
      </c>
      <c r="W198" s="21">
        <f t="shared" si="23"/>
        <v>0.7578125</v>
      </c>
      <c r="X198" s="20">
        <v>115</v>
      </c>
      <c r="Y198">
        <v>160</v>
      </c>
      <c r="Z198" s="21">
        <f t="shared" si="25"/>
        <v>0.71875</v>
      </c>
      <c r="AA198" t="s">
        <v>11</v>
      </c>
      <c r="AB198" s="20">
        <v>111</v>
      </c>
      <c r="AC198">
        <v>143</v>
      </c>
      <c r="AD198" s="21">
        <f t="shared" si="24"/>
        <v>0.77622377622377625</v>
      </c>
    </row>
    <row r="199" spans="17:30" x14ac:dyDescent="0.45">
      <c r="T199" t="s">
        <v>12</v>
      </c>
      <c r="U199">
        <v>79</v>
      </c>
      <c r="V199">
        <v>130</v>
      </c>
      <c r="W199" s="21">
        <f t="shared" si="23"/>
        <v>0.60769230769230764</v>
      </c>
      <c r="X199" s="20">
        <v>131</v>
      </c>
      <c r="Y199">
        <v>187</v>
      </c>
      <c r="Z199" s="21">
        <f t="shared" si="25"/>
        <v>0.70053475935828879</v>
      </c>
      <c r="AA199" t="s">
        <v>12</v>
      </c>
      <c r="AB199" s="20">
        <v>76</v>
      </c>
      <c r="AC199">
        <v>114</v>
      </c>
      <c r="AD199" s="21">
        <f t="shared" si="24"/>
        <v>0.66666666666666663</v>
      </c>
    </row>
    <row r="200" spans="17:30" x14ac:dyDescent="0.45">
      <c r="S200" t="s">
        <v>16</v>
      </c>
      <c r="T200" t="s">
        <v>11</v>
      </c>
      <c r="U200">
        <v>40</v>
      </c>
      <c r="V200">
        <v>60</v>
      </c>
      <c r="W200" s="30">
        <f t="shared" si="23"/>
        <v>0.66666666666666663</v>
      </c>
      <c r="X200" s="20">
        <v>40</v>
      </c>
      <c r="Y200">
        <v>64</v>
      </c>
      <c r="Z200" s="21">
        <f t="shared" si="25"/>
        <v>0.625</v>
      </c>
      <c r="AA200" t="s">
        <v>11</v>
      </c>
      <c r="AB200" s="20">
        <v>35</v>
      </c>
      <c r="AC200">
        <v>52</v>
      </c>
      <c r="AD200" s="30">
        <f t="shared" si="24"/>
        <v>0.67307692307692313</v>
      </c>
    </row>
    <row r="201" spans="17:30" x14ac:dyDescent="0.45">
      <c r="T201" t="s">
        <v>12</v>
      </c>
      <c r="U201">
        <v>24</v>
      </c>
      <c r="V201">
        <v>46</v>
      </c>
      <c r="W201" s="21">
        <f t="shared" si="23"/>
        <v>0.52173913043478259</v>
      </c>
      <c r="X201" s="20">
        <v>20</v>
      </c>
      <c r="Y201">
        <v>53</v>
      </c>
      <c r="Z201" s="21">
        <f t="shared" si="25"/>
        <v>0.37735849056603776</v>
      </c>
      <c r="AA201" t="s">
        <v>12</v>
      </c>
      <c r="AB201" s="20">
        <v>35</v>
      </c>
      <c r="AC201">
        <v>58</v>
      </c>
      <c r="AD201" s="21">
        <f t="shared" si="24"/>
        <v>0.60344827586206895</v>
      </c>
    </row>
    <row r="202" spans="17:30" x14ac:dyDescent="0.45">
      <c r="Q202" t="s">
        <v>6</v>
      </c>
      <c r="R202" t="s">
        <v>37</v>
      </c>
      <c r="S202" t="s">
        <v>9</v>
      </c>
      <c r="T202" t="s">
        <v>11</v>
      </c>
      <c r="U202">
        <v>63</v>
      </c>
      <c r="V202">
        <v>75</v>
      </c>
      <c r="W202" s="21">
        <f t="shared" si="23"/>
        <v>0.84</v>
      </c>
      <c r="X202" s="20">
        <v>96</v>
      </c>
      <c r="Y202">
        <v>118</v>
      </c>
      <c r="Z202" s="21">
        <f t="shared" si="25"/>
        <v>0.81355932203389836</v>
      </c>
      <c r="AA202" t="s">
        <v>11</v>
      </c>
      <c r="AB202" s="20">
        <v>87</v>
      </c>
      <c r="AC202">
        <v>98</v>
      </c>
      <c r="AD202" s="21">
        <f t="shared" si="24"/>
        <v>0.88775510204081631</v>
      </c>
    </row>
    <row r="203" spans="17:30" x14ac:dyDescent="0.45">
      <c r="T203" t="s">
        <v>12</v>
      </c>
      <c r="U203">
        <v>68</v>
      </c>
      <c r="V203">
        <v>87</v>
      </c>
      <c r="W203" s="21">
        <f t="shared" si="23"/>
        <v>0.7816091954022989</v>
      </c>
      <c r="X203" s="20">
        <v>63</v>
      </c>
      <c r="Y203">
        <v>76</v>
      </c>
      <c r="Z203" s="21">
        <f t="shared" si="25"/>
        <v>0.82894736842105265</v>
      </c>
      <c r="AA203" t="s">
        <v>12</v>
      </c>
      <c r="AB203" s="20">
        <v>58</v>
      </c>
      <c r="AC203">
        <v>68</v>
      </c>
      <c r="AD203" s="21">
        <f t="shared" si="24"/>
        <v>0.8529411764705882</v>
      </c>
    </row>
    <row r="204" spans="17:30" x14ac:dyDescent="0.45">
      <c r="S204" t="s">
        <v>16</v>
      </c>
      <c r="T204" t="s">
        <v>11</v>
      </c>
      <c r="U204">
        <v>33</v>
      </c>
      <c r="V204">
        <v>39</v>
      </c>
      <c r="W204" s="21">
        <f t="shared" si="23"/>
        <v>0.84615384615384615</v>
      </c>
      <c r="X204" s="20">
        <v>38</v>
      </c>
      <c r="Y204">
        <v>38</v>
      </c>
      <c r="Z204" s="21">
        <f t="shared" si="25"/>
        <v>1</v>
      </c>
      <c r="AA204" t="s">
        <v>11</v>
      </c>
      <c r="AB204" s="20">
        <v>36</v>
      </c>
      <c r="AC204">
        <v>41</v>
      </c>
      <c r="AD204" s="21">
        <f t="shared" si="24"/>
        <v>0.87804878048780488</v>
      </c>
    </row>
    <row r="205" spans="17:30" x14ac:dyDescent="0.45">
      <c r="T205" t="s">
        <v>12</v>
      </c>
      <c r="U205">
        <v>29</v>
      </c>
      <c r="V205">
        <v>32</v>
      </c>
      <c r="W205" s="21">
        <f t="shared" si="23"/>
        <v>0.90625</v>
      </c>
      <c r="X205" s="20">
        <v>26</v>
      </c>
      <c r="Y205">
        <v>30</v>
      </c>
      <c r="Z205" s="21">
        <f t="shared" si="25"/>
        <v>0.8666666666666667</v>
      </c>
      <c r="AA205" t="s">
        <v>12</v>
      </c>
      <c r="AB205" s="20">
        <v>23</v>
      </c>
      <c r="AC205">
        <v>36</v>
      </c>
      <c r="AD205" s="21">
        <f t="shared" si="24"/>
        <v>0.63888888888888884</v>
      </c>
    </row>
    <row r="206" spans="17:30" x14ac:dyDescent="0.45">
      <c r="R206" t="s">
        <v>38</v>
      </c>
      <c r="S206" t="s">
        <v>9</v>
      </c>
      <c r="T206" t="s">
        <v>11</v>
      </c>
      <c r="U206">
        <v>164</v>
      </c>
      <c r="V206">
        <v>171</v>
      </c>
      <c r="W206" s="21">
        <f t="shared" si="23"/>
        <v>0.95906432748538006</v>
      </c>
      <c r="X206" s="20">
        <v>210</v>
      </c>
      <c r="Y206">
        <v>234</v>
      </c>
      <c r="Z206" s="21">
        <f t="shared" si="25"/>
        <v>0.89743589743589747</v>
      </c>
      <c r="AA206" t="s">
        <v>11</v>
      </c>
      <c r="AB206" s="20">
        <v>216</v>
      </c>
      <c r="AC206">
        <v>244</v>
      </c>
      <c r="AD206" s="21">
        <f t="shared" si="24"/>
        <v>0.88524590163934425</v>
      </c>
    </row>
    <row r="207" spans="17:30" x14ac:dyDescent="0.45">
      <c r="T207" t="s">
        <v>12</v>
      </c>
      <c r="U207">
        <v>99</v>
      </c>
      <c r="V207">
        <v>107</v>
      </c>
      <c r="W207" s="21">
        <f t="shared" si="23"/>
        <v>0.92523364485981308</v>
      </c>
      <c r="X207" s="20">
        <v>145</v>
      </c>
      <c r="Y207">
        <v>157</v>
      </c>
      <c r="Z207" s="21">
        <f t="shared" si="25"/>
        <v>0.92356687898089174</v>
      </c>
      <c r="AA207" t="s">
        <v>12</v>
      </c>
      <c r="AB207" s="20">
        <v>172</v>
      </c>
      <c r="AC207">
        <v>188</v>
      </c>
      <c r="AD207" s="21">
        <f t="shared" si="24"/>
        <v>0.91489361702127658</v>
      </c>
    </row>
    <row r="208" spans="17:30" x14ac:dyDescent="0.45">
      <c r="S208" t="s">
        <v>16</v>
      </c>
      <c r="T208" t="s">
        <v>11</v>
      </c>
      <c r="U208">
        <v>67</v>
      </c>
      <c r="V208">
        <v>116</v>
      </c>
      <c r="W208" s="21">
        <f t="shared" si="23"/>
        <v>0.57758620689655171</v>
      </c>
      <c r="X208" s="20">
        <v>77</v>
      </c>
      <c r="Y208">
        <v>95</v>
      </c>
      <c r="Z208" s="21">
        <f t="shared" si="25"/>
        <v>0.81052631578947365</v>
      </c>
      <c r="AA208" t="s">
        <v>11</v>
      </c>
      <c r="AB208" s="20">
        <v>75</v>
      </c>
      <c r="AC208">
        <v>98</v>
      </c>
      <c r="AD208" s="21">
        <f t="shared" si="24"/>
        <v>0.76530612244897955</v>
      </c>
    </row>
    <row r="209" spans="16:30" x14ac:dyDescent="0.45">
      <c r="T209" t="s">
        <v>12</v>
      </c>
      <c r="U209">
        <v>40</v>
      </c>
      <c r="V209">
        <v>89</v>
      </c>
      <c r="W209" s="21">
        <f t="shared" si="23"/>
        <v>0.449438202247191</v>
      </c>
      <c r="X209" s="20">
        <v>61</v>
      </c>
      <c r="Y209">
        <v>86</v>
      </c>
      <c r="Z209" s="21">
        <f t="shared" si="25"/>
        <v>0.70930232558139539</v>
      </c>
      <c r="AA209" t="s">
        <v>12</v>
      </c>
      <c r="AB209" s="20">
        <v>91</v>
      </c>
      <c r="AC209">
        <v>107</v>
      </c>
      <c r="AD209" s="21">
        <f t="shared" si="24"/>
        <v>0.85046728971962615</v>
      </c>
    </row>
    <row r="210" spans="16:30" x14ac:dyDescent="0.45">
      <c r="Q210" t="s">
        <v>7</v>
      </c>
      <c r="R210" t="s">
        <v>37</v>
      </c>
      <c r="S210" t="s">
        <v>9</v>
      </c>
      <c r="T210" t="s">
        <v>11</v>
      </c>
      <c r="U210">
        <v>14</v>
      </c>
      <c r="V210">
        <v>15</v>
      </c>
      <c r="W210" s="21">
        <f t="shared" si="23"/>
        <v>0.93333333333333335</v>
      </c>
      <c r="X210" s="20">
        <v>10</v>
      </c>
      <c r="Y210">
        <v>11</v>
      </c>
      <c r="Z210" s="21">
        <f t="shared" si="25"/>
        <v>0.90909090909090906</v>
      </c>
      <c r="AA210" t="s">
        <v>11</v>
      </c>
      <c r="AB210" s="20">
        <v>14</v>
      </c>
      <c r="AC210">
        <v>18</v>
      </c>
      <c r="AD210" s="21">
        <f t="shared" si="24"/>
        <v>0.77777777777777779</v>
      </c>
    </row>
    <row r="211" spans="16:30" x14ac:dyDescent="0.45">
      <c r="T211" t="s">
        <v>12</v>
      </c>
      <c r="U211">
        <v>15</v>
      </c>
      <c r="V211">
        <v>17</v>
      </c>
      <c r="W211" s="21">
        <f t="shared" si="23"/>
        <v>0.88235294117647056</v>
      </c>
      <c r="X211" s="20">
        <v>8</v>
      </c>
      <c r="Y211">
        <v>15</v>
      </c>
      <c r="Z211" s="21">
        <f t="shared" si="25"/>
        <v>0.53333333333333333</v>
      </c>
      <c r="AA211" t="s">
        <v>12</v>
      </c>
      <c r="AB211" s="20">
        <v>14</v>
      </c>
      <c r="AC211">
        <v>17</v>
      </c>
      <c r="AD211" s="21">
        <f t="shared" si="24"/>
        <v>0.82352941176470584</v>
      </c>
    </row>
    <row r="212" spans="16:30" x14ac:dyDescent="0.45">
      <c r="S212" t="s">
        <v>16</v>
      </c>
      <c r="T212" t="s">
        <v>11</v>
      </c>
      <c r="U212">
        <v>12</v>
      </c>
      <c r="V212">
        <v>16</v>
      </c>
      <c r="W212" s="21">
        <f t="shared" si="23"/>
        <v>0.75</v>
      </c>
      <c r="X212" s="20">
        <v>19</v>
      </c>
      <c r="Y212">
        <v>25</v>
      </c>
      <c r="Z212" s="21">
        <f t="shared" si="25"/>
        <v>0.76</v>
      </c>
      <c r="AA212" t="s">
        <v>11</v>
      </c>
      <c r="AB212" s="20">
        <v>18</v>
      </c>
      <c r="AC212">
        <v>23</v>
      </c>
      <c r="AD212" s="21">
        <f t="shared" si="24"/>
        <v>0.78260869565217395</v>
      </c>
    </row>
    <row r="213" spans="16:30" x14ac:dyDescent="0.45">
      <c r="T213" t="s">
        <v>12</v>
      </c>
      <c r="U213">
        <v>17</v>
      </c>
      <c r="V213">
        <v>24</v>
      </c>
      <c r="W213" s="21">
        <f t="shared" si="23"/>
        <v>0.70833333333333337</v>
      </c>
      <c r="X213" s="20">
        <v>15</v>
      </c>
      <c r="Y213">
        <v>20</v>
      </c>
      <c r="Z213" s="21">
        <f t="shared" si="25"/>
        <v>0.75</v>
      </c>
      <c r="AA213" t="s">
        <v>12</v>
      </c>
      <c r="AB213" s="20">
        <v>14</v>
      </c>
      <c r="AC213">
        <v>18</v>
      </c>
      <c r="AD213" s="21">
        <f t="shared" si="24"/>
        <v>0.77777777777777779</v>
      </c>
    </row>
    <row r="214" spans="16:30" x14ac:dyDescent="0.45">
      <c r="R214" t="s">
        <v>38</v>
      </c>
      <c r="S214" t="s">
        <v>9</v>
      </c>
      <c r="T214" t="s">
        <v>11</v>
      </c>
      <c r="U214">
        <v>14</v>
      </c>
      <c r="V214">
        <v>31</v>
      </c>
      <c r="W214" s="21">
        <f t="shared" si="23"/>
        <v>0.45161290322580644</v>
      </c>
      <c r="X214" s="20">
        <v>29</v>
      </c>
      <c r="Y214">
        <v>52</v>
      </c>
      <c r="Z214" s="21">
        <f t="shared" si="25"/>
        <v>0.55769230769230771</v>
      </c>
      <c r="AA214" t="s">
        <v>11</v>
      </c>
      <c r="AB214" s="20">
        <v>15</v>
      </c>
      <c r="AC214">
        <v>25</v>
      </c>
      <c r="AD214" s="21">
        <f t="shared" si="24"/>
        <v>0.6</v>
      </c>
    </row>
    <row r="215" spans="16:30" x14ac:dyDescent="0.45">
      <c r="T215" t="s">
        <v>12</v>
      </c>
      <c r="U215">
        <v>16</v>
      </c>
      <c r="V215">
        <v>31</v>
      </c>
      <c r="W215" s="21">
        <f t="shared" si="23"/>
        <v>0.5161290322580645</v>
      </c>
      <c r="X215" s="20">
        <v>13</v>
      </c>
      <c r="Y215">
        <v>35</v>
      </c>
      <c r="Z215" s="21">
        <f t="shared" si="25"/>
        <v>0.37142857142857144</v>
      </c>
      <c r="AA215" t="s">
        <v>12</v>
      </c>
      <c r="AB215" s="20">
        <v>12</v>
      </c>
      <c r="AC215">
        <v>41</v>
      </c>
      <c r="AD215" s="21">
        <f t="shared" si="24"/>
        <v>0.29268292682926828</v>
      </c>
    </row>
    <row r="216" spans="16:30" x14ac:dyDescent="0.45">
      <c r="S216" t="s">
        <v>16</v>
      </c>
      <c r="T216" t="s">
        <v>11</v>
      </c>
      <c r="U216">
        <v>20</v>
      </c>
      <c r="V216">
        <v>32</v>
      </c>
      <c r="W216" s="21">
        <f t="shared" si="23"/>
        <v>0.625</v>
      </c>
      <c r="X216" s="20">
        <v>15</v>
      </c>
      <c r="Y216">
        <v>24</v>
      </c>
      <c r="Z216" s="21">
        <f t="shared" si="25"/>
        <v>0.625</v>
      </c>
      <c r="AA216" t="s">
        <v>11</v>
      </c>
      <c r="AB216" s="20">
        <v>24</v>
      </c>
      <c r="AC216">
        <v>30</v>
      </c>
      <c r="AD216" s="21">
        <f t="shared" si="24"/>
        <v>0.8</v>
      </c>
    </row>
    <row r="217" spans="16:30" x14ac:dyDescent="0.45">
      <c r="T217" t="s">
        <v>12</v>
      </c>
      <c r="U217">
        <v>18</v>
      </c>
      <c r="V217">
        <v>20</v>
      </c>
      <c r="W217" s="21">
        <f t="shared" si="23"/>
        <v>0.9</v>
      </c>
      <c r="X217" s="20">
        <v>20</v>
      </c>
      <c r="Y217">
        <v>29</v>
      </c>
      <c r="Z217" s="21">
        <f t="shared" si="25"/>
        <v>0.68965517241379315</v>
      </c>
      <c r="AA217" t="s">
        <v>12</v>
      </c>
      <c r="AB217" s="20">
        <v>31</v>
      </c>
      <c r="AC217">
        <v>40</v>
      </c>
      <c r="AD217" s="21">
        <f t="shared" si="24"/>
        <v>0.77500000000000002</v>
      </c>
    </row>
    <row r="218" spans="16:30" x14ac:dyDescent="0.45">
      <c r="Q218" t="s">
        <v>8</v>
      </c>
      <c r="R218" t="s">
        <v>38</v>
      </c>
      <c r="S218" t="s">
        <v>9</v>
      </c>
      <c r="T218" t="s">
        <v>11</v>
      </c>
      <c r="U218">
        <v>7</v>
      </c>
      <c r="V218">
        <v>8</v>
      </c>
      <c r="W218" s="21">
        <f t="shared" si="23"/>
        <v>0.875</v>
      </c>
      <c r="X218" s="20">
        <v>6</v>
      </c>
      <c r="Y218">
        <v>10</v>
      </c>
      <c r="Z218" s="21">
        <f t="shared" si="25"/>
        <v>0.6</v>
      </c>
      <c r="AA218" t="s">
        <v>11</v>
      </c>
      <c r="AB218" s="20">
        <v>9</v>
      </c>
      <c r="AC218">
        <v>12</v>
      </c>
      <c r="AD218" s="21">
        <f t="shared" si="24"/>
        <v>0.75</v>
      </c>
    </row>
    <row r="219" spans="16:30" x14ac:dyDescent="0.45">
      <c r="T219" t="s">
        <v>12</v>
      </c>
      <c r="U219">
        <v>11</v>
      </c>
      <c r="V219">
        <v>14</v>
      </c>
      <c r="W219" s="21">
        <f t="shared" si="23"/>
        <v>0.7857142857142857</v>
      </c>
      <c r="X219" s="20">
        <v>2</v>
      </c>
      <c r="Y219">
        <v>7</v>
      </c>
      <c r="Z219" s="21">
        <f t="shared" si="25"/>
        <v>0.2857142857142857</v>
      </c>
      <c r="AA219" t="s">
        <v>12</v>
      </c>
      <c r="AB219" s="20">
        <v>8</v>
      </c>
      <c r="AC219">
        <v>9</v>
      </c>
      <c r="AD219" s="21">
        <f t="shared" si="24"/>
        <v>0.88888888888888884</v>
      </c>
    </row>
    <row r="220" spans="16:30" x14ac:dyDescent="0.45">
      <c r="P220">
        <v>12</v>
      </c>
      <c r="Q220" t="s">
        <v>3</v>
      </c>
      <c r="R220" t="s">
        <v>38</v>
      </c>
      <c r="S220" t="s">
        <v>9</v>
      </c>
      <c r="T220" t="s">
        <v>11</v>
      </c>
      <c r="U220">
        <v>13</v>
      </c>
      <c r="V220">
        <v>22</v>
      </c>
      <c r="W220" s="21">
        <f t="shared" si="23"/>
        <v>0.59090909090909094</v>
      </c>
      <c r="X220" s="20">
        <v>24</v>
      </c>
      <c r="Y220">
        <v>30</v>
      </c>
      <c r="Z220" s="21">
        <f t="shared" si="25"/>
        <v>0.8</v>
      </c>
      <c r="AA220" t="s">
        <v>11</v>
      </c>
      <c r="AB220" s="20">
        <v>24</v>
      </c>
      <c r="AC220">
        <v>40</v>
      </c>
      <c r="AD220" s="21">
        <f t="shared" si="24"/>
        <v>0.6</v>
      </c>
    </row>
    <row r="221" spans="16:30" x14ac:dyDescent="0.45">
      <c r="T221" t="s">
        <v>12</v>
      </c>
      <c r="U221">
        <v>20</v>
      </c>
      <c r="V221">
        <v>29</v>
      </c>
      <c r="W221" s="21">
        <f t="shared" si="23"/>
        <v>0.68965517241379315</v>
      </c>
      <c r="X221" s="20">
        <v>19</v>
      </c>
      <c r="Y221">
        <v>21</v>
      </c>
      <c r="Z221" s="21">
        <f t="shared" si="25"/>
        <v>0.90476190476190477</v>
      </c>
      <c r="AA221" t="s">
        <v>12</v>
      </c>
      <c r="AB221" s="20">
        <v>36</v>
      </c>
      <c r="AC221">
        <v>39</v>
      </c>
      <c r="AD221" s="21">
        <f t="shared" si="24"/>
        <v>0.92307692307692313</v>
      </c>
    </row>
    <row r="222" spans="16:30" x14ac:dyDescent="0.45">
      <c r="S222" t="s">
        <v>16</v>
      </c>
      <c r="T222" t="s">
        <v>11</v>
      </c>
      <c r="U222">
        <v>13</v>
      </c>
      <c r="V222">
        <v>26</v>
      </c>
      <c r="W222" s="21">
        <f t="shared" si="23"/>
        <v>0.5</v>
      </c>
      <c r="X222" s="20">
        <v>27</v>
      </c>
      <c r="Y222">
        <v>31</v>
      </c>
      <c r="Z222" s="21">
        <f t="shared" si="25"/>
        <v>0.87096774193548387</v>
      </c>
      <c r="AA222" t="s">
        <v>11</v>
      </c>
      <c r="AB222" s="20">
        <v>28</v>
      </c>
      <c r="AC222">
        <v>28</v>
      </c>
      <c r="AD222" s="21">
        <f t="shared" si="24"/>
        <v>1</v>
      </c>
    </row>
    <row r="223" spans="16:30" x14ac:dyDescent="0.45">
      <c r="T223" t="s">
        <v>12</v>
      </c>
      <c r="U223">
        <v>6</v>
      </c>
      <c r="V223">
        <v>19</v>
      </c>
      <c r="W223" s="21">
        <f t="shared" si="23"/>
        <v>0.31578947368421051</v>
      </c>
      <c r="X223" s="20">
        <v>11</v>
      </c>
      <c r="Y223">
        <v>18</v>
      </c>
      <c r="Z223" s="21">
        <f t="shared" si="25"/>
        <v>0.61111111111111116</v>
      </c>
      <c r="AA223" t="s">
        <v>12</v>
      </c>
      <c r="AB223" s="20">
        <v>13</v>
      </c>
      <c r="AC223">
        <v>18</v>
      </c>
      <c r="AD223" s="21">
        <f t="shared" si="24"/>
        <v>0.72222222222222221</v>
      </c>
    </row>
    <row r="224" spans="16:30" x14ac:dyDescent="0.45">
      <c r="Q224" t="s">
        <v>4</v>
      </c>
      <c r="R224" t="s">
        <v>37</v>
      </c>
      <c r="S224" t="s">
        <v>9</v>
      </c>
      <c r="T224" t="s">
        <v>11</v>
      </c>
      <c r="U224">
        <v>33</v>
      </c>
      <c r="V224">
        <v>51</v>
      </c>
      <c r="W224" s="21">
        <f t="shared" si="23"/>
        <v>0.6470588235294118</v>
      </c>
      <c r="X224" s="20">
        <v>31</v>
      </c>
      <c r="Y224">
        <v>40</v>
      </c>
      <c r="Z224" s="21">
        <f t="shared" si="25"/>
        <v>0.77500000000000002</v>
      </c>
      <c r="AA224" t="s">
        <v>11</v>
      </c>
      <c r="AB224" s="20">
        <v>36</v>
      </c>
      <c r="AC224">
        <v>42</v>
      </c>
      <c r="AD224" s="21">
        <f t="shared" si="24"/>
        <v>0.8571428571428571</v>
      </c>
    </row>
    <row r="225" spans="17:30" x14ac:dyDescent="0.45">
      <c r="T225" t="s">
        <v>12</v>
      </c>
      <c r="U225">
        <v>22</v>
      </c>
      <c r="V225">
        <v>36</v>
      </c>
      <c r="W225" s="21">
        <f t="shared" si="23"/>
        <v>0.61111111111111116</v>
      </c>
      <c r="X225" s="20">
        <v>27</v>
      </c>
      <c r="Y225">
        <v>36</v>
      </c>
      <c r="Z225" s="21">
        <f t="shared" si="25"/>
        <v>0.75</v>
      </c>
      <c r="AA225" t="s">
        <v>12</v>
      </c>
      <c r="AB225" s="20">
        <v>30</v>
      </c>
      <c r="AC225">
        <v>36</v>
      </c>
      <c r="AD225" s="21">
        <f t="shared" si="24"/>
        <v>0.83333333333333337</v>
      </c>
    </row>
    <row r="226" spans="17:30" x14ac:dyDescent="0.45">
      <c r="S226" t="s">
        <v>16</v>
      </c>
      <c r="T226" t="s">
        <v>11</v>
      </c>
      <c r="U226">
        <v>3</v>
      </c>
      <c r="V226">
        <v>9</v>
      </c>
      <c r="W226" s="21">
        <f t="shared" si="23"/>
        <v>0.33333333333333331</v>
      </c>
      <c r="X226" s="20">
        <v>5</v>
      </c>
      <c r="Y226">
        <v>7</v>
      </c>
      <c r="Z226" s="21">
        <f t="shared" si="25"/>
        <v>0.7142857142857143</v>
      </c>
      <c r="AA226" t="s">
        <v>11</v>
      </c>
      <c r="AB226" s="20">
        <v>6</v>
      </c>
      <c r="AC226">
        <v>7</v>
      </c>
      <c r="AD226" s="21">
        <f t="shared" si="24"/>
        <v>0.8571428571428571</v>
      </c>
    </row>
    <row r="227" spans="17:30" x14ac:dyDescent="0.45">
      <c r="T227" t="s">
        <v>12</v>
      </c>
      <c r="X227" s="20">
        <v>5</v>
      </c>
      <c r="Y227">
        <v>6</v>
      </c>
      <c r="Z227" s="21">
        <f t="shared" si="25"/>
        <v>0.83333333333333337</v>
      </c>
      <c r="AA227" t="s">
        <v>12</v>
      </c>
      <c r="AB227" s="20">
        <v>2</v>
      </c>
      <c r="AC227">
        <v>2</v>
      </c>
      <c r="AD227" s="21">
        <f t="shared" si="24"/>
        <v>1</v>
      </c>
    </row>
    <row r="228" spans="17:30" x14ac:dyDescent="0.45">
      <c r="Q228" t="s">
        <v>5</v>
      </c>
      <c r="R228" t="s">
        <v>37</v>
      </c>
      <c r="S228" t="s">
        <v>9</v>
      </c>
      <c r="T228" t="s">
        <v>11</v>
      </c>
      <c r="U228">
        <v>7</v>
      </c>
      <c r="V228">
        <v>22</v>
      </c>
      <c r="W228" s="21">
        <f t="shared" ref="W228:W275" si="26">U228/V228</f>
        <v>0.31818181818181818</v>
      </c>
      <c r="X228" s="20">
        <v>13</v>
      </c>
      <c r="Y228">
        <v>18</v>
      </c>
      <c r="Z228" s="21">
        <f t="shared" si="25"/>
        <v>0.72222222222222221</v>
      </c>
      <c r="AA228" t="s">
        <v>11</v>
      </c>
      <c r="AB228" s="20">
        <v>7</v>
      </c>
      <c r="AC228">
        <v>10</v>
      </c>
      <c r="AD228" s="21">
        <f t="shared" si="24"/>
        <v>0.7</v>
      </c>
    </row>
    <row r="229" spans="17:30" x14ac:dyDescent="0.45">
      <c r="T229" t="s">
        <v>12</v>
      </c>
      <c r="U229">
        <v>11</v>
      </c>
      <c r="V229">
        <v>17</v>
      </c>
      <c r="W229" s="21">
        <f t="shared" si="26"/>
        <v>0.6470588235294118</v>
      </c>
      <c r="X229" s="20">
        <v>9</v>
      </c>
      <c r="Y229">
        <v>9</v>
      </c>
      <c r="Z229" s="21">
        <f t="shared" si="25"/>
        <v>1</v>
      </c>
      <c r="AA229" t="s">
        <v>12</v>
      </c>
      <c r="AB229" s="20">
        <v>18</v>
      </c>
      <c r="AC229">
        <v>21</v>
      </c>
      <c r="AD229" s="21">
        <f t="shared" si="24"/>
        <v>0.8571428571428571</v>
      </c>
    </row>
    <row r="230" spans="17:30" x14ac:dyDescent="0.45">
      <c r="S230" t="s">
        <v>16</v>
      </c>
      <c r="T230" t="s">
        <v>11</v>
      </c>
      <c r="U230">
        <v>5</v>
      </c>
      <c r="V230">
        <v>35</v>
      </c>
      <c r="W230" s="21">
        <f t="shared" si="26"/>
        <v>0.14285714285714285</v>
      </c>
      <c r="X230" s="20">
        <v>14</v>
      </c>
      <c r="Y230">
        <v>34</v>
      </c>
      <c r="Z230" s="21">
        <f t="shared" si="25"/>
        <v>0.41176470588235292</v>
      </c>
      <c r="AA230" t="s">
        <v>11</v>
      </c>
      <c r="AB230" s="20">
        <v>20</v>
      </c>
      <c r="AC230">
        <v>38</v>
      </c>
      <c r="AD230" s="21">
        <f t="shared" si="24"/>
        <v>0.52631578947368418</v>
      </c>
    </row>
    <row r="231" spans="17:30" x14ac:dyDescent="0.45">
      <c r="T231" t="s">
        <v>12</v>
      </c>
      <c r="U231">
        <v>11</v>
      </c>
      <c r="V231">
        <v>30</v>
      </c>
      <c r="W231" s="21">
        <f t="shared" si="26"/>
        <v>0.36666666666666664</v>
      </c>
      <c r="X231" s="20">
        <v>12</v>
      </c>
      <c r="Y231">
        <v>46</v>
      </c>
      <c r="Z231" s="21">
        <f t="shared" si="25"/>
        <v>0.2608695652173913</v>
      </c>
      <c r="AA231" t="s">
        <v>12</v>
      </c>
      <c r="AB231" s="20">
        <v>23</v>
      </c>
      <c r="AC231">
        <v>41</v>
      </c>
      <c r="AD231" s="21">
        <f t="shared" si="24"/>
        <v>0.56097560975609762</v>
      </c>
    </row>
    <row r="232" spans="17:30" x14ac:dyDescent="0.45">
      <c r="R232" t="s">
        <v>38</v>
      </c>
      <c r="S232" t="s">
        <v>9</v>
      </c>
      <c r="T232" t="s">
        <v>11</v>
      </c>
      <c r="U232">
        <v>58</v>
      </c>
      <c r="V232">
        <v>111</v>
      </c>
      <c r="W232" s="21">
        <f t="shared" si="26"/>
        <v>0.52252252252252251</v>
      </c>
      <c r="X232" s="20">
        <v>120</v>
      </c>
      <c r="Y232">
        <v>153</v>
      </c>
      <c r="Z232" s="21">
        <f t="shared" si="25"/>
        <v>0.78431372549019607</v>
      </c>
      <c r="AA232" t="s">
        <v>11</v>
      </c>
      <c r="AB232" s="20">
        <v>102</v>
      </c>
      <c r="AC232">
        <v>140</v>
      </c>
      <c r="AD232" s="21">
        <f t="shared" si="24"/>
        <v>0.72857142857142854</v>
      </c>
    </row>
    <row r="233" spans="17:30" x14ac:dyDescent="0.45">
      <c r="T233" t="s">
        <v>12</v>
      </c>
      <c r="U233">
        <v>34</v>
      </c>
      <c r="V233">
        <v>89</v>
      </c>
      <c r="W233" s="21">
        <f t="shared" si="26"/>
        <v>0.38202247191011235</v>
      </c>
      <c r="X233" s="20">
        <v>87</v>
      </c>
      <c r="Y233">
        <v>116</v>
      </c>
      <c r="Z233" s="21">
        <f t="shared" si="25"/>
        <v>0.75</v>
      </c>
      <c r="AA233" t="s">
        <v>12</v>
      </c>
      <c r="AB233" s="20">
        <v>73</v>
      </c>
      <c r="AC233">
        <v>129</v>
      </c>
      <c r="AD233" s="21">
        <f t="shared" si="24"/>
        <v>0.56589147286821706</v>
      </c>
    </row>
    <row r="234" spans="17:30" x14ac:dyDescent="0.45">
      <c r="S234" t="s">
        <v>16</v>
      </c>
      <c r="T234" t="s">
        <v>11</v>
      </c>
      <c r="U234">
        <v>22</v>
      </c>
      <c r="V234">
        <v>40</v>
      </c>
      <c r="W234" s="21">
        <f t="shared" si="26"/>
        <v>0.55000000000000004</v>
      </c>
      <c r="X234" s="20">
        <v>29</v>
      </c>
      <c r="Y234">
        <v>54</v>
      </c>
      <c r="Z234" s="21">
        <f t="shared" si="25"/>
        <v>0.53703703703703709</v>
      </c>
      <c r="AA234" t="s">
        <v>11</v>
      </c>
      <c r="AB234" s="20">
        <v>35</v>
      </c>
      <c r="AC234">
        <v>54</v>
      </c>
      <c r="AD234" s="21">
        <f t="shared" si="24"/>
        <v>0.64814814814814814</v>
      </c>
    </row>
    <row r="235" spans="17:30" x14ac:dyDescent="0.45">
      <c r="T235" t="s">
        <v>12</v>
      </c>
      <c r="U235">
        <v>16</v>
      </c>
      <c r="V235">
        <v>35</v>
      </c>
      <c r="W235" s="21">
        <f t="shared" si="26"/>
        <v>0.45714285714285713</v>
      </c>
      <c r="X235" s="20">
        <v>15</v>
      </c>
      <c r="Y235">
        <v>33</v>
      </c>
      <c r="Z235" s="21">
        <f t="shared" si="25"/>
        <v>0.45454545454545453</v>
      </c>
      <c r="AA235" t="s">
        <v>12</v>
      </c>
      <c r="AB235" s="20">
        <v>19</v>
      </c>
      <c r="AC235">
        <v>35</v>
      </c>
      <c r="AD235" s="21">
        <f t="shared" si="24"/>
        <v>0.54285714285714282</v>
      </c>
    </row>
    <row r="236" spans="17:30" x14ac:dyDescent="0.45">
      <c r="Q236" t="s">
        <v>6</v>
      </c>
      <c r="R236" t="s">
        <v>37</v>
      </c>
      <c r="S236" t="s">
        <v>9</v>
      </c>
      <c r="T236" t="s">
        <v>11</v>
      </c>
      <c r="U236">
        <v>39</v>
      </c>
      <c r="V236">
        <v>65</v>
      </c>
      <c r="W236" s="21">
        <f t="shared" si="26"/>
        <v>0.6</v>
      </c>
      <c r="X236" s="20">
        <v>62</v>
      </c>
      <c r="Y236">
        <v>76</v>
      </c>
      <c r="Z236" s="21">
        <f t="shared" si="25"/>
        <v>0.81578947368421051</v>
      </c>
      <c r="AA236" t="s">
        <v>11</v>
      </c>
      <c r="AB236" s="20">
        <v>60</v>
      </c>
      <c r="AC236">
        <v>102</v>
      </c>
      <c r="AD236" s="21">
        <f t="shared" si="24"/>
        <v>0.58823529411764708</v>
      </c>
    </row>
    <row r="237" spans="17:30" x14ac:dyDescent="0.45">
      <c r="T237" t="s">
        <v>12</v>
      </c>
      <c r="U237">
        <v>38</v>
      </c>
      <c r="V237">
        <v>76</v>
      </c>
      <c r="W237" s="21">
        <f t="shared" si="26"/>
        <v>0.5</v>
      </c>
      <c r="X237" s="20">
        <v>55</v>
      </c>
      <c r="Y237">
        <v>75</v>
      </c>
      <c r="Z237" s="21">
        <f t="shared" si="25"/>
        <v>0.73333333333333328</v>
      </c>
      <c r="AA237" t="s">
        <v>12</v>
      </c>
      <c r="AB237" s="20">
        <v>37</v>
      </c>
      <c r="AC237">
        <v>72</v>
      </c>
      <c r="AD237" s="21">
        <f t="shared" si="24"/>
        <v>0.51388888888888884</v>
      </c>
    </row>
    <row r="238" spans="17:30" x14ac:dyDescent="0.45">
      <c r="S238" t="s">
        <v>16</v>
      </c>
      <c r="T238" t="s">
        <v>11</v>
      </c>
      <c r="U238">
        <v>35</v>
      </c>
      <c r="V238">
        <v>39</v>
      </c>
      <c r="W238" s="21">
        <f t="shared" si="26"/>
        <v>0.89743589743589747</v>
      </c>
      <c r="X238" s="20">
        <v>30</v>
      </c>
      <c r="Y238">
        <v>34</v>
      </c>
      <c r="Z238" s="21">
        <f t="shared" si="25"/>
        <v>0.88235294117647056</v>
      </c>
      <c r="AA238" t="s">
        <v>11</v>
      </c>
      <c r="AB238" s="20">
        <v>32</v>
      </c>
      <c r="AC238">
        <v>41</v>
      </c>
      <c r="AD238" s="21">
        <f t="shared" si="24"/>
        <v>0.78048780487804881</v>
      </c>
    </row>
    <row r="239" spans="17:30" x14ac:dyDescent="0.45">
      <c r="T239" t="s">
        <v>12</v>
      </c>
      <c r="U239">
        <v>25</v>
      </c>
      <c r="V239">
        <v>29</v>
      </c>
      <c r="W239" s="21">
        <f t="shared" si="26"/>
        <v>0.86206896551724133</v>
      </c>
      <c r="X239" s="20">
        <v>23</v>
      </c>
      <c r="Y239">
        <v>27</v>
      </c>
      <c r="Z239" s="21">
        <f t="shared" si="25"/>
        <v>0.85185185185185186</v>
      </c>
      <c r="AA239" t="s">
        <v>12</v>
      </c>
      <c r="AB239" s="20">
        <v>26</v>
      </c>
      <c r="AC239">
        <v>31</v>
      </c>
      <c r="AD239" s="21">
        <f t="shared" si="24"/>
        <v>0.83870967741935487</v>
      </c>
    </row>
    <row r="240" spans="17:30" x14ac:dyDescent="0.45">
      <c r="R240" t="s">
        <v>38</v>
      </c>
      <c r="S240" t="s">
        <v>9</v>
      </c>
      <c r="T240" t="s">
        <v>11</v>
      </c>
      <c r="U240">
        <v>144</v>
      </c>
      <c r="V240">
        <v>162</v>
      </c>
      <c r="W240" s="21">
        <f t="shared" si="26"/>
        <v>0.88888888888888884</v>
      </c>
      <c r="X240" s="20">
        <v>138</v>
      </c>
      <c r="Y240">
        <v>166</v>
      </c>
      <c r="Z240" s="21">
        <f t="shared" si="25"/>
        <v>0.83132530120481929</v>
      </c>
      <c r="AA240" t="s">
        <v>11</v>
      </c>
      <c r="AB240" s="20">
        <v>199</v>
      </c>
      <c r="AC240">
        <v>221</v>
      </c>
      <c r="AD240" s="21">
        <f t="shared" si="24"/>
        <v>0.90045248868778283</v>
      </c>
    </row>
    <row r="241" spans="16:30" x14ac:dyDescent="0.45">
      <c r="T241" t="s">
        <v>12</v>
      </c>
      <c r="U241">
        <v>105</v>
      </c>
      <c r="V241">
        <v>128</v>
      </c>
      <c r="W241" s="21">
        <f t="shared" si="26"/>
        <v>0.8203125</v>
      </c>
      <c r="X241" s="20">
        <v>86</v>
      </c>
      <c r="Y241">
        <v>105</v>
      </c>
      <c r="Z241" s="21">
        <f t="shared" si="25"/>
        <v>0.81904761904761902</v>
      </c>
      <c r="AA241" t="s">
        <v>12</v>
      </c>
      <c r="AB241" s="20">
        <v>141</v>
      </c>
      <c r="AC241">
        <v>159</v>
      </c>
      <c r="AD241" s="21">
        <f t="shared" si="24"/>
        <v>0.8867924528301887</v>
      </c>
    </row>
    <row r="242" spans="16:30" x14ac:dyDescent="0.45">
      <c r="S242" t="s">
        <v>16</v>
      </c>
      <c r="T242" t="s">
        <v>11</v>
      </c>
      <c r="U242">
        <v>36</v>
      </c>
      <c r="V242">
        <v>69</v>
      </c>
      <c r="W242" s="21">
        <f t="shared" si="26"/>
        <v>0.52173913043478259</v>
      </c>
      <c r="X242" s="20">
        <v>59</v>
      </c>
      <c r="Y242">
        <v>91</v>
      </c>
      <c r="Z242" s="21">
        <f t="shared" si="25"/>
        <v>0.64835164835164838</v>
      </c>
      <c r="AA242" t="s">
        <v>11</v>
      </c>
      <c r="AB242" s="20">
        <v>58</v>
      </c>
      <c r="AC242">
        <v>88</v>
      </c>
      <c r="AD242" s="21">
        <f t="shared" si="24"/>
        <v>0.65909090909090906</v>
      </c>
    </row>
    <row r="243" spans="16:30" x14ac:dyDescent="0.45">
      <c r="T243" t="s">
        <v>12</v>
      </c>
      <c r="U243">
        <v>35</v>
      </c>
      <c r="V243">
        <v>75</v>
      </c>
      <c r="W243" s="21">
        <f t="shared" si="26"/>
        <v>0.46666666666666667</v>
      </c>
      <c r="X243" s="20">
        <v>48</v>
      </c>
      <c r="Y243">
        <v>63</v>
      </c>
      <c r="Z243" s="21">
        <f t="shared" si="25"/>
        <v>0.76190476190476186</v>
      </c>
      <c r="AA243" t="s">
        <v>12</v>
      </c>
      <c r="AB243" s="20">
        <v>41</v>
      </c>
      <c r="AC243">
        <v>74</v>
      </c>
      <c r="AD243" s="21">
        <f t="shared" si="24"/>
        <v>0.55405405405405406</v>
      </c>
    </row>
    <row r="244" spans="16:30" x14ac:dyDescent="0.45">
      <c r="Q244" t="s">
        <v>7</v>
      </c>
      <c r="R244" t="s">
        <v>37</v>
      </c>
      <c r="S244" t="s">
        <v>9</v>
      </c>
      <c r="T244" t="s">
        <v>11</v>
      </c>
      <c r="U244">
        <v>2</v>
      </c>
      <c r="V244">
        <v>12</v>
      </c>
      <c r="W244" s="21">
        <f t="shared" si="26"/>
        <v>0.16666666666666666</v>
      </c>
      <c r="X244" s="20">
        <v>8</v>
      </c>
      <c r="Y244">
        <v>13</v>
      </c>
      <c r="Z244" s="21">
        <f t="shared" si="25"/>
        <v>0.61538461538461542</v>
      </c>
      <c r="AA244" t="s">
        <v>11</v>
      </c>
      <c r="AB244" s="20">
        <v>12</v>
      </c>
      <c r="AC244">
        <v>14</v>
      </c>
      <c r="AD244" s="21">
        <f t="shared" si="24"/>
        <v>0.8571428571428571</v>
      </c>
    </row>
    <row r="245" spans="16:30" x14ac:dyDescent="0.45">
      <c r="T245" t="s">
        <v>12</v>
      </c>
      <c r="U245">
        <v>2</v>
      </c>
      <c r="V245">
        <v>18</v>
      </c>
      <c r="W245" s="21">
        <f t="shared" si="26"/>
        <v>0.1111111111111111</v>
      </c>
      <c r="X245" s="20">
        <v>8</v>
      </c>
      <c r="Y245">
        <v>19</v>
      </c>
      <c r="Z245" s="21">
        <f t="shared" si="25"/>
        <v>0.42105263157894735</v>
      </c>
      <c r="AA245" t="s">
        <v>12</v>
      </c>
      <c r="AB245" s="20">
        <v>9</v>
      </c>
      <c r="AC245">
        <v>10</v>
      </c>
      <c r="AD245" s="21">
        <f t="shared" si="24"/>
        <v>0.9</v>
      </c>
    </row>
    <row r="246" spans="16:30" x14ac:dyDescent="0.45">
      <c r="S246" t="s">
        <v>16</v>
      </c>
      <c r="T246" t="s">
        <v>11</v>
      </c>
      <c r="U246">
        <v>12</v>
      </c>
      <c r="V246">
        <v>20</v>
      </c>
      <c r="W246" s="21">
        <f t="shared" si="26"/>
        <v>0.6</v>
      </c>
      <c r="X246" s="20">
        <v>12</v>
      </c>
      <c r="Y246">
        <v>16</v>
      </c>
      <c r="Z246" s="21">
        <f t="shared" si="25"/>
        <v>0.75</v>
      </c>
      <c r="AA246" t="s">
        <v>11</v>
      </c>
      <c r="AB246" s="20">
        <v>18</v>
      </c>
      <c r="AC246">
        <v>21</v>
      </c>
      <c r="AD246" s="21">
        <f t="shared" si="24"/>
        <v>0.8571428571428571</v>
      </c>
    </row>
    <row r="247" spans="16:30" x14ac:dyDescent="0.45">
      <c r="T247" t="s">
        <v>12</v>
      </c>
      <c r="U247">
        <v>3</v>
      </c>
      <c r="V247">
        <v>15</v>
      </c>
      <c r="W247" s="21">
        <f t="shared" si="26"/>
        <v>0.2</v>
      </c>
      <c r="X247" s="20">
        <v>14</v>
      </c>
      <c r="Y247">
        <v>19</v>
      </c>
      <c r="Z247" s="21">
        <f t="shared" si="25"/>
        <v>0.73684210526315785</v>
      </c>
      <c r="AA247" t="s">
        <v>12</v>
      </c>
      <c r="AB247" s="20">
        <v>13</v>
      </c>
      <c r="AC247">
        <v>15</v>
      </c>
      <c r="AD247" s="21">
        <f t="shared" si="24"/>
        <v>0.8666666666666667</v>
      </c>
    </row>
    <row r="248" spans="16:30" x14ac:dyDescent="0.45">
      <c r="R248" t="s">
        <v>38</v>
      </c>
      <c r="S248" t="s">
        <v>9</v>
      </c>
      <c r="T248" t="s">
        <v>11</v>
      </c>
      <c r="U248">
        <v>4</v>
      </c>
      <c r="V248">
        <v>12</v>
      </c>
      <c r="W248" s="21">
        <f t="shared" si="26"/>
        <v>0.33333333333333331</v>
      </c>
      <c r="X248" s="20">
        <v>19</v>
      </c>
      <c r="Y248">
        <v>22</v>
      </c>
      <c r="Z248" s="21">
        <f t="shared" si="25"/>
        <v>0.86363636363636365</v>
      </c>
      <c r="AA248" t="s">
        <v>11</v>
      </c>
      <c r="AB248" s="20">
        <v>14</v>
      </c>
      <c r="AC248">
        <v>25</v>
      </c>
      <c r="AD248" s="21">
        <f t="shared" si="24"/>
        <v>0.56000000000000005</v>
      </c>
    </row>
    <row r="249" spans="16:30" x14ac:dyDescent="0.45">
      <c r="T249" t="s">
        <v>12</v>
      </c>
      <c r="U249">
        <v>5</v>
      </c>
      <c r="V249">
        <v>11</v>
      </c>
      <c r="W249" s="31">
        <f t="shared" si="26"/>
        <v>0.45454545454545453</v>
      </c>
      <c r="X249" s="20">
        <v>16</v>
      </c>
      <c r="Y249">
        <v>20</v>
      </c>
      <c r="Z249" s="21">
        <f t="shared" si="25"/>
        <v>0.8</v>
      </c>
      <c r="AA249" t="s">
        <v>12</v>
      </c>
      <c r="AB249" s="20">
        <v>5</v>
      </c>
      <c r="AC249">
        <v>11</v>
      </c>
      <c r="AD249" s="31">
        <f t="shared" si="24"/>
        <v>0.45454545454545453</v>
      </c>
    </row>
    <row r="250" spans="16:30" x14ac:dyDescent="0.45">
      <c r="S250" t="s">
        <v>16</v>
      </c>
      <c r="T250" t="s">
        <v>11</v>
      </c>
      <c r="U250">
        <v>12</v>
      </c>
      <c r="V250">
        <v>23</v>
      </c>
      <c r="W250" s="21">
        <f t="shared" si="26"/>
        <v>0.52173913043478259</v>
      </c>
      <c r="X250" s="20">
        <v>13</v>
      </c>
      <c r="Y250">
        <v>24</v>
      </c>
      <c r="Z250" s="21">
        <f t="shared" si="25"/>
        <v>0.54166666666666663</v>
      </c>
      <c r="AA250" t="s">
        <v>11</v>
      </c>
      <c r="AB250" s="20">
        <v>11</v>
      </c>
      <c r="AC250">
        <v>16</v>
      </c>
      <c r="AD250" s="21">
        <f t="shared" si="24"/>
        <v>0.6875</v>
      </c>
    </row>
    <row r="251" spans="16:30" x14ac:dyDescent="0.45">
      <c r="T251" t="s">
        <v>12</v>
      </c>
      <c r="U251">
        <v>5</v>
      </c>
      <c r="V251">
        <v>19</v>
      </c>
      <c r="W251" s="21">
        <f t="shared" si="26"/>
        <v>0.26315789473684209</v>
      </c>
      <c r="X251" s="20">
        <v>11</v>
      </c>
      <c r="Y251">
        <v>19</v>
      </c>
      <c r="Z251" s="21">
        <f t="shared" si="25"/>
        <v>0.57894736842105265</v>
      </c>
      <c r="AA251" t="s">
        <v>12</v>
      </c>
      <c r="AB251" s="20">
        <v>20</v>
      </c>
      <c r="AC251">
        <v>25</v>
      </c>
      <c r="AD251" s="21">
        <f t="shared" si="24"/>
        <v>0.8</v>
      </c>
    </row>
    <row r="252" spans="16:30" x14ac:dyDescent="0.45">
      <c r="Q252" t="s">
        <v>8</v>
      </c>
      <c r="R252" t="s">
        <v>38</v>
      </c>
      <c r="S252" t="s">
        <v>9</v>
      </c>
      <c r="T252" t="s">
        <v>11</v>
      </c>
      <c r="U252">
        <v>8</v>
      </c>
      <c r="V252">
        <v>13</v>
      </c>
      <c r="W252" s="21">
        <f t="shared" si="26"/>
        <v>0.61538461538461542</v>
      </c>
      <c r="X252" s="20">
        <v>6</v>
      </c>
      <c r="Y252">
        <v>8</v>
      </c>
      <c r="Z252" s="21">
        <f t="shared" si="25"/>
        <v>0.75</v>
      </c>
      <c r="AA252" t="s">
        <v>11</v>
      </c>
      <c r="AB252" s="20">
        <v>6</v>
      </c>
      <c r="AC252">
        <v>7</v>
      </c>
      <c r="AD252" s="21">
        <f t="shared" si="24"/>
        <v>0.8571428571428571</v>
      </c>
    </row>
    <row r="253" spans="16:30" x14ac:dyDescent="0.45">
      <c r="T253" t="s">
        <v>12</v>
      </c>
      <c r="U253">
        <v>8</v>
      </c>
      <c r="V253">
        <v>8</v>
      </c>
      <c r="W253" s="21">
        <f t="shared" si="26"/>
        <v>1</v>
      </c>
      <c r="X253" s="20">
        <v>6</v>
      </c>
      <c r="Y253">
        <v>8</v>
      </c>
      <c r="Z253" s="21">
        <f t="shared" si="25"/>
        <v>0.75</v>
      </c>
      <c r="AA253" t="s">
        <v>12</v>
      </c>
      <c r="AB253" s="20">
        <v>2</v>
      </c>
      <c r="AC253">
        <v>3</v>
      </c>
      <c r="AD253" s="21">
        <f t="shared" si="24"/>
        <v>0.66666666666666663</v>
      </c>
    </row>
    <row r="254" spans="16:30" x14ac:dyDescent="0.45">
      <c r="P254">
        <v>13</v>
      </c>
      <c r="Q254" t="s">
        <v>3</v>
      </c>
      <c r="R254" t="s">
        <v>38</v>
      </c>
      <c r="S254" t="s">
        <v>9</v>
      </c>
      <c r="T254" t="s">
        <v>11</v>
      </c>
      <c r="U254">
        <v>0</v>
      </c>
      <c r="V254">
        <v>9</v>
      </c>
      <c r="W254" s="21">
        <f t="shared" si="26"/>
        <v>0</v>
      </c>
      <c r="X254" s="20">
        <v>0</v>
      </c>
      <c r="Y254">
        <v>18</v>
      </c>
      <c r="Z254" s="21">
        <f t="shared" si="25"/>
        <v>0</v>
      </c>
      <c r="AA254" t="s">
        <v>11</v>
      </c>
      <c r="AB254" s="20">
        <v>0</v>
      </c>
      <c r="AC254">
        <v>21</v>
      </c>
      <c r="AD254" s="21">
        <f t="shared" si="24"/>
        <v>0</v>
      </c>
    </row>
    <row r="255" spans="16:30" x14ac:dyDescent="0.45">
      <c r="T255" t="s">
        <v>12</v>
      </c>
      <c r="U255">
        <v>0</v>
      </c>
      <c r="V255">
        <v>7</v>
      </c>
      <c r="W255" s="21">
        <f t="shared" si="26"/>
        <v>0</v>
      </c>
      <c r="X255" s="20">
        <v>0</v>
      </c>
      <c r="Y255">
        <v>17</v>
      </c>
      <c r="Z255" s="21">
        <f t="shared" si="25"/>
        <v>0</v>
      </c>
      <c r="AA255" t="s">
        <v>12</v>
      </c>
      <c r="AB255" s="20">
        <v>0</v>
      </c>
      <c r="AC255">
        <v>17</v>
      </c>
      <c r="AD255" s="21">
        <f t="shared" si="24"/>
        <v>0</v>
      </c>
    </row>
    <row r="256" spans="16:30" x14ac:dyDescent="0.45">
      <c r="S256" t="s">
        <v>16</v>
      </c>
      <c r="T256" t="s">
        <v>11</v>
      </c>
      <c r="U256">
        <v>0</v>
      </c>
      <c r="V256">
        <v>6</v>
      </c>
      <c r="W256" s="21">
        <f t="shared" si="26"/>
        <v>0</v>
      </c>
      <c r="X256" s="20">
        <v>4</v>
      </c>
      <c r="Y256">
        <v>10</v>
      </c>
      <c r="Z256" s="21">
        <f t="shared" si="25"/>
        <v>0.4</v>
      </c>
      <c r="AA256" t="s">
        <v>11</v>
      </c>
      <c r="AB256" s="20">
        <v>4</v>
      </c>
      <c r="AC256">
        <v>16</v>
      </c>
      <c r="AD256" s="21">
        <f t="shared" si="24"/>
        <v>0.25</v>
      </c>
    </row>
    <row r="257" spans="17:30" x14ac:dyDescent="0.45">
      <c r="T257" t="s">
        <v>12</v>
      </c>
      <c r="U257">
        <v>2</v>
      </c>
      <c r="V257">
        <v>8</v>
      </c>
      <c r="W257" s="21">
        <f t="shared" si="26"/>
        <v>0.25</v>
      </c>
      <c r="X257" s="20">
        <v>2</v>
      </c>
      <c r="Y257">
        <v>5</v>
      </c>
      <c r="Z257" s="21">
        <f t="shared" si="25"/>
        <v>0.4</v>
      </c>
      <c r="AA257" t="s">
        <v>12</v>
      </c>
      <c r="AB257" s="20">
        <v>2</v>
      </c>
      <c r="AC257">
        <v>5</v>
      </c>
      <c r="AD257" s="21">
        <f t="shared" si="24"/>
        <v>0.4</v>
      </c>
    </row>
    <row r="258" spans="17:30" x14ac:dyDescent="0.45">
      <c r="Q258" t="s">
        <v>4</v>
      </c>
      <c r="R258" t="s">
        <v>37</v>
      </c>
      <c r="S258" t="s">
        <v>9</v>
      </c>
      <c r="T258" t="s">
        <v>11</v>
      </c>
      <c r="U258">
        <v>0</v>
      </c>
      <c r="V258">
        <v>31</v>
      </c>
      <c r="W258" s="21">
        <f t="shared" si="26"/>
        <v>0</v>
      </c>
      <c r="X258" s="20">
        <v>0</v>
      </c>
      <c r="Y258">
        <v>39</v>
      </c>
      <c r="Z258" s="21">
        <f t="shared" si="25"/>
        <v>0</v>
      </c>
      <c r="AA258" t="s">
        <v>11</v>
      </c>
      <c r="AB258" s="20">
        <v>0</v>
      </c>
      <c r="AC258">
        <v>43</v>
      </c>
      <c r="AD258" s="21">
        <f t="shared" si="24"/>
        <v>0</v>
      </c>
    </row>
    <row r="259" spans="17:30" x14ac:dyDescent="0.45">
      <c r="T259" t="s">
        <v>12</v>
      </c>
      <c r="U259">
        <v>0</v>
      </c>
      <c r="V259">
        <v>25</v>
      </c>
      <c r="W259" s="21">
        <f t="shared" si="26"/>
        <v>0</v>
      </c>
      <c r="X259" s="20">
        <v>0</v>
      </c>
      <c r="Y259">
        <v>33</v>
      </c>
      <c r="Z259" s="21">
        <f t="shared" si="25"/>
        <v>0</v>
      </c>
      <c r="AA259" t="s">
        <v>12</v>
      </c>
      <c r="AB259" s="20">
        <v>0</v>
      </c>
      <c r="AC259">
        <v>24</v>
      </c>
      <c r="AD259" s="21">
        <f t="shared" ref="AD259:AD283" si="27">AB259/AC259</f>
        <v>0</v>
      </c>
    </row>
    <row r="260" spans="17:30" x14ac:dyDescent="0.45">
      <c r="Q260" t="s">
        <v>5</v>
      </c>
      <c r="R260" t="s">
        <v>37</v>
      </c>
      <c r="S260" t="s">
        <v>9</v>
      </c>
      <c r="T260" t="s">
        <v>11</v>
      </c>
      <c r="U260">
        <v>0</v>
      </c>
      <c r="V260">
        <v>13</v>
      </c>
      <c r="W260" s="21">
        <f t="shared" si="26"/>
        <v>0</v>
      </c>
      <c r="X260" s="20">
        <v>0</v>
      </c>
      <c r="Y260">
        <v>8</v>
      </c>
      <c r="Z260" s="21">
        <f t="shared" ref="Z260:Z282" si="28">X260/Y260</f>
        <v>0</v>
      </c>
      <c r="AA260" t="s">
        <v>11</v>
      </c>
      <c r="AB260" s="20">
        <v>0</v>
      </c>
      <c r="AC260">
        <v>19</v>
      </c>
      <c r="AD260" s="21">
        <f t="shared" si="27"/>
        <v>0</v>
      </c>
    </row>
    <row r="261" spans="17:30" x14ac:dyDescent="0.45">
      <c r="T261" t="s">
        <v>12</v>
      </c>
      <c r="U261">
        <v>0</v>
      </c>
      <c r="V261">
        <v>11</v>
      </c>
      <c r="W261" s="21">
        <f t="shared" si="26"/>
        <v>0</v>
      </c>
      <c r="X261" s="20">
        <v>0</v>
      </c>
      <c r="Y261">
        <v>12</v>
      </c>
      <c r="Z261" s="21">
        <f t="shared" si="28"/>
        <v>0</v>
      </c>
      <c r="AA261" t="s">
        <v>12</v>
      </c>
      <c r="AB261" s="20">
        <v>0</v>
      </c>
      <c r="AC261">
        <v>5</v>
      </c>
      <c r="AD261" s="21">
        <f t="shared" si="27"/>
        <v>0</v>
      </c>
    </row>
    <row r="262" spans="17:30" x14ac:dyDescent="0.45">
      <c r="R262" t="s">
        <v>38</v>
      </c>
      <c r="S262" t="s">
        <v>9</v>
      </c>
      <c r="T262" t="s">
        <v>11</v>
      </c>
      <c r="U262">
        <v>0</v>
      </c>
      <c r="V262">
        <v>53</v>
      </c>
      <c r="W262" s="21">
        <f t="shared" si="26"/>
        <v>0</v>
      </c>
      <c r="X262" s="20">
        <v>0</v>
      </c>
      <c r="Y262">
        <v>112</v>
      </c>
      <c r="Z262" s="21">
        <f t="shared" si="28"/>
        <v>0</v>
      </c>
      <c r="AA262" t="s">
        <v>11</v>
      </c>
      <c r="AB262" s="20">
        <v>0</v>
      </c>
      <c r="AC262">
        <v>114</v>
      </c>
      <c r="AD262" s="21">
        <f t="shared" si="27"/>
        <v>0</v>
      </c>
    </row>
    <row r="263" spans="17:30" x14ac:dyDescent="0.45">
      <c r="T263" t="s">
        <v>12</v>
      </c>
      <c r="U263">
        <v>0</v>
      </c>
      <c r="V263">
        <v>51</v>
      </c>
      <c r="W263" s="21">
        <f t="shared" si="26"/>
        <v>0</v>
      </c>
      <c r="X263" s="20">
        <v>0</v>
      </c>
      <c r="Y263">
        <v>91</v>
      </c>
      <c r="Z263" s="21">
        <f t="shared" si="28"/>
        <v>0</v>
      </c>
      <c r="AA263" t="s">
        <v>12</v>
      </c>
      <c r="AB263" s="20">
        <v>0</v>
      </c>
      <c r="AC263">
        <v>93</v>
      </c>
      <c r="AD263" s="21">
        <f t="shared" si="27"/>
        <v>0</v>
      </c>
    </row>
    <row r="264" spans="17:30" x14ac:dyDescent="0.45">
      <c r="S264" t="s">
        <v>16</v>
      </c>
      <c r="T264" t="s">
        <v>11</v>
      </c>
      <c r="U264">
        <v>31</v>
      </c>
      <c r="V264">
        <v>44</v>
      </c>
      <c r="W264" s="21">
        <f t="shared" si="26"/>
        <v>0.70454545454545459</v>
      </c>
      <c r="X264" s="20">
        <v>12</v>
      </c>
      <c r="Y264">
        <v>33</v>
      </c>
      <c r="Z264" s="21">
        <f t="shared" si="28"/>
        <v>0.36363636363636365</v>
      </c>
      <c r="AA264" t="s">
        <v>11</v>
      </c>
      <c r="AB264" s="20">
        <v>13</v>
      </c>
      <c r="AC264">
        <v>34</v>
      </c>
      <c r="AD264" s="21">
        <f t="shared" si="27"/>
        <v>0.38235294117647056</v>
      </c>
    </row>
    <row r="265" spans="17:30" x14ac:dyDescent="0.45">
      <c r="T265" t="s">
        <v>12</v>
      </c>
      <c r="U265">
        <v>8</v>
      </c>
      <c r="V265">
        <v>19</v>
      </c>
      <c r="W265" s="21">
        <f t="shared" si="26"/>
        <v>0.42105263157894735</v>
      </c>
      <c r="X265" s="20">
        <v>16</v>
      </c>
      <c r="Y265">
        <v>30</v>
      </c>
      <c r="Z265" s="21">
        <f t="shared" si="28"/>
        <v>0.53333333333333333</v>
      </c>
      <c r="AA265" t="s">
        <v>12</v>
      </c>
      <c r="AB265" s="20">
        <v>10</v>
      </c>
      <c r="AC265">
        <v>26</v>
      </c>
      <c r="AD265" s="21">
        <f t="shared" si="27"/>
        <v>0.38461538461538464</v>
      </c>
    </row>
    <row r="266" spans="17:30" x14ac:dyDescent="0.45">
      <c r="Q266" t="s">
        <v>6</v>
      </c>
      <c r="R266" t="s">
        <v>37</v>
      </c>
      <c r="S266" t="s">
        <v>9</v>
      </c>
      <c r="T266" t="s">
        <v>11</v>
      </c>
      <c r="U266">
        <v>0</v>
      </c>
      <c r="V266">
        <v>33</v>
      </c>
      <c r="W266" s="21">
        <f t="shared" si="26"/>
        <v>0</v>
      </c>
      <c r="X266" s="20">
        <v>0</v>
      </c>
      <c r="Y266">
        <v>43</v>
      </c>
      <c r="Z266" s="21">
        <f t="shared" si="28"/>
        <v>0</v>
      </c>
      <c r="AA266" t="s">
        <v>11</v>
      </c>
      <c r="AB266" s="20">
        <v>0</v>
      </c>
      <c r="AC266">
        <v>64</v>
      </c>
      <c r="AD266" s="21">
        <f t="shared" si="27"/>
        <v>0</v>
      </c>
    </row>
    <row r="267" spans="17:30" x14ac:dyDescent="0.45">
      <c r="T267" t="s">
        <v>12</v>
      </c>
      <c r="U267">
        <v>0</v>
      </c>
      <c r="V267">
        <v>37</v>
      </c>
      <c r="W267" s="21">
        <f t="shared" si="26"/>
        <v>0</v>
      </c>
      <c r="X267" s="20">
        <v>0</v>
      </c>
      <c r="Y267">
        <v>47</v>
      </c>
      <c r="Z267" s="21">
        <f t="shared" si="28"/>
        <v>0</v>
      </c>
      <c r="AA267" t="s">
        <v>12</v>
      </c>
      <c r="AB267" s="20">
        <v>0</v>
      </c>
      <c r="AC267">
        <v>61</v>
      </c>
      <c r="AD267" s="21">
        <f t="shared" si="27"/>
        <v>0</v>
      </c>
    </row>
    <row r="268" spans="17:30" x14ac:dyDescent="0.45">
      <c r="S268" t="s">
        <v>16</v>
      </c>
      <c r="T268" t="s">
        <v>11</v>
      </c>
      <c r="U268">
        <v>15</v>
      </c>
      <c r="V268">
        <v>30</v>
      </c>
      <c r="W268" s="21">
        <f t="shared" si="26"/>
        <v>0.5</v>
      </c>
      <c r="X268" s="20">
        <v>30</v>
      </c>
      <c r="Y268">
        <v>37</v>
      </c>
      <c r="Z268" s="21">
        <f t="shared" si="28"/>
        <v>0.81081081081081086</v>
      </c>
      <c r="AA268" t="s">
        <v>11</v>
      </c>
      <c r="AB268" s="20">
        <v>28</v>
      </c>
      <c r="AC268">
        <v>39</v>
      </c>
      <c r="AD268" s="21">
        <f t="shared" si="27"/>
        <v>0.71794871794871795</v>
      </c>
    </row>
    <row r="269" spans="17:30" x14ac:dyDescent="0.45">
      <c r="T269" t="s">
        <v>12</v>
      </c>
      <c r="U269">
        <v>16</v>
      </c>
      <c r="V269">
        <v>33</v>
      </c>
      <c r="W269" s="21">
        <f t="shared" si="26"/>
        <v>0.48484848484848486</v>
      </c>
      <c r="X269" s="20">
        <v>22</v>
      </c>
      <c r="Y269">
        <v>26</v>
      </c>
      <c r="Z269" s="21">
        <f t="shared" si="28"/>
        <v>0.84615384615384615</v>
      </c>
      <c r="AA269" t="s">
        <v>12</v>
      </c>
      <c r="AB269" s="20">
        <v>16</v>
      </c>
      <c r="AC269">
        <v>28</v>
      </c>
      <c r="AD269" s="21">
        <f t="shared" si="27"/>
        <v>0.5714285714285714</v>
      </c>
    </row>
    <row r="270" spans="17:30" x14ac:dyDescent="0.45">
      <c r="R270" t="s">
        <v>38</v>
      </c>
      <c r="S270" t="s">
        <v>9</v>
      </c>
      <c r="T270" t="s">
        <v>11</v>
      </c>
      <c r="U270">
        <v>0</v>
      </c>
      <c r="V270">
        <v>130</v>
      </c>
      <c r="W270" s="21">
        <f t="shared" si="26"/>
        <v>0</v>
      </c>
      <c r="X270" s="20">
        <v>0</v>
      </c>
      <c r="Y270">
        <v>151</v>
      </c>
      <c r="Z270" s="21">
        <f t="shared" si="28"/>
        <v>0</v>
      </c>
      <c r="AA270" t="s">
        <v>11</v>
      </c>
      <c r="AB270" s="20">
        <v>0</v>
      </c>
      <c r="AC270">
        <v>192</v>
      </c>
      <c r="AD270" s="21">
        <f t="shared" si="27"/>
        <v>0</v>
      </c>
    </row>
    <row r="271" spans="17:30" x14ac:dyDescent="0.45">
      <c r="T271" t="s">
        <v>12</v>
      </c>
      <c r="U271">
        <v>0</v>
      </c>
      <c r="V271">
        <v>112</v>
      </c>
      <c r="W271" s="21">
        <f t="shared" si="26"/>
        <v>0</v>
      </c>
      <c r="X271" s="20">
        <v>0</v>
      </c>
      <c r="Y271">
        <v>98</v>
      </c>
      <c r="Z271" s="21">
        <f t="shared" si="28"/>
        <v>0</v>
      </c>
      <c r="AA271" t="s">
        <v>12</v>
      </c>
      <c r="AB271" s="20">
        <v>0</v>
      </c>
      <c r="AC271">
        <v>149</v>
      </c>
      <c r="AD271" s="21">
        <f t="shared" si="27"/>
        <v>0</v>
      </c>
    </row>
    <row r="272" spans="17:30" x14ac:dyDescent="0.45">
      <c r="S272" t="s">
        <v>16</v>
      </c>
      <c r="T272" t="s">
        <v>11</v>
      </c>
      <c r="U272">
        <v>31</v>
      </c>
      <c r="V272">
        <v>84</v>
      </c>
      <c r="W272" s="21">
        <f t="shared" si="26"/>
        <v>0.36904761904761907</v>
      </c>
      <c r="X272" s="20">
        <v>44</v>
      </c>
      <c r="Y272">
        <v>74</v>
      </c>
      <c r="Z272" s="21">
        <f t="shared" si="28"/>
        <v>0.59459459459459463</v>
      </c>
      <c r="AA272" t="s">
        <v>11</v>
      </c>
      <c r="AB272" s="20">
        <v>56</v>
      </c>
      <c r="AC272">
        <v>87</v>
      </c>
      <c r="AD272" s="21">
        <f t="shared" si="27"/>
        <v>0.64367816091954022</v>
      </c>
    </row>
    <row r="273" spans="17:30" x14ac:dyDescent="0.45">
      <c r="T273" t="s">
        <v>12</v>
      </c>
      <c r="U273">
        <v>23</v>
      </c>
      <c r="V273">
        <v>56</v>
      </c>
      <c r="W273" s="21">
        <f t="shared" si="26"/>
        <v>0.4107142857142857</v>
      </c>
      <c r="X273" s="20">
        <v>36</v>
      </c>
      <c r="Y273">
        <v>68</v>
      </c>
      <c r="Z273" s="21">
        <f t="shared" si="28"/>
        <v>0.52941176470588236</v>
      </c>
      <c r="AA273" t="s">
        <v>12</v>
      </c>
      <c r="AB273" s="20">
        <v>46</v>
      </c>
      <c r="AC273">
        <v>71</v>
      </c>
      <c r="AD273" s="21">
        <f t="shared" si="27"/>
        <v>0.647887323943662</v>
      </c>
    </row>
    <row r="274" spans="17:30" x14ac:dyDescent="0.45">
      <c r="Q274" t="s">
        <v>7</v>
      </c>
      <c r="R274" t="s">
        <v>37</v>
      </c>
      <c r="S274" t="s">
        <v>9</v>
      </c>
      <c r="T274" t="s">
        <v>11</v>
      </c>
      <c r="U274">
        <v>0</v>
      </c>
      <c r="V274">
        <v>1</v>
      </c>
      <c r="W274" s="21">
        <f t="shared" si="26"/>
        <v>0</v>
      </c>
      <c r="X274" s="20">
        <v>0</v>
      </c>
      <c r="Y274">
        <v>2</v>
      </c>
      <c r="Z274" s="21">
        <f t="shared" si="28"/>
        <v>0</v>
      </c>
      <c r="AA274" t="s">
        <v>11</v>
      </c>
      <c r="AB274" s="20">
        <v>0</v>
      </c>
      <c r="AC274">
        <v>7</v>
      </c>
      <c r="AD274" s="21">
        <f t="shared" si="27"/>
        <v>0</v>
      </c>
    </row>
    <row r="275" spans="17:30" x14ac:dyDescent="0.45">
      <c r="T275" t="s">
        <v>12</v>
      </c>
      <c r="U275">
        <v>0</v>
      </c>
      <c r="V275">
        <v>10</v>
      </c>
      <c r="W275" s="21">
        <f t="shared" si="26"/>
        <v>0</v>
      </c>
      <c r="X275" s="20">
        <v>0</v>
      </c>
      <c r="Y275">
        <v>4</v>
      </c>
      <c r="Z275" s="21">
        <f t="shared" si="28"/>
        <v>0</v>
      </c>
      <c r="AA275" t="s">
        <v>12</v>
      </c>
      <c r="AB275" s="20">
        <v>0</v>
      </c>
      <c r="AC275">
        <v>9</v>
      </c>
      <c r="AD275" s="21">
        <f t="shared" si="27"/>
        <v>0</v>
      </c>
    </row>
    <row r="276" spans="17:30" x14ac:dyDescent="0.45">
      <c r="S276" t="s">
        <v>16</v>
      </c>
      <c r="T276" t="s">
        <v>11</v>
      </c>
      <c r="X276" s="20">
        <v>7</v>
      </c>
      <c r="Y276">
        <v>14</v>
      </c>
      <c r="Z276" s="21">
        <f t="shared" si="28"/>
        <v>0.5</v>
      </c>
      <c r="AA276" t="s">
        <v>11</v>
      </c>
      <c r="AB276" s="20">
        <v>10</v>
      </c>
      <c r="AC276">
        <v>19</v>
      </c>
      <c r="AD276" s="21">
        <f t="shared" si="27"/>
        <v>0.52631578947368418</v>
      </c>
    </row>
    <row r="277" spans="17:30" x14ac:dyDescent="0.45">
      <c r="T277" t="s">
        <v>12</v>
      </c>
      <c r="X277" s="20">
        <v>2</v>
      </c>
      <c r="Y277">
        <v>3</v>
      </c>
      <c r="Z277" s="21">
        <f t="shared" si="28"/>
        <v>0.66666666666666663</v>
      </c>
      <c r="AA277" t="s">
        <v>12</v>
      </c>
      <c r="AB277" s="20">
        <v>9</v>
      </c>
      <c r="AC277">
        <v>18</v>
      </c>
      <c r="AD277" s="21">
        <f t="shared" si="27"/>
        <v>0.5</v>
      </c>
    </row>
    <row r="278" spans="17:30" x14ac:dyDescent="0.45">
      <c r="R278" t="s">
        <v>38</v>
      </c>
      <c r="S278" t="s">
        <v>9</v>
      </c>
      <c r="T278" t="s">
        <v>11</v>
      </c>
      <c r="U278">
        <v>0</v>
      </c>
      <c r="V278">
        <v>1</v>
      </c>
      <c r="W278" s="21">
        <f>U278/V278</f>
        <v>0</v>
      </c>
      <c r="X278" s="20">
        <v>0</v>
      </c>
      <c r="Y278">
        <v>13</v>
      </c>
      <c r="Z278" s="21">
        <f t="shared" si="28"/>
        <v>0</v>
      </c>
      <c r="AA278" t="s">
        <v>11</v>
      </c>
      <c r="AB278" s="20">
        <v>0</v>
      </c>
      <c r="AC278">
        <v>24</v>
      </c>
      <c r="AD278" s="21">
        <f t="shared" si="27"/>
        <v>0</v>
      </c>
    </row>
    <row r="279" spans="17:30" x14ac:dyDescent="0.45">
      <c r="T279" t="s">
        <v>12</v>
      </c>
      <c r="X279" s="20">
        <v>0</v>
      </c>
      <c r="Y279">
        <v>11</v>
      </c>
      <c r="Z279" s="21">
        <f t="shared" si="28"/>
        <v>0</v>
      </c>
      <c r="AA279" t="s">
        <v>12</v>
      </c>
      <c r="AB279" s="20">
        <v>0</v>
      </c>
      <c r="AC279">
        <v>15</v>
      </c>
      <c r="AD279" s="21">
        <f t="shared" si="27"/>
        <v>0</v>
      </c>
    </row>
    <row r="280" spans="17:30" x14ac:dyDescent="0.45">
      <c r="S280" t="s">
        <v>16</v>
      </c>
      <c r="T280" t="s">
        <v>11</v>
      </c>
      <c r="U280">
        <v>1</v>
      </c>
      <c r="V280">
        <v>7</v>
      </c>
      <c r="W280" s="21">
        <f>U280/V280</f>
        <v>0.14285714285714285</v>
      </c>
      <c r="X280" s="20">
        <v>6</v>
      </c>
      <c r="Y280">
        <v>11</v>
      </c>
      <c r="Z280" s="21">
        <f t="shared" si="28"/>
        <v>0.54545454545454541</v>
      </c>
      <c r="AA280" t="s">
        <v>11</v>
      </c>
      <c r="AB280" s="20">
        <v>2</v>
      </c>
      <c r="AC280">
        <v>14</v>
      </c>
      <c r="AD280" s="21">
        <f t="shared" si="27"/>
        <v>0.14285714285714285</v>
      </c>
    </row>
    <row r="281" spans="17:30" x14ac:dyDescent="0.45">
      <c r="T281" t="s">
        <v>12</v>
      </c>
      <c r="U281">
        <v>0</v>
      </c>
      <c r="V281">
        <v>5</v>
      </c>
      <c r="W281" s="21">
        <f>U281/V281</f>
        <v>0</v>
      </c>
      <c r="X281" s="20">
        <v>2</v>
      </c>
      <c r="Y281">
        <v>5</v>
      </c>
      <c r="Z281" s="21">
        <f t="shared" si="28"/>
        <v>0.4</v>
      </c>
      <c r="AA281" t="s">
        <v>12</v>
      </c>
      <c r="AB281" s="20">
        <v>0</v>
      </c>
      <c r="AC281">
        <v>12</v>
      </c>
      <c r="AD281" s="21">
        <f t="shared" si="27"/>
        <v>0</v>
      </c>
    </row>
    <row r="282" spans="17:30" x14ac:dyDescent="0.45">
      <c r="Q282" t="s">
        <v>8</v>
      </c>
      <c r="R282" t="s">
        <v>14</v>
      </c>
      <c r="S282" t="s">
        <v>9</v>
      </c>
      <c r="T282" t="s">
        <v>11</v>
      </c>
      <c r="W282" s="21"/>
      <c r="X282" s="20">
        <v>0</v>
      </c>
      <c r="Y282">
        <v>8</v>
      </c>
      <c r="Z282" s="21">
        <f t="shared" si="28"/>
        <v>0</v>
      </c>
      <c r="AA282" t="s">
        <v>11</v>
      </c>
      <c r="AB282" s="20">
        <v>0</v>
      </c>
      <c r="AC282">
        <v>3</v>
      </c>
      <c r="AD282" s="21">
        <f t="shared" si="27"/>
        <v>0</v>
      </c>
    </row>
    <row r="283" spans="17:30" x14ac:dyDescent="0.45">
      <c r="W283" s="21"/>
      <c r="X283" s="20"/>
      <c r="AA283" t="s">
        <v>12</v>
      </c>
      <c r="AB283" s="20">
        <v>0</v>
      </c>
      <c r="AC283">
        <v>1</v>
      </c>
      <c r="AD283" s="21">
        <f t="shared" si="27"/>
        <v>0</v>
      </c>
    </row>
    <row r="284" spans="17:30" x14ac:dyDescent="0.45">
      <c r="W284" s="21"/>
      <c r="X284" s="20"/>
      <c r="AB284" s="20"/>
      <c r="AD284" s="21"/>
    </row>
    <row r="285" spans="17:30" x14ac:dyDescent="0.45">
      <c r="W285" s="21"/>
      <c r="X285" s="20"/>
      <c r="AB285" s="20"/>
      <c r="AD285" s="21"/>
    </row>
    <row r="286" spans="17:30" x14ac:dyDescent="0.45">
      <c r="W286" s="21"/>
      <c r="X286" s="20"/>
      <c r="AB286" s="20"/>
      <c r="AD286" s="21"/>
    </row>
    <row r="287" spans="17:30" x14ac:dyDescent="0.45">
      <c r="X287" s="20"/>
      <c r="AB287" s="20"/>
      <c r="AD287" s="21"/>
    </row>
    <row r="288" spans="17:30" x14ac:dyDescent="0.45">
      <c r="X288" s="20"/>
      <c r="AB288" s="20"/>
      <c r="AD288" s="21"/>
    </row>
    <row r="289" spans="28:30" x14ac:dyDescent="0.45">
      <c r="AB289" s="20"/>
      <c r="AD289" s="21"/>
    </row>
  </sheetData>
  <mergeCells count="71">
    <mergeCell ref="AG53:AG56"/>
    <mergeCell ref="AH2:AH3"/>
    <mergeCell ref="AH4:AH6"/>
    <mergeCell ref="AH7:AH12"/>
    <mergeCell ref="AH13:AH14"/>
    <mergeCell ref="AH15:AH16"/>
    <mergeCell ref="AH17:AH20"/>
    <mergeCell ref="AH21:AH26"/>
    <mergeCell ref="AH27:AH28"/>
    <mergeCell ref="AH29:AH30"/>
    <mergeCell ref="AG2:AG14"/>
    <mergeCell ref="AG15:AG28"/>
    <mergeCell ref="AG29:AG36"/>
    <mergeCell ref="AG37:AG44"/>
    <mergeCell ref="AG45:AG48"/>
    <mergeCell ref="AG49:AG52"/>
    <mergeCell ref="AH31:AH34"/>
    <mergeCell ref="AH35:AH36"/>
    <mergeCell ref="AH37:AH38"/>
    <mergeCell ref="AH39:AH42"/>
    <mergeCell ref="AH43:AH44"/>
    <mergeCell ref="AH49:AH52"/>
    <mergeCell ref="AH53:AH56"/>
    <mergeCell ref="AI39:AI42"/>
    <mergeCell ref="AI45:AI48"/>
    <mergeCell ref="AI49:AI52"/>
    <mergeCell ref="AI53:AI56"/>
    <mergeCell ref="AH45:AH48"/>
    <mergeCell ref="AI35:AI36"/>
    <mergeCell ref="AI37:AI38"/>
    <mergeCell ref="AI43:AI44"/>
    <mergeCell ref="AI31:AI34"/>
    <mergeCell ref="AI23:AI26"/>
    <mergeCell ref="AI21:AI22"/>
    <mergeCell ref="AI27:AI28"/>
    <mergeCell ref="AI29:AI30"/>
    <mergeCell ref="AI9:AI12"/>
    <mergeCell ref="AI2:AI3"/>
    <mergeCell ref="AI4:AI5"/>
    <mergeCell ref="AI7:AI8"/>
    <mergeCell ref="AI13:AI14"/>
    <mergeCell ref="AI15:AI16"/>
    <mergeCell ref="AI17:AI18"/>
    <mergeCell ref="AI19:AI20"/>
    <mergeCell ref="AJ25:AJ26"/>
    <mergeCell ref="AJ27:AJ28"/>
    <mergeCell ref="AJ29:AJ30"/>
    <mergeCell ref="AJ31:AJ32"/>
    <mergeCell ref="AJ2:AJ3"/>
    <mergeCell ref="AJ4:AJ5"/>
    <mergeCell ref="AJ17:AJ18"/>
    <mergeCell ref="AJ19:AJ20"/>
    <mergeCell ref="AJ21:AJ22"/>
    <mergeCell ref="AJ23:AJ24"/>
    <mergeCell ref="AJ7:AJ8"/>
    <mergeCell ref="AJ9:AJ10"/>
    <mergeCell ref="AJ11:AJ12"/>
    <mergeCell ref="AJ13:AJ14"/>
    <mergeCell ref="AJ15:AJ16"/>
    <mergeCell ref="AJ51:AJ52"/>
    <mergeCell ref="AJ53:AJ54"/>
    <mergeCell ref="AJ55:AJ56"/>
    <mergeCell ref="AJ33:AJ34"/>
    <mergeCell ref="AJ35:AJ36"/>
    <mergeCell ref="AJ37:AJ38"/>
    <mergeCell ref="AJ39:AJ40"/>
    <mergeCell ref="AJ41:AJ42"/>
    <mergeCell ref="AJ43:AJ44"/>
    <mergeCell ref="AJ45:AJ46"/>
    <mergeCell ref="AJ47:AJ48"/>
    <mergeCell ref="AJ49:AJ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4438-3103-489E-A13E-FBA0B989E33A}">
  <dimension ref="A1"/>
  <sheetViews>
    <sheetView topLeftCell="S1" zoomScale="85" zoomScaleNormal="85" workbookViewId="0">
      <selection activeCell="AO2" sqref="AO2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9E084-4CDB-4DE5-BF20-D3DBEBD4CE96}">
  <dimension ref="A1"/>
  <sheetViews>
    <sheetView topLeftCell="AW1" zoomScale="85" zoomScaleNormal="85" workbookViewId="0">
      <selection activeCell="S3" sqref="S3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F821-2813-45F4-AD84-4AEC41C657A7}">
  <dimension ref="B2:N40"/>
  <sheetViews>
    <sheetView tabSelected="1" workbookViewId="0">
      <selection activeCell="B2" sqref="B2:N2"/>
    </sheetView>
  </sheetViews>
  <sheetFormatPr defaultColWidth="8.86328125" defaultRowHeight="14.25" x14ac:dyDescent="0.45"/>
  <cols>
    <col min="1" max="2" width="8.86328125" style="1"/>
    <col min="3" max="3" width="15.46484375" style="1" customWidth="1"/>
    <col min="4" max="16384" width="8.86328125" style="1"/>
  </cols>
  <sheetData>
    <row r="2" spans="2:14" x14ac:dyDescent="0.45">
      <c r="B2" s="42" t="s">
        <v>60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4" x14ac:dyDescent="0.45">
      <c r="B3" s="37"/>
      <c r="C3" s="37"/>
      <c r="D3" s="37"/>
      <c r="E3" s="37"/>
      <c r="F3" s="37">
        <v>2018</v>
      </c>
      <c r="G3" s="37"/>
      <c r="H3" s="37"/>
      <c r="I3" s="37">
        <v>2019</v>
      </c>
      <c r="J3" s="37"/>
      <c r="K3" s="37"/>
      <c r="L3" s="37">
        <v>2020</v>
      </c>
      <c r="M3" s="37"/>
      <c r="N3" s="37"/>
    </row>
    <row r="4" spans="2:14" ht="57" x14ac:dyDescent="0.45">
      <c r="B4" s="28" t="s">
        <v>53</v>
      </c>
      <c r="C4" s="28" t="s">
        <v>54</v>
      </c>
      <c r="D4" s="28" t="s">
        <v>44</v>
      </c>
      <c r="E4" s="28" t="s">
        <v>2</v>
      </c>
      <c r="F4" s="28" t="s">
        <v>55</v>
      </c>
      <c r="G4" s="28" t="s">
        <v>56</v>
      </c>
      <c r="H4" s="28" t="s">
        <v>57</v>
      </c>
      <c r="I4" s="28" t="s">
        <v>55</v>
      </c>
      <c r="J4" s="28" t="s">
        <v>56</v>
      </c>
      <c r="K4" s="28" t="s">
        <v>57</v>
      </c>
      <c r="L4" s="28" t="s">
        <v>55</v>
      </c>
      <c r="M4" s="28" t="s">
        <v>56</v>
      </c>
      <c r="N4" s="28" t="s">
        <v>57</v>
      </c>
    </row>
    <row r="5" spans="2:14" x14ac:dyDescent="0.45">
      <c r="B5" s="37">
        <v>7</v>
      </c>
      <c r="C5" s="37" t="s">
        <v>35</v>
      </c>
      <c r="D5" s="37" t="s">
        <v>9</v>
      </c>
      <c r="E5" s="28" t="s">
        <v>11</v>
      </c>
      <c r="F5" s="28">
        <v>18</v>
      </c>
      <c r="G5" s="28">
        <v>24</v>
      </c>
      <c r="H5" s="32">
        <f>F5/G5</f>
        <v>0.75</v>
      </c>
      <c r="I5" s="33">
        <v>14</v>
      </c>
      <c r="J5" s="28">
        <v>20</v>
      </c>
      <c r="K5" s="32">
        <f>I5/J5</f>
        <v>0.7</v>
      </c>
      <c r="L5" s="28">
        <v>13</v>
      </c>
      <c r="M5" s="28">
        <v>24</v>
      </c>
      <c r="N5" s="32">
        <f>L5/M5</f>
        <v>0.54166666666666663</v>
      </c>
    </row>
    <row r="6" spans="2:14" x14ac:dyDescent="0.45">
      <c r="B6" s="37"/>
      <c r="C6" s="37"/>
      <c r="D6" s="37"/>
      <c r="E6" s="28" t="s">
        <v>12</v>
      </c>
      <c r="F6" s="28">
        <v>7</v>
      </c>
      <c r="G6" s="28">
        <v>13</v>
      </c>
      <c r="H6" s="32">
        <f t="shared" ref="H6:H34" si="0">F6/G6</f>
        <v>0.53846153846153844</v>
      </c>
      <c r="I6" s="33">
        <v>19</v>
      </c>
      <c r="J6" s="28">
        <v>24</v>
      </c>
      <c r="K6" s="32">
        <f t="shared" ref="K6:K38" si="1">I6/J6</f>
        <v>0.79166666666666663</v>
      </c>
      <c r="L6" s="28">
        <v>14</v>
      </c>
      <c r="M6" s="28">
        <v>24</v>
      </c>
      <c r="N6" s="32">
        <f t="shared" ref="N6:N40" si="2">L6/M6</f>
        <v>0.58333333333333337</v>
      </c>
    </row>
    <row r="7" spans="2:14" x14ac:dyDescent="0.45">
      <c r="B7" s="37"/>
      <c r="C7" s="37" t="s">
        <v>15</v>
      </c>
      <c r="D7" s="37" t="s">
        <v>9</v>
      </c>
      <c r="E7" s="28" t="s">
        <v>11</v>
      </c>
      <c r="F7" s="28">
        <v>35</v>
      </c>
      <c r="G7" s="28">
        <v>37</v>
      </c>
      <c r="H7" s="32">
        <f t="shared" si="0"/>
        <v>0.94594594594594594</v>
      </c>
      <c r="I7" s="33">
        <v>50</v>
      </c>
      <c r="J7" s="28">
        <v>62</v>
      </c>
      <c r="K7" s="32">
        <f t="shared" si="1"/>
        <v>0.80645161290322576</v>
      </c>
      <c r="L7" s="28">
        <v>92</v>
      </c>
      <c r="M7" s="28">
        <v>111</v>
      </c>
      <c r="N7" s="32">
        <f t="shared" si="2"/>
        <v>0.8288288288288288</v>
      </c>
    </row>
    <row r="8" spans="2:14" x14ac:dyDescent="0.45">
      <c r="B8" s="37"/>
      <c r="C8" s="37"/>
      <c r="D8" s="37"/>
      <c r="E8" s="28" t="s">
        <v>12</v>
      </c>
      <c r="F8" s="28">
        <v>52</v>
      </c>
      <c r="G8" s="28">
        <v>55</v>
      </c>
      <c r="H8" s="32">
        <f t="shared" si="0"/>
        <v>0.94545454545454544</v>
      </c>
      <c r="I8" s="33">
        <v>58</v>
      </c>
      <c r="J8" s="28">
        <v>81</v>
      </c>
      <c r="K8" s="32">
        <f t="shared" si="1"/>
        <v>0.71604938271604934</v>
      </c>
      <c r="L8" s="28">
        <v>104</v>
      </c>
      <c r="M8" s="28">
        <v>126</v>
      </c>
      <c r="N8" s="32">
        <f t="shared" si="2"/>
        <v>0.82539682539682535</v>
      </c>
    </row>
    <row r="9" spans="2:14" x14ac:dyDescent="0.45">
      <c r="B9" s="37"/>
      <c r="C9" s="37"/>
      <c r="D9" s="37" t="s">
        <v>16</v>
      </c>
      <c r="E9" s="28" t="s">
        <v>11</v>
      </c>
      <c r="F9" s="28">
        <v>19</v>
      </c>
      <c r="G9" s="28">
        <v>20</v>
      </c>
      <c r="H9" s="32">
        <f t="shared" si="0"/>
        <v>0.95</v>
      </c>
      <c r="I9" s="33">
        <v>30</v>
      </c>
      <c r="J9" s="28">
        <v>32</v>
      </c>
      <c r="K9" s="32">
        <f t="shared" si="1"/>
        <v>0.9375</v>
      </c>
      <c r="L9" s="28">
        <v>21</v>
      </c>
      <c r="M9" s="28">
        <v>21</v>
      </c>
      <c r="N9" s="32">
        <f t="shared" si="2"/>
        <v>1</v>
      </c>
    </row>
    <row r="10" spans="2:14" x14ac:dyDescent="0.45">
      <c r="B10" s="37"/>
      <c r="C10" s="37"/>
      <c r="D10" s="37"/>
      <c r="E10" s="28" t="s">
        <v>12</v>
      </c>
      <c r="F10" s="28">
        <v>18</v>
      </c>
      <c r="G10" s="28">
        <v>22</v>
      </c>
      <c r="H10" s="32">
        <f t="shared" si="0"/>
        <v>0.81818181818181823</v>
      </c>
      <c r="I10" s="33">
        <v>25</v>
      </c>
      <c r="J10" s="28">
        <v>27</v>
      </c>
      <c r="K10" s="32">
        <f t="shared" si="1"/>
        <v>0.92592592592592593</v>
      </c>
      <c r="L10" s="28">
        <v>26</v>
      </c>
      <c r="M10" s="28">
        <v>26</v>
      </c>
      <c r="N10" s="32">
        <f t="shared" si="2"/>
        <v>1</v>
      </c>
    </row>
    <row r="11" spans="2:14" x14ac:dyDescent="0.45">
      <c r="B11" s="37">
        <v>8</v>
      </c>
      <c r="C11" s="37" t="s">
        <v>35</v>
      </c>
      <c r="D11" s="37" t="s">
        <v>9</v>
      </c>
      <c r="E11" s="28" t="s">
        <v>11</v>
      </c>
      <c r="F11" s="28">
        <v>12</v>
      </c>
      <c r="G11" s="28">
        <v>21</v>
      </c>
      <c r="H11" s="32">
        <f t="shared" si="0"/>
        <v>0.5714285714285714</v>
      </c>
      <c r="I11" s="33">
        <v>19</v>
      </c>
      <c r="J11" s="28">
        <v>24</v>
      </c>
      <c r="K11" s="32">
        <f t="shared" si="1"/>
        <v>0.79166666666666663</v>
      </c>
      <c r="L11" s="28">
        <v>11</v>
      </c>
      <c r="M11" s="28">
        <v>15</v>
      </c>
      <c r="N11" s="32">
        <f t="shared" si="2"/>
        <v>0.73333333333333328</v>
      </c>
    </row>
    <row r="12" spans="2:14" x14ac:dyDescent="0.45">
      <c r="B12" s="37"/>
      <c r="C12" s="37"/>
      <c r="D12" s="37"/>
      <c r="E12" s="28" t="s">
        <v>12</v>
      </c>
      <c r="F12" s="28">
        <v>12</v>
      </c>
      <c r="G12" s="28">
        <v>26</v>
      </c>
      <c r="H12" s="32">
        <f t="shared" si="0"/>
        <v>0.46153846153846156</v>
      </c>
      <c r="I12" s="33">
        <v>9</v>
      </c>
      <c r="J12" s="28">
        <v>16</v>
      </c>
      <c r="K12" s="32">
        <f t="shared" si="1"/>
        <v>0.5625</v>
      </c>
      <c r="L12" s="28">
        <v>19</v>
      </c>
      <c r="M12" s="28">
        <v>23</v>
      </c>
      <c r="N12" s="32">
        <f t="shared" si="2"/>
        <v>0.82608695652173914</v>
      </c>
    </row>
    <row r="13" spans="2:14" x14ac:dyDescent="0.45">
      <c r="B13" s="37"/>
      <c r="C13" s="37" t="s">
        <v>15</v>
      </c>
      <c r="D13" s="37" t="s">
        <v>9</v>
      </c>
      <c r="E13" s="28" t="s">
        <v>11</v>
      </c>
      <c r="F13" s="28">
        <v>16</v>
      </c>
      <c r="G13" s="28">
        <v>53</v>
      </c>
      <c r="H13" s="32">
        <f t="shared" si="0"/>
        <v>0.30188679245283018</v>
      </c>
      <c r="I13" s="33">
        <v>39</v>
      </c>
      <c r="J13" s="28">
        <v>54</v>
      </c>
      <c r="K13" s="32">
        <f t="shared" si="1"/>
        <v>0.72222222222222221</v>
      </c>
      <c r="L13" s="28">
        <v>71</v>
      </c>
      <c r="M13" s="28">
        <v>87</v>
      </c>
      <c r="N13" s="32">
        <f t="shared" si="2"/>
        <v>0.81609195402298851</v>
      </c>
    </row>
    <row r="14" spans="2:14" x14ac:dyDescent="0.45">
      <c r="B14" s="37"/>
      <c r="C14" s="37"/>
      <c r="D14" s="37"/>
      <c r="E14" s="28" t="s">
        <v>12</v>
      </c>
      <c r="F14" s="28">
        <v>42</v>
      </c>
      <c r="G14" s="28">
        <v>65</v>
      </c>
      <c r="H14" s="32">
        <f t="shared" si="0"/>
        <v>0.64615384615384619</v>
      </c>
      <c r="I14" s="33">
        <v>47</v>
      </c>
      <c r="J14" s="28">
        <v>67</v>
      </c>
      <c r="K14" s="32">
        <f t="shared" si="1"/>
        <v>0.70149253731343286</v>
      </c>
      <c r="L14" s="28">
        <v>70</v>
      </c>
      <c r="M14" s="28">
        <v>110</v>
      </c>
      <c r="N14" s="32">
        <f t="shared" si="2"/>
        <v>0.63636363636363635</v>
      </c>
    </row>
    <row r="15" spans="2:14" x14ac:dyDescent="0.45">
      <c r="B15" s="37"/>
      <c r="C15" s="37"/>
      <c r="D15" s="37" t="s">
        <v>16</v>
      </c>
      <c r="E15" s="28" t="s">
        <v>11</v>
      </c>
      <c r="F15" s="28">
        <v>20</v>
      </c>
      <c r="G15" s="28">
        <v>23</v>
      </c>
      <c r="H15" s="32">
        <f t="shared" si="0"/>
        <v>0.86956521739130432</v>
      </c>
      <c r="I15" s="33">
        <v>18</v>
      </c>
      <c r="J15" s="28">
        <v>20</v>
      </c>
      <c r="K15" s="32">
        <f t="shared" si="1"/>
        <v>0.9</v>
      </c>
      <c r="L15" s="28">
        <v>29</v>
      </c>
      <c r="M15" s="28">
        <v>29</v>
      </c>
      <c r="N15" s="32">
        <f t="shared" si="2"/>
        <v>1</v>
      </c>
    </row>
    <row r="16" spans="2:14" x14ac:dyDescent="0.45">
      <c r="B16" s="37"/>
      <c r="C16" s="37"/>
      <c r="D16" s="37"/>
      <c r="E16" s="28" t="s">
        <v>12</v>
      </c>
      <c r="F16" s="28">
        <v>13</v>
      </c>
      <c r="G16" s="28">
        <v>13</v>
      </c>
      <c r="H16" s="32">
        <f t="shared" si="0"/>
        <v>1</v>
      </c>
      <c r="I16" s="33">
        <v>18</v>
      </c>
      <c r="J16" s="28">
        <v>20</v>
      </c>
      <c r="K16" s="32">
        <f t="shared" si="1"/>
        <v>0.9</v>
      </c>
      <c r="L16" s="28">
        <v>26</v>
      </c>
      <c r="M16" s="28">
        <v>26</v>
      </c>
      <c r="N16" s="32">
        <f t="shared" si="2"/>
        <v>1</v>
      </c>
    </row>
    <row r="17" spans="2:14" x14ac:dyDescent="0.45">
      <c r="B17" s="37">
        <v>9</v>
      </c>
      <c r="C17" s="37" t="s">
        <v>35</v>
      </c>
      <c r="D17" s="37" t="s">
        <v>9</v>
      </c>
      <c r="E17" s="28" t="s">
        <v>11</v>
      </c>
      <c r="F17" s="28">
        <v>5</v>
      </c>
      <c r="G17" s="28">
        <v>7</v>
      </c>
      <c r="H17" s="32">
        <f t="shared" si="0"/>
        <v>0.7142857142857143</v>
      </c>
      <c r="I17" s="33">
        <v>3</v>
      </c>
      <c r="J17" s="28">
        <v>8</v>
      </c>
      <c r="K17" s="32">
        <f t="shared" si="1"/>
        <v>0.375</v>
      </c>
      <c r="L17" s="28">
        <v>5</v>
      </c>
      <c r="M17" s="28">
        <v>8</v>
      </c>
      <c r="N17" s="32">
        <f t="shared" si="2"/>
        <v>0.625</v>
      </c>
    </row>
    <row r="18" spans="2:14" x14ac:dyDescent="0.45">
      <c r="B18" s="37"/>
      <c r="C18" s="37"/>
      <c r="D18" s="37"/>
      <c r="E18" s="28" t="s">
        <v>12</v>
      </c>
      <c r="F18" s="28">
        <v>9</v>
      </c>
      <c r="G18" s="28">
        <v>12</v>
      </c>
      <c r="H18" s="32">
        <f t="shared" si="0"/>
        <v>0.75</v>
      </c>
      <c r="I18" s="33">
        <v>3</v>
      </c>
      <c r="J18" s="28">
        <v>4</v>
      </c>
      <c r="K18" s="32">
        <f t="shared" si="1"/>
        <v>0.75</v>
      </c>
      <c r="L18" s="28">
        <v>2</v>
      </c>
      <c r="M18" s="28">
        <v>6</v>
      </c>
      <c r="N18" s="32">
        <f t="shared" si="2"/>
        <v>0.33333333333333331</v>
      </c>
    </row>
    <row r="19" spans="2:14" x14ac:dyDescent="0.45">
      <c r="B19" s="37"/>
      <c r="C19" s="37" t="s">
        <v>15</v>
      </c>
      <c r="D19" s="37" t="s">
        <v>9</v>
      </c>
      <c r="E19" s="28" t="s">
        <v>11</v>
      </c>
      <c r="F19" s="28">
        <v>4</v>
      </c>
      <c r="G19" s="28">
        <v>9</v>
      </c>
      <c r="H19" s="32">
        <f t="shared" si="0"/>
        <v>0.44444444444444442</v>
      </c>
      <c r="I19" s="33">
        <v>18</v>
      </c>
      <c r="J19" s="28">
        <v>52</v>
      </c>
      <c r="K19" s="32">
        <f t="shared" si="1"/>
        <v>0.34615384615384615</v>
      </c>
      <c r="L19" s="28">
        <v>59</v>
      </c>
      <c r="M19" s="28">
        <v>87</v>
      </c>
      <c r="N19" s="32">
        <f t="shared" si="2"/>
        <v>0.67816091954022983</v>
      </c>
    </row>
    <row r="20" spans="2:14" x14ac:dyDescent="0.45">
      <c r="B20" s="37"/>
      <c r="C20" s="37"/>
      <c r="D20" s="37"/>
      <c r="E20" s="28" t="s">
        <v>12</v>
      </c>
      <c r="F20" s="28">
        <v>0</v>
      </c>
      <c r="G20" s="28">
        <v>11</v>
      </c>
      <c r="H20" s="32">
        <f t="shared" si="0"/>
        <v>0</v>
      </c>
      <c r="I20" s="33">
        <v>28</v>
      </c>
      <c r="J20" s="28">
        <v>69</v>
      </c>
      <c r="K20" s="32">
        <f t="shared" si="1"/>
        <v>0.40579710144927539</v>
      </c>
      <c r="L20" s="28">
        <v>63</v>
      </c>
      <c r="M20" s="28">
        <v>97</v>
      </c>
      <c r="N20" s="32">
        <f t="shared" si="2"/>
        <v>0.64948453608247425</v>
      </c>
    </row>
    <row r="21" spans="2:14" x14ac:dyDescent="0.45">
      <c r="B21" s="37"/>
      <c r="C21" s="37"/>
      <c r="D21" s="37" t="s">
        <v>16</v>
      </c>
      <c r="E21" s="28" t="s">
        <v>11</v>
      </c>
      <c r="F21" s="28">
        <v>15</v>
      </c>
      <c r="G21" s="28">
        <v>15</v>
      </c>
      <c r="H21" s="32">
        <f t="shared" si="0"/>
        <v>1</v>
      </c>
      <c r="I21" s="33">
        <v>19</v>
      </c>
      <c r="J21" s="28">
        <v>21</v>
      </c>
      <c r="K21" s="32">
        <f t="shared" si="1"/>
        <v>0.90476190476190477</v>
      </c>
      <c r="L21" s="28">
        <v>17</v>
      </c>
      <c r="M21" s="28">
        <v>18</v>
      </c>
      <c r="N21" s="32">
        <f t="shared" si="2"/>
        <v>0.94444444444444442</v>
      </c>
    </row>
    <row r="22" spans="2:14" x14ac:dyDescent="0.45">
      <c r="B22" s="37"/>
      <c r="C22" s="37"/>
      <c r="D22" s="37"/>
      <c r="E22" s="28" t="s">
        <v>12</v>
      </c>
      <c r="F22" s="28">
        <v>24</v>
      </c>
      <c r="G22" s="28">
        <v>25</v>
      </c>
      <c r="H22" s="32">
        <f t="shared" si="0"/>
        <v>0.96</v>
      </c>
      <c r="I22" s="33">
        <v>13</v>
      </c>
      <c r="J22" s="28">
        <v>15</v>
      </c>
      <c r="K22" s="32">
        <f t="shared" si="1"/>
        <v>0.8666666666666667</v>
      </c>
      <c r="L22" s="28">
        <v>19</v>
      </c>
      <c r="M22" s="28">
        <v>19</v>
      </c>
      <c r="N22" s="32">
        <f t="shared" si="2"/>
        <v>1</v>
      </c>
    </row>
    <row r="23" spans="2:14" x14ac:dyDescent="0.45">
      <c r="B23" s="37">
        <v>10</v>
      </c>
      <c r="C23" s="37" t="s">
        <v>35</v>
      </c>
      <c r="D23" s="37" t="s">
        <v>9</v>
      </c>
      <c r="E23" s="28" t="s">
        <v>11</v>
      </c>
      <c r="F23" s="28">
        <v>5</v>
      </c>
      <c r="G23" s="28">
        <v>12</v>
      </c>
      <c r="H23" s="32">
        <f t="shared" si="0"/>
        <v>0.41666666666666669</v>
      </c>
      <c r="I23" s="33">
        <v>2</v>
      </c>
      <c r="J23" s="28">
        <v>9</v>
      </c>
      <c r="K23" s="32">
        <f t="shared" si="1"/>
        <v>0.22222222222222221</v>
      </c>
      <c r="L23" s="28">
        <v>2</v>
      </c>
      <c r="M23" s="28">
        <v>4</v>
      </c>
      <c r="N23" s="32">
        <f t="shared" si="2"/>
        <v>0.5</v>
      </c>
    </row>
    <row r="24" spans="2:14" x14ac:dyDescent="0.45">
      <c r="B24" s="37"/>
      <c r="C24" s="37"/>
      <c r="D24" s="37"/>
      <c r="E24" s="28" t="s">
        <v>12</v>
      </c>
      <c r="F24" s="28">
        <v>7</v>
      </c>
      <c r="G24" s="28">
        <v>15</v>
      </c>
      <c r="H24" s="32">
        <f t="shared" si="0"/>
        <v>0.46666666666666667</v>
      </c>
      <c r="I24" s="33">
        <v>5</v>
      </c>
      <c r="J24" s="28">
        <v>12</v>
      </c>
      <c r="K24" s="32">
        <f t="shared" si="1"/>
        <v>0.41666666666666669</v>
      </c>
      <c r="L24" s="28">
        <v>2</v>
      </c>
      <c r="M24" s="28">
        <v>7</v>
      </c>
      <c r="N24" s="32">
        <f t="shared" si="2"/>
        <v>0.2857142857142857</v>
      </c>
    </row>
    <row r="25" spans="2:14" x14ac:dyDescent="0.45">
      <c r="B25" s="37"/>
      <c r="C25" s="37" t="s">
        <v>15</v>
      </c>
      <c r="D25" s="37" t="s">
        <v>9</v>
      </c>
      <c r="E25" s="28" t="s">
        <v>11</v>
      </c>
      <c r="F25" s="28">
        <v>1</v>
      </c>
      <c r="G25" s="28">
        <v>5</v>
      </c>
      <c r="H25" s="32">
        <f t="shared" si="0"/>
        <v>0.2</v>
      </c>
      <c r="I25" s="33">
        <v>23</v>
      </c>
      <c r="J25" s="28">
        <v>35</v>
      </c>
      <c r="K25" s="32">
        <f t="shared" si="1"/>
        <v>0.65714285714285714</v>
      </c>
      <c r="L25" s="28">
        <v>71</v>
      </c>
      <c r="M25" s="28">
        <v>91</v>
      </c>
      <c r="N25" s="32">
        <f t="shared" si="2"/>
        <v>0.78021978021978022</v>
      </c>
    </row>
    <row r="26" spans="2:14" x14ac:dyDescent="0.45">
      <c r="B26" s="37"/>
      <c r="C26" s="37"/>
      <c r="D26" s="37"/>
      <c r="E26" s="28" t="s">
        <v>12</v>
      </c>
      <c r="F26" s="28">
        <v>3</v>
      </c>
      <c r="G26" s="28">
        <v>9</v>
      </c>
      <c r="H26" s="32">
        <f t="shared" si="0"/>
        <v>0.33333333333333331</v>
      </c>
      <c r="I26" s="33">
        <v>14</v>
      </c>
      <c r="J26" s="28">
        <v>43</v>
      </c>
      <c r="K26" s="32">
        <f t="shared" si="1"/>
        <v>0.32558139534883723</v>
      </c>
      <c r="L26" s="28">
        <v>90</v>
      </c>
      <c r="M26" s="28">
        <v>105</v>
      </c>
      <c r="N26" s="32">
        <f t="shared" si="2"/>
        <v>0.8571428571428571</v>
      </c>
    </row>
    <row r="27" spans="2:14" x14ac:dyDescent="0.45">
      <c r="B27" s="37"/>
      <c r="C27" s="37"/>
      <c r="D27" s="37" t="s">
        <v>16</v>
      </c>
      <c r="E27" s="28" t="s">
        <v>11</v>
      </c>
      <c r="F27" s="28" t="s">
        <v>50</v>
      </c>
      <c r="G27" s="28" t="s">
        <v>50</v>
      </c>
      <c r="H27" s="32" t="s">
        <v>50</v>
      </c>
      <c r="I27" s="33">
        <v>17</v>
      </c>
      <c r="J27" s="28">
        <v>22</v>
      </c>
      <c r="K27" s="32">
        <f t="shared" si="1"/>
        <v>0.77272727272727271</v>
      </c>
      <c r="L27" s="28">
        <v>24</v>
      </c>
      <c r="M27" s="28">
        <v>25</v>
      </c>
      <c r="N27" s="32">
        <f t="shared" si="2"/>
        <v>0.96</v>
      </c>
    </row>
    <row r="28" spans="2:14" x14ac:dyDescent="0.45">
      <c r="B28" s="37"/>
      <c r="C28" s="37"/>
      <c r="D28" s="37"/>
      <c r="E28" s="28" t="s">
        <v>12</v>
      </c>
      <c r="F28" s="28">
        <v>0</v>
      </c>
      <c r="G28" s="28">
        <v>1</v>
      </c>
      <c r="H28" s="32">
        <f t="shared" si="0"/>
        <v>0</v>
      </c>
      <c r="I28" s="33">
        <v>17</v>
      </c>
      <c r="J28" s="28">
        <v>29</v>
      </c>
      <c r="K28" s="32">
        <f t="shared" si="1"/>
        <v>0.58620689655172409</v>
      </c>
      <c r="L28" s="28">
        <v>14</v>
      </c>
      <c r="M28" s="28">
        <v>16</v>
      </c>
      <c r="N28" s="32">
        <f t="shared" si="2"/>
        <v>0.875</v>
      </c>
    </row>
    <row r="29" spans="2:14" x14ac:dyDescent="0.45">
      <c r="B29" s="37">
        <v>11</v>
      </c>
      <c r="C29" s="37" t="s">
        <v>15</v>
      </c>
      <c r="D29" s="37" t="s">
        <v>9</v>
      </c>
      <c r="E29" s="28" t="s">
        <v>11</v>
      </c>
      <c r="F29" s="28">
        <v>2</v>
      </c>
      <c r="G29" s="28">
        <v>9</v>
      </c>
      <c r="H29" s="32">
        <f t="shared" si="0"/>
        <v>0.22222222222222221</v>
      </c>
      <c r="I29" s="33">
        <v>10</v>
      </c>
      <c r="J29" s="28">
        <v>21</v>
      </c>
      <c r="K29" s="32">
        <f t="shared" si="1"/>
        <v>0.47619047619047616</v>
      </c>
      <c r="L29" s="28">
        <v>96</v>
      </c>
      <c r="M29" s="28">
        <v>101</v>
      </c>
      <c r="N29" s="32">
        <f t="shared" si="2"/>
        <v>0.95049504950495045</v>
      </c>
    </row>
    <row r="30" spans="2:14" x14ac:dyDescent="0.45">
      <c r="B30" s="37"/>
      <c r="C30" s="37"/>
      <c r="D30" s="37"/>
      <c r="E30" s="28" t="s">
        <v>12</v>
      </c>
      <c r="F30" s="28">
        <v>4</v>
      </c>
      <c r="G30" s="28">
        <v>22</v>
      </c>
      <c r="H30" s="32">
        <f t="shared" si="0"/>
        <v>0.18181818181818182</v>
      </c>
      <c r="I30" s="33">
        <v>9</v>
      </c>
      <c r="J30" s="28">
        <v>28</v>
      </c>
      <c r="K30" s="32">
        <f t="shared" si="1"/>
        <v>0.32142857142857145</v>
      </c>
      <c r="L30" s="28">
        <v>94</v>
      </c>
      <c r="M30" s="28">
        <v>105</v>
      </c>
      <c r="N30" s="32">
        <f t="shared" si="2"/>
        <v>0.89523809523809528</v>
      </c>
    </row>
    <row r="31" spans="2:14" x14ac:dyDescent="0.45">
      <c r="B31" s="37"/>
      <c r="C31" s="37"/>
      <c r="D31" s="37" t="s">
        <v>16</v>
      </c>
      <c r="E31" s="28" t="s">
        <v>11</v>
      </c>
      <c r="F31" s="28" t="s">
        <v>50</v>
      </c>
      <c r="G31" s="28" t="s">
        <v>50</v>
      </c>
      <c r="H31" s="32" t="s">
        <v>50</v>
      </c>
      <c r="I31" s="33">
        <v>9</v>
      </c>
      <c r="J31" s="28">
        <v>14</v>
      </c>
      <c r="K31" s="32">
        <f t="shared" si="1"/>
        <v>0.6428571428571429</v>
      </c>
      <c r="L31" s="28">
        <v>17</v>
      </c>
      <c r="M31" s="28">
        <v>17</v>
      </c>
      <c r="N31" s="32">
        <f t="shared" si="2"/>
        <v>1</v>
      </c>
    </row>
    <row r="32" spans="2:14" x14ac:dyDescent="0.45">
      <c r="B32" s="37"/>
      <c r="C32" s="37"/>
      <c r="D32" s="37"/>
      <c r="E32" s="28" t="s">
        <v>12</v>
      </c>
      <c r="F32" s="28" t="s">
        <v>50</v>
      </c>
      <c r="G32" s="28" t="s">
        <v>50</v>
      </c>
      <c r="H32" s="32" t="s">
        <v>50</v>
      </c>
      <c r="I32" s="33">
        <v>13</v>
      </c>
      <c r="J32" s="28">
        <v>17</v>
      </c>
      <c r="K32" s="32">
        <f t="shared" si="1"/>
        <v>0.76470588235294112</v>
      </c>
      <c r="L32" s="28">
        <v>14</v>
      </c>
      <c r="M32" s="28">
        <v>15</v>
      </c>
      <c r="N32" s="32">
        <f t="shared" si="2"/>
        <v>0.93333333333333335</v>
      </c>
    </row>
    <row r="33" spans="2:14" x14ac:dyDescent="0.45">
      <c r="B33" s="37">
        <v>12</v>
      </c>
      <c r="C33" s="37" t="s">
        <v>15</v>
      </c>
      <c r="D33" s="37" t="s">
        <v>9</v>
      </c>
      <c r="E33" s="28" t="s">
        <v>11</v>
      </c>
      <c r="F33" s="28">
        <v>0</v>
      </c>
      <c r="G33" s="28">
        <v>7</v>
      </c>
      <c r="H33" s="32">
        <f t="shared" si="0"/>
        <v>0</v>
      </c>
      <c r="I33" s="33">
        <v>3</v>
      </c>
      <c r="J33" s="28">
        <v>9</v>
      </c>
      <c r="K33" s="32">
        <f t="shared" si="1"/>
        <v>0.33333333333333331</v>
      </c>
      <c r="L33" s="28">
        <v>47</v>
      </c>
      <c r="M33" s="28">
        <v>64</v>
      </c>
      <c r="N33" s="32">
        <f t="shared" si="2"/>
        <v>0.734375</v>
      </c>
    </row>
    <row r="34" spans="2:14" x14ac:dyDescent="0.45">
      <c r="B34" s="37"/>
      <c r="C34" s="37"/>
      <c r="D34" s="37"/>
      <c r="E34" s="28" t="s">
        <v>12</v>
      </c>
      <c r="F34" s="28">
        <v>2</v>
      </c>
      <c r="G34" s="28">
        <v>29</v>
      </c>
      <c r="H34" s="32">
        <f t="shared" si="0"/>
        <v>6.8965517241379309E-2</v>
      </c>
      <c r="I34" s="33">
        <v>7</v>
      </c>
      <c r="J34" s="28">
        <v>15</v>
      </c>
      <c r="K34" s="32">
        <f t="shared" si="1"/>
        <v>0.46666666666666667</v>
      </c>
      <c r="L34" s="28">
        <v>39</v>
      </c>
      <c r="M34" s="28">
        <v>57</v>
      </c>
      <c r="N34" s="32">
        <f t="shared" si="2"/>
        <v>0.68421052631578949</v>
      </c>
    </row>
    <row r="35" spans="2:14" x14ac:dyDescent="0.45">
      <c r="B35" s="37"/>
      <c r="C35" s="37"/>
      <c r="D35" s="37" t="s">
        <v>16</v>
      </c>
      <c r="E35" s="28" t="s">
        <v>11</v>
      </c>
      <c r="F35" s="28" t="s">
        <v>50</v>
      </c>
      <c r="G35" s="28" t="s">
        <v>50</v>
      </c>
      <c r="H35" s="32" t="s">
        <v>50</v>
      </c>
      <c r="I35" s="33">
        <v>13</v>
      </c>
      <c r="J35" s="28">
        <v>13</v>
      </c>
      <c r="K35" s="32">
        <f t="shared" si="1"/>
        <v>1</v>
      </c>
      <c r="L35" s="28">
        <v>9</v>
      </c>
      <c r="M35" s="28">
        <v>9</v>
      </c>
      <c r="N35" s="32">
        <f t="shared" si="2"/>
        <v>1</v>
      </c>
    </row>
    <row r="36" spans="2:14" x14ac:dyDescent="0.45">
      <c r="B36" s="37"/>
      <c r="C36" s="37"/>
      <c r="D36" s="37"/>
      <c r="E36" s="28" t="s">
        <v>12</v>
      </c>
      <c r="F36" s="28" t="s">
        <v>50</v>
      </c>
      <c r="G36" s="28" t="s">
        <v>50</v>
      </c>
      <c r="H36" s="32" t="s">
        <v>50</v>
      </c>
      <c r="I36" s="33">
        <v>11</v>
      </c>
      <c r="J36" s="28">
        <v>11</v>
      </c>
      <c r="K36" s="32">
        <f t="shared" si="1"/>
        <v>1</v>
      </c>
      <c r="L36" s="28">
        <v>13</v>
      </c>
      <c r="M36" s="28">
        <v>13</v>
      </c>
      <c r="N36" s="32">
        <f t="shared" si="2"/>
        <v>1</v>
      </c>
    </row>
    <row r="37" spans="2:14" x14ac:dyDescent="0.45">
      <c r="B37" s="37">
        <v>13</v>
      </c>
      <c r="C37" s="37" t="s">
        <v>15</v>
      </c>
      <c r="D37" s="37" t="s">
        <v>16</v>
      </c>
      <c r="E37" s="28" t="s">
        <v>11</v>
      </c>
      <c r="F37" s="28" t="s">
        <v>50</v>
      </c>
      <c r="G37" s="28" t="s">
        <v>50</v>
      </c>
      <c r="H37" s="32" t="s">
        <v>50</v>
      </c>
      <c r="I37" s="33">
        <v>0</v>
      </c>
      <c r="J37" s="28">
        <v>13</v>
      </c>
      <c r="K37" s="32">
        <f t="shared" si="1"/>
        <v>0</v>
      </c>
      <c r="L37" s="28">
        <v>0</v>
      </c>
      <c r="M37" s="28">
        <v>20</v>
      </c>
      <c r="N37" s="32">
        <f t="shared" si="2"/>
        <v>0</v>
      </c>
    </row>
    <row r="38" spans="2:14" x14ac:dyDescent="0.45">
      <c r="B38" s="37"/>
      <c r="C38" s="37"/>
      <c r="D38" s="37"/>
      <c r="E38" s="28" t="s">
        <v>12</v>
      </c>
      <c r="F38" s="28" t="s">
        <v>50</v>
      </c>
      <c r="G38" s="28" t="s">
        <v>50</v>
      </c>
      <c r="H38" s="32" t="s">
        <v>50</v>
      </c>
      <c r="I38" s="33">
        <v>1</v>
      </c>
      <c r="J38" s="28">
        <v>8</v>
      </c>
      <c r="K38" s="32">
        <f t="shared" si="1"/>
        <v>0.125</v>
      </c>
      <c r="L38" s="28">
        <v>0</v>
      </c>
      <c r="M38" s="28">
        <v>25</v>
      </c>
      <c r="N38" s="32">
        <f t="shared" si="2"/>
        <v>0</v>
      </c>
    </row>
    <row r="39" spans="2:14" x14ac:dyDescent="0.45">
      <c r="B39" s="37"/>
      <c r="C39" s="37"/>
      <c r="D39" s="37" t="s">
        <v>16</v>
      </c>
      <c r="E39" s="28" t="s">
        <v>11</v>
      </c>
      <c r="F39" s="28" t="s">
        <v>50</v>
      </c>
      <c r="G39" s="28" t="s">
        <v>50</v>
      </c>
      <c r="H39" s="32" t="s">
        <v>50</v>
      </c>
      <c r="I39" s="28" t="s">
        <v>50</v>
      </c>
      <c r="J39" s="28" t="s">
        <v>50</v>
      </c>
      <c r="K39" s="32" t="s">
        <v>50</v>
      </c>
      <c r="L39" s="28">
        <v>0</v>
      </c>
      <c r="M39" s="28">
        <v>13</v>
      </c>
      <c r="N39" s="32">
        <f t="shared" si="2"/>
        <v>0</v>
      </c>
    </row>
    <row r="40" spans="2:14" x14ac:dyDescent="0.45">
      <c r="B40" s="37"/>
      <c r="C40" s="37"/>
      <c r="D40" s="37"/>
      <c r="E40" s="28" t="s">
        <v>12</v>
      </c>
      <c r="F40" s="28" t="s">
        <v>50</v>
      </c>
      <c r="G40" s="28" t="s">
        <v>50</v>
      </c>
      <c r="H40" s="32" t="s">
        <v>50</v>
      </c>
      <c r="I40" s="28" t="s">
        <v>50</v>
      </c>
      <c r="J40" s="28" t="s">
        <v>50</v>
      </c>
      <c r="K40" s="32" t="s">
        <v>50</v>
      </c>
      <c r="L40" s="28">
        <v>0</v>
      </c>
      <c r="M40" s="28">
        <v>11</v>
      </c>
      <c r="N40" s="32">
        <f t="shared" si="2"/>
        <v>0</v>
      </c>
    </row>
  </sheetData>
  <mergeCells count="41">
    <mergeCell ref="B5:B10"/>
    <mergeCell ref="C5:C6"/>
    <mergeCell ref="D5:D6"/>
    <mergeCell ref="C7:C10"/>
    <mergeCell ref="D7:D8"/>
    <mergeCell ref="D9:D10"/>
    <mergeCell ref="B11:B16"/>
    <mergeCell ref="C11:C12"/>
    <mergeCell ref="D11:D12"/>
    <mergeCell ref="C13:C16"/>
    <mergeCell ref="D13:D14"/>
    <mergeCell ref="D15:D16"/>
    <mergeCell ref="B17:B22"/>
    <mergeCell ref="C17:C18"/>
    <mergeCell ref="D17:D18"/>
    <mergeCell ref="C19:C22"/>
    <mergeCell ref="D19:D20"/>
    <mergeCell ref="D21:D22"/>
    <mergeCell ref="D35:D36"/>
    <mergeCell ref="B23:B28"/>
    <mergeCell ref="C23:C24"/>
    <mergeCell ref="D23:D24"/>
    <mergeCell ref="C25:C28"/>
    <mergeCell ref="D25:D26"/>
    <mergeCell ref="D27:D28"/>
    <mergeCell ref="L3:N3"/>
    <mergeCell ref="B3:E3"/>
    <mergeCell ref="B2:N2"/>
    <mergeCell ref="B37:B40"/>
    <mergeCell ref="C37:C40"/>
    <mergeCell ref="D37:D38"/>
    <mergeCell ref="D39:D40"/>
    <mergeCell ref="F3:H3"/>
    <mergeCell ref="I3:K3"/>
    <mergeCell ref="B29:B32"/>
    <mergeCell ref="C29:C32"/>
    <mergeCell ref="D29:D30"/>
    <mergeCell ref="D31:D32"/>
    <mergeCell ref="B33:B36"/>
    <mergeCell ref="C33:C36"/>
    <mergeCell ref="D33:D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1BAC-91CE-45F8-BA54-B5D4286FFC8C}">
  <dimension ref="C1:P31"/>
  <sheetViews>
    <sheetView zoomScale="85" zoomScaleNormal="85" workbookViewId="0">
      <selection activeCell="H9" sqref="H9"/>
    </sheetView>
  </sheetViews>
  <sheetFormatPr defaultRowHeight="14.25" x14ac:dyDescent="0.45"/>
  <cols>
    <col min="3" max="3" width="17.1328125" style="1" customWidth="1"/>
    <col min="4" max="4" width="8.86328125" style="1"/>
    <col min="5" max="5" width="17.19921875" style="1" customWidth="1"/>
    <col min="6" max="16" width="8.86328125" style="1"/>
  </cols>
  <sheetData>
    <row r="1" spans="3:16" ht="57" x14ac:dyDescent="0.45">
      <c r="C1" s="18" t="s">
        <v>41</v>
      </c>
      <c r="D1" s="18" t="s">
        <v>42</v>
      </c>
      <c r="E1" s="18" t="s">
        <v>43</v>
      </c>
      <c r="F1" s="18" t="s">
        <v>44</v>
      </c>
      <c r="G1" s="18" t="s">
        <v>2</v>
      </c>
      <c r="H1" s="18" t="s">
        <v>45</v>
      </c>
      <c r="I1" s="18" t="s">
        <v>46</v>
      </c>
      <c r="J1" s="18" t="s">
        <v>47</v>
      </c>
      <c r="K1" s="18" t="s">
        <v>45</v>
      </c>
      <c r="L1" s="18" t="s">
        <v>46</v>
      </c>
      <c r="M1" s="18" t="s">
        <v>48</v>
      </c>
      <c r="N1" s="18" t="s">
        <v>45</v>
      </c>
      <c r="O1" s="18" t="s">
        <v>46</v>
      </c>
      <c r="P1" s="18" t="s">
        <v>49</v>
      </c>
    </row>
    <row r="2" spans="3:16" x14ac:dyDescent="0.45">
      <c r="C2" s="37">
        <v>13</v>
      </c>
      <c r="D2" s="37" t="s">
        <v>3</v>
      </c>
      <c r="E2" s="37" t="s">
        <v>38</v>
      </c>
      <c r="F2" s="37" t="s">
        <v>9</v>
      </c>
      <c r="G2" s="18" t="s">
        <v>11</v>
      </c>
      <c r="H2" s="18">
        <v>0</v>
      </c>
      <c r="I2" s="18">
        <v>9</v>
      </c>
      <c r="J2" s="32">
        <f t="shared" ref="J2:J23" si="0">H2/I2</f>
        <v>0</v>
      </c>
      <c r="K2" s="33">
        <v>0</v>
      </c>
      <c r="L2" s="18">
        <v>18</v>
      </c>
      <c r="M2" s="32">
        <f t="shared" ref="M2:M30" si="1">K2/L2</f>
        <v>0</v>
      </c>
      <c r="N2" s="33">
        <v>0</v>
      </c>
      <c r="O2" s="18">
        <v>21</v>
      </c>
      <c r="P2" s="32">
        <f t="shared" ref="P2:P31" si="2">N2/O2</f>
        <v>0</v>
      </c>
    </row>
    <row r="3" spans="3:16" x14ac:dyDescent="0.45">
      <c r="C3" s="37"/>
      <c r="D3" s="37"/>
      <c r="E3" s="37"/>
      <c r="F3" s="37"/>
      <c r="G3" s="18" t="s">
        <v>12</v>
      </c>
      <c r="H3" s="18">
        <v>0</v>
      </c>
      <c r="I3" s="18">
        <v>7</v>
      </c>
      <c r="J3" s="32">
        <f t="shared" si="0"/>
        <v>0</v>
      </c>
      <c r="K3" s="33">
        <v>0</v>
      </c>
      <c r="L3" s="18">
        <v>17</v>
      </c>
      <c r="M3" s="32">
        <f t="shared" si="1"/>
        <v>0</v>
      </c>
      <c r="N3" s="33">
        <v>0</v>
      </c>
      <c r="O3" s="18">
        <v>17</v>
      </c>
      <c r="P3" s="32">
        <f t="shared" si="2"/>
        <v>0</v>
      </c>
    </row>
    <row r="4" spans="3:16" x14ac:dyDescent="0.45">
      <c r="C4" s="37"/>
      <c r="D4" s="37"/>
      <c r="E4" s="37"/>
      <c r="F4" s="37" t="s">
        <v>16</v>
      </c>
      <c r="G4" s="18" t="s">
        <v>11</v>
      </c>
      <c r="H4" s="18">
        <v>0</v>
      </c>
      <c r="I4" s="18">
        <v>6</v>
      </c>
      <c r="J4" s="32">
        <f t="shared" si="0"/>
        <v>0</v>
      </c>
      <c r="K4" s="33">
        <v>4</v>
      </c>
      <c r="L4" s="18">
        <v>10</v>
      </c>
      <c r="M4" s="32">
        <f t="shared" si="1"/>
        <v>0.4</v>
      </c>
      <c r="N4" s="33">
        <v>4</v>
      </c>
      <c r="O4" s="18">
        <v>16</v>
      </c>
      <c r="P4" s="32">
        <f t="shared" si="2"/>
        <v>0.25</v>
      </c>
    </row>
    <row r="5" spans="3:16" x14ac:dyDescent="0.45">
      <c r="C5" s="37"/>
      <c r="D5" s="37"/>
      <c r="E5" s="37"/>
      <c r="F5" s="37"/>
      <c r="G5" s="18" t="s">
        <v>12</v>
      </c>
      <c r="H5" s="18">
        <v>2</v>
      </c>
      <c r="I5" s="18">
        <v>8</v>
      </c>
      <c r="J5" s="32">
        <f t="shared" si="0"/>
        <v>0.25</v>
      </c>
      <c r="K5" s="33">
        <v>2</v>
      </c>
      <c r="L5" s="18">
        <v>5</v>
      </c>
      <c r="M5" s="32">
        <f t="shared" si="1"/>
        <v>0.4</v>
      </c>
      <c r="N5" s="33">
        <v>2</v>
      </c>
      <c r="O5" s="18">
        <v>5</v>
      </c>
      <c r="P5" s="32">
        <f t="shared" si="2"/>
        <v>0.4</v>
      </c>
    </row>
    <row r="6" spans="3:16" x14ac:dyDescent="0.45">
      <c r="C6" s="37"/>
      <c r="D6" s="37" t="s">
        <v>4</v>
      </c>
      <c r="E6" s="37" t="s">
        <v>37</v>
      </c>
      <c r="F6" s="37" t="s">
        <v>9</v>
      </c>
      <c r="G6" s="18" t="s">
        <v>11</v>
      </c>
      <c r="H6" s="18">
        <v>0</v>
      </c>
      <c r="I6" s="18">
        <v>31</v>
      </c>
      <c r="J6" s="32">
        <f t="shared" si="0"/>
        <v>0</v>
      </c>
      <c r="K6" s="33">
        <v>0</v>
      </c>
      <c r="L6" s="18">
        <v>39</v>
      </c>
      <c r="M6" s="32">
        <f t="shared" si="1"/>
        <v>0</v>
      </c>
      <c r="N6" s="33">
        <v>0</v>
      </c>
      <c r="O6" s="18">
        <v>43</v>
      </c>
      <c r="P6" s="32">
        <f t="shared" si="2"/>
        <v>0</v>
      </c>
    </row>
    <row r="7" spans="3:16" x14ac:dyDescent="0.45">
      <c r="C7" s="37"/>
      <c r="D7" s="37"/>
      <c r="E7" s="37"/>
      <c r="F7" s="37"/>
      <c r="G7" s="18" t="s">
        <v>12</v>
      </c>
      <c r="H7" s="18">
        <v>0</v>
      </c>
      <c r="I7" s="18">
        <v>25</v>
      </c>
      <c r="J7" s="32">
        <f t="shared" si="0"/>
        <v>0</v>
      </c>
      <c r="K7" s="33">
        <v>0</v>
      </c>
      <c r="L7" s="18">
        <v>33</v>
      </c>
      <c r="M7" s="32">
        <f t="shared" si="1"/>
        <v>0</v>
      </c>
      <c r="N7" s="33">
        <v>0</v>
      </c>
      <c r="O7" s="18">
        <v>24</v>
      </c>
      <c r="P7" s="32">
        <f t="shared" si="2"/>
        <v>0</v>
      </c>
    </row>
    <row r="8" spans="3:16" x14ac:dyDescent="0.45">
      <c r="C8" s="37"/>
      <c r="D8" s="37" t="s">
        <v>5</v>
      </c>
      <c r="E8" s="37" t="s">
        <v>37</v>
      </c>
      <c r="F8" s="37" t="s">
        <v>9</v>
      </c>
      <c r="G8" s="18" t="s">
        <v>11</v>
      </c>
      <c r="H8" s="18">
        <v>0</v>
      </c>
      <c r="I8" s="18">
        <v>13</v>
      </c>
      <c r="J8" s="32">
        <f t="shared" si="0"/>
        <v>0</v>
      </c>
      <c r="K8" s="33">
        <v>0</v>
      </c>
      <c r="L8" s="18">
        <v>8</v>
      </c>
      <c r="M8" s="32">
        <f t="shared" si="1"/>
        <v>0</v>
      </c>
      <c r="N8" s="33">
        <v>0</v>
      </c>
      <c r="O8" s="18">
        <v>19</v>
      </c>
      <c r="P8" s="32">
        <f t="shared" si="2"/>
        <v>0</v>
      </c>
    </row>
    <row r="9" spans="3:16" x14ac:dyDescent="0.45">
      <c r="C9" s="37"/>
      <c r="D9" s="37"/>
      <c r="E9" s="37"/>
      <c r="F9" s="37"/>
      <c r="G9" s="18" t="s">
        <v>12</v>
      </c>
      <c r="H9" s="18">
        <v>0</v>
      </c>
      <c r="I9" s="18">
        <v>11</v>
      </c>
      <c r="J9" s="32">
        <f t="shared" si="0"/>
        <v>0</v>
      </c>
      <c r="K9" s="33">
        <v>0</v>
      </c>
      <c r="L9" s="18">
        <v>12</v>
      </c>
      <c r="M9" s="32">
        <f t="shared" si="1"/>
        <v>0</v>
      </c>
      <c r="N9" s="33">
        <v>0</v>
      </c>
      <c r="O9" s="18">
        <v>5</v>
      </c>
      <c r="P9" s="32">
        <f t="shared" si="2"/>
        <v>0</v>
      </c>
    </row>
    <row r="10" spans="3:16" x14ac:dyDescent="0.45">
      <c r="C10" s="37"/>
      <c r="D10" s="37"/>
      <c r="E10" s="37" t="s">
        <v>38</v>
      </c>
      <c r="F10" s="37" t="s">
        <v>9</v>
      </c>
      <c r="G10" s="18" t="s">
        <v>11</v>
      </c>
      <c r="H10" s="18">
        <v>0</v>
      </c>
      <c r="I10" s="18">
        <v>53</v>
      </c>
      <c r="J10" s="32">
        <f t="shared" si="0"/>
        <v>0</v>
      </c>
      <c r="K10" s="33">
        <v>0</v>
      </c>
      <c r="L10" s="18">
        <v>112</v>
      </c>
      <c r="M10" s="32">
        <f t="shared" si="1"/>
        <v>0</v>
      </c>
      <c r="N10" s="33">
        <v>0</v>
      </c>
      <c r="O10" s="18">
        <v>114</v>
      </c>
      <c r="P10" s="32">
        <f t="shared" si="2"/>
        <v>0</v>
      </c>
    </row>
    <row r="11" spans="3:16" x14ac:dyDescent="0.45">
      <c r="C11" s="37"/>
      <c r="D11" s="37"/>
      <c r="E11" s="37"/>
      <c r="F11" s="37"/>
      <c r="G11" s="18" t="s">
        <v>12</v>
      </c>
      <c r="H11" s="18">
        <v>0</v>
      </c>
      <c r="I11" s="18">
        <v>51</v>
      </c>
      <c r="J11" s="32">
        <f t="shared" si="0"/>
        <v>0</v>
      </c>
      <c r="K11" s="33">
        <v>0</v>
      </c>
      <c r="L11" s="18">
        <v>91</v>
      </c>
      <c r="M11" s="32">
        <f t="shared" si="1"/>
        <v>0</v>
      </c>
      <c r="N11" s="33">
        <v>0</v>
      </c>
      <c r="O11" s="18">
        <v>93</v>
      </c>
      <c r="P11" s="32">
        <f t="shared" si="2"/>
        <v>0</v>
      </c>
    </row>
    <row r="12" spans="3:16" x14ac:dyDescent="0.45">
      <c r="C12" s="37"/>
      <c r="D12" s="37"/>
      <c r="E12" s="37"/>
      <c r="F12" s="37" t="s">
        <v>16</v>
      </c>
      <c r="G12" s="18" t="s">
        <v>11</v>
      </c>
      <c r="H12" s="18">
        <v>31</v>
      </c>
      <c r="I12" s="18">
        <v>44</v>
      </c>
      <c r="J12" s="32">
        <f t="shared" si="0"/>
        <v>0.70454545454545459</v>
      </c>
      <c r="K12" s="33">
        <v>12</v>
      </c>
      <c r="L12" s="18">
        <v>33</v>
      </c>
      <c r="M12" s="32">
        <f t="shared" si="1"/>
        <v>0.36363636363636365</v>
      </c>
      <c r="N12" s="33">
        <v>13</v>
      </c>
      <c r="O12" s="18">
        <v>34</v>
      </c>
      <c r="P12" s="32">
        <f t="shared" si="2"/>
        <v>0.38235294117647056</v>
      </c>
    </row>
    <row r="13" spans="3:16" x14ac:dyDescent="0.45">
      <c r="C13" s="37"/>
      <c r="D13" s="37"/>
      <c r="E13" s="37"/>
      <c r="F13" s="37"/>
      <c r="G13" s="18" t="s">
        <v>12</v>
      </c>
      <c r="H13" s="18">
        <v>8</v>
      </c>
      <c r="I13" s="18">
        <v>19</v>
      </c>
      <c r="J13" s="32">
        <f t="shared" si="0"/>
        <v>0.42105263157894735</v>
      </c>
      <c r="K13" s="33">
        <v>16</v>
      </c>
      <c r="L13" s="18">
        <v>30</v>
      </c>
      <c r="M13" s="32">
        <f t="shared" si="1"/>
        <v>0.53333333333333333</v>
      </c>
      <c r="N13" s="33">
        <v>10</v>
      </c>
      <c r="O13" s="18">
        <v>26</v>
      </c>
      <c r="P13" s="32">
        <f t="shared" si="2"/>
        <v>0.38461538461538464</v>
      </c>
    </row>
    <row r="14" spans="3:16" x14ac:dyDescent="0.45">
      <c r="C14" s="37"/>
      <c r="D14" s="37" t="s">
        <v>6</v>
      </c>
      <c r="E14" s="37" t="s">
        <v>37</v>
      </c>
      <c r="F14" s="37" t="s">
        <v>9</v>
      </c>
      <c r="G14" s="18" t="s">
        <v>11</v>
      </c>
      <c r="H14" s="18">
        <v>0</v>
      </c>
      <c r="I14" s="18">
        <v>33</v>
      </c>
      <c r="J14" s="32">
        <f t="shared" si="0"/>
        <v>0</v>
      </c>
      <c r="K14" s="33">
        <v>0</v>
      </c>
      <c r="L14" s="18">
        <v>43</v>
      </c>
      <c r="M14" s="32">
        <f t="shared" si="1"/>
        <v>0</v>
      </c>
      <c r="N14" s="33">
        <v>0</v>
      </c>
      <c r="O14" s="18">
        <v>64</v>
      </c>
      <c r="P14" s="32">
        <f t="shared" si="2"/>
        <v>0</v>
      </c>
    </row>
    <row r="15" spans="3:16" x14ac:dyDescent="0.45">
      <c r="C15" s="37"/>
      <c r="D15" s="37"/>
      <c r="E15" s="37"/>
      <c r="F15" s="37"/>
      <c r="G15" s="18" t="s">
        <v>12</v>
      </c>
      <c r="H15" s="18">
        <v>0</v>
      </c>
      <c r="I15" s="18">
        <v>37</v>
      </c>
      <c r="J15" s="32">
        <f t="shared" si="0"/>
        <v>0</v>
      </c>
      <c r="K15" s="33">
        <v>0</v>
      </c>
      <c r="L15" s="18">
        <v>47</v>
      </c>
      <c r="M15" s="32">
        <f t="shared" si="1"/>
        <v>0</v>
      </c>
      <c r="N15" s="33">
        <v>0</v>
      </c>
      <c r="O15" s="18">
        <v>61</v>
      </c>
      <c r="P15" s="32">
        <f t="shared" si="2"/>
        <v>0</v>
      </c>
    </row>
    <row r="16" spans="3:16" x14ac:dyDescent="0.45">
      <c r="C16" s="37"/>
      <c r="D16" s="37"/>
      <c r="E16" s="37"/>
      <c r="F16" s="37" t="s">
        <v>16</v>
      </c>
      <c r="G16" s="18" t="s">
        <v>11</v>
      </c>
      <c r="H16" s="18">
        <v>15</v>
      </c>
      <c r="I16" s="18">
        <v>30</v>
      </c>
      <c r="J16" s="32">
        <f t="shared" si="0"/>
        <v>0.5</v>
      </c>
      <c r="K16" s="33">
        <v>30</v>
      </c>
      <c r="L16" s="18">
        <v>37</v>
      </c>
      <c r="M16" s="32">
        <f t="shared" si="1"/>
        <v>0.81081081081081086</v>
      </c>
      <c r="N16" s="33">
        <v>28</v>
      </c>
      <c r="O16" s="18">
        <v>39</v>
      </c>
      <c r="P16" s="32">
        <f t="shared" si="2"/>
        <v>0.71794871794871795</v>
      </c>
    </row>
    <row r="17" spans="3:16" x14ac:dyDescent="0.45">
      <c r="C17" s="37"/>
      <c r="D17" s="37"/>
      <c r="E17" s="37"/>
      <c r="F17" s="37"/>
      <c r="G17" s="18" t="s">
        <v>12</v>
      </c>
      <c r="H17" s="18">
        <v>16</v>
      </c>
      <c r="I17" s="18">
        <v>33</v>
      </c>
      <c r="J17" s="32">
        <f t="shared" si="0"/>
        <v>0.48484848484848486</v>
      </c>
      <c r="K17" s="33">
        <v>22</v>
      </c>
      <c r="L17" s="18">
        <v>26</v>
      </c>
      <c r="M17" s="32">
        <f t="shared" si="1"/>
        <v>0.84615384615384615</v>
      </c>
      <c r="N17" s="33">
        <v>16</v>
      </c>
      <c r="O17" s="18">
        <v>28</v>
      </c>
      <c r="P17" s="32">
        <f t="shared" si="2"/>
        <v>0.5714285714285714</v>
      </c>
    </row>
    <row r="18" spans="3:16" x14ac:dyDescent="0.45">
      <c r="C18" s="37"/>
      <c r="D18" s="37"/>
      <c r="E18" s="37" t="s">
        <v>38</v>
      </c>
      <c r="F18" s="37" t="s">
        <v>9</v>
      </c>
      <c r="G18" s="18" t="s">
        <v>11</v>
      </c>
      <c r="H18" s="18">
        <v>0</v>
      </c>
      <c r="I18" s="18">
        <v>130</v>
      </c>
      <c r="J18" s="32">
        <f t="shared" si="0"/>
        <v>0</v>
      </c>
      <c r="K18" s="33">
        <v>0</v>
      </c>
      <c r="L18" s="18">
        <v>151</v>
      </c>
      <c r="M18" s="32">
        <f t="shared" si="1"/>
        <v>0</v>
      </c>
      <c r="N18" s="33">
        <v>0</v>
      </c>
      <c r="O18" s="18">
        <v>192</v>
      </c>
      <c r="P18" s="32">
        <f t="shared" si="2"/>
        <v>0</v>
      </c>
    </row>
    <row r="19" spans="3:16" x14ac:dyDescent="0.45">
      <c r="C19" s="37"/>
      <c r="D19" s="37"/>
      <c r="E19" s="37"/>
      <c r="F19" s="37"/>
      <c r="G19" s="18" t="s">
        <v>12</v>
      </c>
      <c r="H19" s="18">
        <v>0</v>
      </c>
      <c r="I19" s="18">
        <v>112</v>
      </c>
      <c r="J19" s="32">
        <f t="shared" si="0"/>
        <v>0</v>
      </c>
      <c r="K19" s="33">
        <v>0</v>
      </c>
      <c r="L19" s="18">
        <v>98</v>
      </c>
      <c r="M19" s="32">
        <f t="shared" si="1"/>
        <v>0</v>
      </c>
      <c r="N19" s="33">
        <v>0</v>
      </c>
      <c r="O19" s="18">
        <v>149</v>
      </c>
      <c r="P19" s="32">
        <f t="shared" si="2"/>
        <v>0</v>
      </c>
    </row>
    <row r="20" spans="3:16" x14ac:dyDescent="0.45">
      <c r="C20" s="37"/>
      <c r="D20" s="37"/>
      <c r="E20" s="37"/>
      <c r="F20" s="37" t="s">
        <v>16</v>
      </c>
      <c r="G20" s="18" t="s">
        <v>11</v>
      </c>
      <c r="H20" s="18">
        <v>31</v>
      </c>
      <c r="I20" s="18">
        <v>84</v>
      </c>
      <c r="J20" s="32">
        <f t="shared" si="0"/>
        <v>0.36904761904761907</v>
      </c>
      <c r="K20" s="33">
        <v>44</v>
      </c>
      <c r="L20" s="18">
        <v>74</v>
      </c>
      <c r="M20" s="32">
        <f t="shared" si="1"/>
        <v>0.59459459459459463</v>
      </c>
      <c r="N20" s="33">
        <v>56</v>
      </c>
      <c r="O20" s="18">
        <v>87</v>
      </c>
      <c r="P20" s="32">
        <f t="shared" si="2"/>
        <v>0.64367816091954022</v>
      </c>
    </row>
    <row r="21" spans="3:16" x14ac:dyDescent="0.45">
      <c r="C21" s="37"/>
      <c r="D21" s="37"/>
      <c r="E21" s="37"/>
      <c r="F21" s="37"/>
      <c r="G21" s="18" t="s">
        <v>12</v>
      </c>
      <c r="H21" s="18">
        <v>23</v>
      </c>
      <c r="I21" s="18">
        <v>56</v>
      </c>
      <c r="J21" s="32">
        <f t="shared" si="0"/>
        <v>0.4107142857142857</v>
      </c>
      <c r="K21" s="33">
        <v>36</v>
      </c>
      <c r="L21" s="18">
        <v>68</v>
      </c>
      <c r="M21" s="32">
        <f t="shared" si="1"/>
        <v>0.52941176470588236</v>
      </c>
      <c r="N21" s="33">
        <v>46</v>
      </c>
      <c r="O21" s="18">
        <v>71</v>
      </c>
      <c r="P21" s="32">
        <f t="shared" si="2"/>
        <v>0.647887323943662</v>
      </c>
    </row>
    <row r="22" spans="3:16" x14ac:dyDescent="0.45">
      <c r="C22" s="37"/>
      <c r="D22" s="37" t="s">
        <v>7</v>
      </c>
      <c r="E22" s="37" t="s">
        <v>37</v>
      </c>
      <c r="F22" s="37" t="s">
        <v>9</v>
      </c>
      <c r="G22" s="18" t="s">
        <v>11</v>
      </c>
      <c r="H22" s="18">
        <v>0</v>
      </c>
      <c r="I22" s="18">
        <v>1</v>
      </c>
      <c r="J22" s="32">
        <f t="shared" si="0"/>
        <v>0</v>
      </c>
      <c r="K22" s="33">
        <v>0</v>
      </c>
      <c r="L22" s="18">
        <v>2</v>
      </c>
      <c r="M22" s="32">
        <f t="shared" si="1"/>
        <v>0</v>
      </c>
      <c r="N22" s="33">
        <v>0</v>
      </c>
      <c r="O22" s="18">
        <v>7</v>
      </c>
      <c r="P22" s="32">
        <f t="shared" si="2"/>
        <v>0</v>
      </c>
    </row>
    <row r="23" spans="3:16" x14ac:dyDescent="0.45">
      <c r="C23" s="37"/>
      <c r="D23" s="37"/>
      <c r="E23" s="37"/>
      <c r="F23" s="37"/>
      <c r="G23" s="18" t="s">
        <v>12</v>
      </c>
      <c r="H23" s="18">
        <v>0</v>
      </c>
      <c r="I23" s="18">
        <v>10</v>
      </c>
      <c r="J23" s="32">
        <f t="shared" si="0"/>
        <v>0</v>
      </c>
      <c r="K23" s="33">
        <v>0</v>
      </c>
      <c r="L23" s="18">
        <v>4</v>
      </c>
      <c r="M23" s="32">
        <f t="shared" si="1"/>
        <v>0</v>
      </c>
      <c r="N23" s="33">
        <v>0</v>
      </c>
      <c r="O23" s="18">
        <v>9</v>
      </c>
      <c r="P23" s="32">
        <f t="shared" si="2"/>
        <v>0</v>
      </c>
    </row>
    <row r="24" spans="3:16" x14ac:dyDescent="0.45">
      <c r="C24" s="37"/>
      <c r="D24" s="37"/>
      <c r="E24" s="37"/>
      <c r="F24" s="37" t="s">
        <v>16</v>
      </c>
      <c r="G24" s="18" t="s">
        <v>11</v>
      </c>
      <c r="H24" s="18" t="s">
        <v>50</v>
      </c>
      <c r="I24" s="18" t="s">
        <v>50</v>
      </c>
      <c r="J24" s="18" t="s">
        <v>50</v>
      </c>
      <c r="K24" s="33">
        <v>7</v>
      </c>
      <c r="L24" s="18">
        <v>14</v>
      </c>
      <c r="M24" s="32">
        <f t="shared" si="1"/>
        <v>0.5</v>
      </c>
      <c r="N24" s="33">
        <v>10</v>
      </c>
      <c r="O24" s="18">
        <v>19</v>
      </c>
      <c r="P24" s="32">
        <f t="shared" si="2"/>
        <v>0.52631578947368418</v>
      </c>
    </row>
    <row r="25" spans="3:16" x14ac:dyDescent="0.45">
      <c r="C25" s="37"/>
      <c r="D25" s="37"/>
      <c r="E25" s="37"/>
      <c r="F25" s="37"/>
      <c r="G25" s="18" t="s">
        <v>12</v>
      </c>
      <c r="H25" s="18" t="s">
        <v>50</v>
      </c>
      <c r="I25" s="18" t="s">
        <v>50</v>
      </c>
      <c r="J25" s="18" t="s">
        <v>50</v>
      </c>
      <c r="K25" s="33">
        <v>2</v>
      </c>
      <c r="L25" s="18">
        <v>3</v>
      </c>
      <c r="M25" s="32">
        <f t="shared" si="1"/>
        <v>0.66666666666666663</v>
      </c>
      <c r="N25" s="33">
        <v>9</v>
      </c>
      <c r="O25" s="18">
        <v>18</v>
      </c>
      <c r="P25" s="32">
        <f t="shared" si="2"/>
        <v>0.5</v>
      </c>
    </row>
    <row r="26" spans="3:16" x14ac:dyDescent="0.45">
      <c r="C26" s="37"/>
      <c r="D26" s="37"/>
      <c r="E26" s="37" t="s">
        <v>38</v>
      </c>
      <c r="F26" s="37" t="s">
        <v>9</v>
      </c>
      <c r="G26" s="18" t="s">
        <v>11</v>
      </c>
      <c r="H26" s="18">
        <v>0</v>
      </c>
      <c r="I26" s="18">
        <v>1</v>
      </c>
      <c r="J26" s="32">
        <f>H26/I26</f>
        <v>0</v>
      </c>
      <c r="K26" s="33">
        <v>0</v>
      </c>
      <c r="L26" s="18">
        <v>13</v>
      </c>
      <c r="M26" s="32">
        <f t="shared" si="1"/>
        <v>0</v>
      </c>
      <c r="N26" s="33">
        <v>0</v>
      </c>
      <c r="O26" s="18">
        <v>24</v>
      </c>
      <c r="P26" s="32">
        <f t="shared" si="2"/>
        <v>0</v>
      </c>
    </row>
    <row r="27" spans="3:16" x14ac:dyDescent="0.45">
      <c r="C27" s="37"/>
      <c r="D27" s="37"/>
      <c r="E27" s="37"/>
      <c r="F27" s="37"/>
      <c r="G27" s="18" t="s">
        <v>12</v>
      </c>
      <c r="H27" s="18" t="s">
        <v>50</v>
      </c>
      <c r="I27" s="18" t="s">
        <v>50</v>
      </c>
      <c r="J27" s="18" t="s">
        <v>50</v>
      </c>
      <c r="K27" s="33">
        <v>0</v>
      </c>
      <c r="L27" s="18">
        <v>11</v>
      </c>
      <c r="M27" s="32">
        <f t="shared" si="1"/>
        <v>0</v>
      </c>
      <c r="N27" s="33">
        <v>0</v>
      </c>
      <c r="O27" s="18">
        <v>15</v>
      </c>
      <c r="P27" s="32">
        <f t="shared" si="2"/>
        <v>0</v>
      </c>
    </row>
    <row r="28" spans="3:16" x14ac:dyDescent="0.45">
      <c r="C28" s="37"/>
      <c r="D28" s="37"/>
      <c r="E28" s="37"/>
      <c r="F28" s="37" t="s">
        <v>16</v>
      </c>
      <c r="G28" s="18" t="s">
        <v>11</v>
      </c>
      <c r="H28" s="18">
        <v>1</v>
      </c>
      <c r="I28" s="18">
        <v>7</v>
      </c>
      <c r="J28" s="32">
        <f>H28/I28</f>
        <v>0.14285714285714285</v>
      </c>
      <c r="K28" s="33">
        <v>6</v>
      </c>
      <c r="L28" s="18">
        <v>11</v>
      </c>
      <c r="M28" s="32">
        <f t="shared" si="1"/>
        <v>0.54545454545454541</v>
      </c>
      <c r="N28" s="33">
        <v>2</v>
      </c>
      <c r="O28" s="18">
        <v>14</v>
      </c>
      <c r="P28" s="32">
        <f t="shared" si="2"/>
        <v>0.14285714285714285</v>
      </c>
    </row>
    <row r="29" spans="3:16" x14ac:dyDescent="0.45">
      <c r="C29" s="37"/>
      <c r="D29" s="37"/>
      <c r="E29" s="37"/>
      <c r="F29" s="37"/>
      <c r="G29" s="18" t="s">
        <v>12</v>
      </c>
      <c r="H29" s="18">
        <v>0</v>
      </c>
      <c r="I29" s="18">
        <v>5</v>
      </c>
      <c r="J29" s="32">
        <f>H29/I29</f>
        <v>0</v>
      </c>
      <c r="K29" s="33">
        <v>2</v>
      </c>
      <c r="L29" s="18">
        <v>5</v>
      </c>
      <c r="M29" s="32">
        <f t="shared" si="1"/>
        <v>0.4</v>
      </c>
      <c r="N29" s="33">
        <v>0</v>
      </c>
      <c r="O29" s="18">
        <v>12</v>
      </c>
      <c r="P29" s="32">
        <f t="shared" si="2"/>
        <v>0</v>
      </c>
    </row>
    <row r="30" spans="3:16" x14ac:dyDescent="0.45">
      <c r="C30" s="37"/>
      <c r="D30" s="37" t="s">
        <v>8</v>
      </c>
      <c r="E30" s="37" t="s">
        <v>14</v>
      </c>
      <c r="F30" s="37" t="s">
        <v>9</v>
      </c>
      <c r="G30" s="18" t="s">
        <v>11</v>
      </c>
      <c r="H30" s="18" t="s">
        <v>50</v>
      </c>
      <c r="I30" s="18" t="s">
        <v>50</v>
      </c>
      <c r="J30" s="32" t="s">
        <v>50</v>
      </c>
      <c r="K30" s="33">
        <v>0</v>
      </c>
      <c r="L30" s="18">
        <v>8</v>
      </c>
      <c r="M30" s="32">
        <f t="shared" si="1"/>
        <v>0</v>
      </c>
      <c r="N30" s="33">
        <v>0</v>
      </c>
      <c r="O30" s="18">
        <v>3</v>
      </c>
      <c r="P30" s="32">
        <f t="shared" si="2"/>
        <v>0</v>
      </c>
    </row>
    <row r="31" spans="3:16" x14ac:dyDescent="0.45">
      <c r="C31" s="37"/>
      <c r="D31" s="37"/>
      <c r="E31" s="37"/>
      <c r="F31" s="37"/>
      <c r="G31" s="18" t="s">
        <v>12</v>
      </c>
      <c r="H31" s="18" t="s">
        <v>50</v>
      </c>
      <c r="I31" s="18" t="s">
        <v>50</v>
      </c>
      <c r="J31" s="32" t="s">
        <v>50</v>
      </c>
      <c r="K31" s="33" t="s">
        <v>50</v>
      </c>
      <c r="L31" s="18" t="s">
        <v>50</v>
      </c>
      <c r="M31" s="18" t="s">
        <v>50</v>
      </c>
      <c r="N31" s="33">
        <v>0</v>
      </c>
      <c r="O31" s="18">
        <v>1</v>
      </c>
      <c r="P31" s="32">
        <f t="shared" si="2"/>
        <v>0</v>
      </c>
    </row>
  </sheetData>
  <mergeCells count="31">
    <mergeCell ref="F30:F31"/>
    <mergeCell ref="E30:E31"/>
    <mergeCell ref="D30:D31"/>
    <mergeCell ref="C2:C31"/>
    <mergeCell ref="F18:F19"/>
    <mergeCell ref="F20:F21"/>
    <mergeCell ref="F22:F23"/>
    <mergeCell ref="F24:F25"/>
    <mergeCell ref="F26:F27"/>
    <mergeCell ref="F28:F29"/>
    <mergeCell ref="E22:E25"/>
    <mergeCell ref="E26:E29"/>
    <mergeCell ref="F2:F3"/>
    <mergeCell ref="F4:F5"/>
    <mergeCell ref="F6:F7"/>
    <mergeCell ref="F8:F9"/>
    <mergeCell ref="F10:F11"/>
    <mergeCell ref="F12:F13"/>
    <mergeCell ref="F14:F15"/>
    <mergeCell ref="F16:F17"/>
    <mergeCell ref="E2:E5"/>
    <mergeCell ref="E6:E7"/>
    <mergeCell ref="E8:E9"/>
    <mergeCell ref="E10:E13"/>
    <mergeCell ref="E14:E17"/>
    <mergeCell ref="D22:D29"/>
    <mergeCell ref="E18:E21"/>
    <mergeCell ref="D2:D5"/>
    <mergeCell ref="D6:D7"/>
    <mergeCell ref="D8:D13"/>
    <mergeCell ref="D14:D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2018</vt:lpstr>
      <vt:lpstr>2019</vt:lpstr>
      <vt:lpstr>2020</vt:lpstr>
      <vt:lpstr>figures - 1</vt:lpstr>
      <vt:lpstr>figures - 2</vt:lpstr>
      <vt:lpstr>charts</vt:lpstr>
      <vt:lpstr>charts YL level</vt:lpstr>
      <vt:lpstr>table church_private_rates</vt:lpstr>
      <vt:lpstr>table - YL 13 disaggregated</vt:lpstr>
      <vt:lpstr>table church_private_rates_YL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2022-04-20T05:00:04Z</dcterms:modified>
</cp:coreProperties>
</file>