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0B88E495-A81A-4908-B769-B4B09FEAD6EC}" xr6:coauthVersionLast="47" xr6:coauthVersionMax="47" xr10:uidLastSave="{00000000-0000-0000-0000-000000000000}"/>
  <bookViews>
    <workbookView xWindow="-98" yWindow="-98" windowWidth="22695" windowHeight="14595" activeTab="8" xr2:uid="{00000000-000D-0000-FFFF-FFFF00000000}"/>
  </bookViews>
  <sheets>
    <sheet name="2018" sheetId="1" r:id="rId1"/>
    <sheet name="2019" sheetId="3" r:id="rId2"/>
    <sheet name="2020" sheetId="4" r:id="rId3"/>
    <sheet name="figures" sheetId="5" r:id="rId4"/>
    <sheet name="figures  - 2" sheetId="7" r:id="rId5"/>
    <sheet name="charts" sheetId="6" r:id="rId6"/>
    <sheet name="charts -2" sheetId="8" r:id="rId7"/>
    <sheet name="charts YL level" sheetId="10" r:id="rId8"/>
    <sheet name="Main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5" l="1"/>
  <c r="N43" i="9"/>
  <c r="K43" i="9"/>
  <c r="N42" i="9"/>
  <c r="K42" i="9"/>
  <c r="N41" i="9"/>
  <c r="K41" i="9"/>
  <c r="H41" i="9"/>
  <c r="N40" i="9"/>
  <c r="K40" i="9"/>
  <c r="H40" i="9"/>
  <c r="N39" i="9"/>
  <c r="K39" i="9"/>
  <c r="H39" i="9"/>
  <c r="N38" i="9"/>
  <c r="K38" i="9"/>
  <c r="H38" i="9"/>
  <c r="N37" i="9"/>
  <c r="N36" i="9"/>
  <c r="N35" i="9"/>
  <c r="K35" i="9"/>
  <c r="H35" i="9"/>
  <c r="N34" i="9"/>
  <c r="K34" i="9"/>
  <c r="H34" i="9"/>
  <c r="N33" i="9"/>
  <c r="K33" i="9"/>
  <c r="H33" i="9"/>
  <c r="N32" i="9"/>
  <c r="K32" i="9"/>
  <c r="H32" i="9"/>
  <c r="N31" i="9"/>
  <c r="K31" i="9"/>
  <c r="N30" i="9"/>
  <c r="K30" i="9"/>
  <c r="N29" i="9"/>
  <c r="K29" i="9"/>
  <c r="H29" i="9"/>
  <c r="N28" i="9"/>
  <c r="K28" i="9"/>
  <c r="H28" i="9"/>
  <c r="N27" i="9"/>
  <c r="K27" i="9"/>
  <c r="H27" i="9"/>
  <c r="N26" i="9"/>
  <c r="K26" i="9"/>
  <c r="H26" i="9"/>
  <c r="N25" i="9"/>
  <c r="K25" i="9"/>
  <c r="H25" i="9"/>
  <c r="N24" i="9"/>
  <c r="K24" i="9"/>
  <c r="H24" i="9"/>
  <c r="N23" i="9"/>
  <c r="K23" i="9"/>
  <c r="H23" i="9"/>
  <c r="N22" i="9"/>
  <c r="K22" i="9"/>
  <c r="H22" i="9"/>
  <c r="N21" i="9"/>
  <c r="K21" i="9"/>
  <c r="H21" i="9"/>
  <c r="N20" i="9"/>
  <c r="K20" i="9"/>
  <c r="H20" i="9"/>
  <c r="N19" i="9"/>
  <c r="N18" i="9"/>
  <c r="H17" i="9"/>
  <c r="H16" i="9"/>
  <c r="N15" i="9"/>
  <c r="K15" i="9"/>
  <c r="H15" i="9"/>
  <c r="N14" i="9"/>
  <c r="K14" i="9"/>
  <c r="H14" i="9"/>
  <c r="N13" i="9"/>
  <c r="K13" i="9"/>
  <c r="H13" i="9"/>
  <c r="N12" i="9"/>
  <c r="K12" i="9"/>
  <c r="H12" i="9"/>
  <c r="N11" i="9"/>
  <c r="K11" i="9"/>
  <c r="H11" i="9"/>
  <c r="N10" i="9"/>
  <c r="K10" i="9"/>
  <c r="H10" i="9"/>
  <c r="N9" i="9"/>
  <c r="K9" i="9"/>
  <c r="H9" i="9"/>
  <c r="N8" i="9"/>
  <c r="K8" i="9"/>
  <c r="H8" i="9"/>
  <c r="N7" i="9"/>
  <c r="H6" i="9"/>
  <c r="H5" i="9"/>
  <c r="N4" i="9"/>
  <c r="K4" i="9"/>
  <c r="H4" i="9"/>
  <c r="N3" i="9"/>
  <c r="K3" i="9"/>
  <c r="H3" i="9"/>
  <c r="DE3" i="7"/>
  <c r="DE6" i="7"/>
  <c r="DE7" i="7"/>
  <c r="DE8" i="7"/>
  <c r="DE9" i="7"/>
  <c r="DE10" i="7"/>
  <c r="DE11" i="7"/>
  <c r="DE12" i="7"/>
  <c r="DE13" i="7"/>
  <c r="DE14" i="7"/>
  <c r="DE17" i="7"/>
  <c r="DE18" i="7"/>
  <c r="DE19" i="7"/>
  <c r="DE20" i="7"/>
  <c r="DE21" i="7"/>
  <c r="DE22" i="7"/>
  <c r="DE23" i="7"/>
  <c r="DE24" i="7"/>
  <c r="DE25" i="7"/>
  <c r="DE26" i="7"/>
  <c r="DE27" i="7"/>
  <c r="DE28" i="7"/>
  <c r="DE29" i="7"/>
  <c r="DE30" i="7"/>
  <c r="DE31" i="7"/>
  <c r="DE32" i="7"/>
  <c r="DE33" i="7"/>
  <c r="DE34" i="7"/>
  <c r="DE35" i="7"/>
  <c r="DE36" i="7"/>
  <c r="DE37" i="7"/>
  <c r="DE38" i="7"/>
  <c r="DE39" i="7"/>
  <c r="DE40" i="7"/>
  <c r="DE41" i="7"/>
  <c r="DE42" i="7"/>
  <c r="DE2" i="7"/>
  <c r="DB3" i="7"/>
  <c r="DB7" i="7"/>
  <c r="DB8" i="7"/>
  <c r="DB9" i="7"/>
  <c r="DB10" i="7"/>
  <c r="DB11" i="7"/>
  <c r="DB12" i="7"/>
  <c r="DB13" i="7"/>
  <c r="DB14" i="7"/>
  <c r="DB19" i="7"/>
  <c r="DB20" i="7"/>
  <c r="DB21" i="7"/>
  <c r="DB22" i="7"/>
  <c r="DB23" i="7"/>
  <c r="DB24" i="7"/>
  <c r="DB25" i="7"/>
  <c r="DB26" i="7"/>
  <c r="DB27" i="7"/>
  <c r="DB28" i="7"/>
  <c r="DB29" i="7"/>
  <c r="DB30" i="7"/>
  <c r="DB31" i="7"/>
  <c r="DB32" i="7"/>
  <c r="DB33" i="7"/>
  <c r="DB34" i="7"/>
  <c r="DB37" i="7"/>
  <c r="DB38" i="7"/>
  <c r="DB39" i="7"/>
  <c r="DB40" i="7"/>
  <c r="DB41" i="7"/>
  <c r="DB42" i="7"/>
  <c r="DB2" i="7"/>
  <c r="CY3" i="7"/>
  <c r="CY4" i="7"/>
  <c r="CY5" i="7"/>
  <c r="CY7" i="7"/>
  <c r="CY8" i="7"/>
  <c r="CY9" i="7"/>
  <c r="CY10" i="7"/>
  <c r="CY11" i="7"/>
  <c r="CY12" i="7"/>
  <c r="CY13" i="7"/>
  <c r="CY14" i="7"/>
  <c r="CY15" i="7"/>
  <c r="CY16" i="7"/>
  <c r="CY19" i="7"/>
  <c r="CY20" i="7"/>
  <c r="CY21" i="7"/>
  <c r="CY22" i="7"/>
  <c r="CY23" i="7"/>
  <c r="CY24" i="7"/>
  <c r="CY25" i="7"/>
  <c r="CY26" i="7"/>
  <c r="CY27" i="7"/>
  <c r="CY28" i="7"/>
  <c r="CY31" i="7"/>
  <c r="CY32" i="7"/>
  <c r="CY33" i="7"/>
  <c r="CY34" i="7"/>
  <c r="CY37" i="7"/>
  <c r="CY38" i="7"/>
  <c r="CY39" i="7"/>
  <c r="CY40" i="7"/>
  <c r="CY2" i="7"/>
  <c r="CQ3" i="7"/>
  <c r="CQ4" i="7"/>
  <c r="CQ5" i="7"/>
  <c r="CQ6" i="7"/>
  <c r="CQ7" i="7"/>
  <c r="CQ8" i="7"/>
  <c r="CQ9" i="7"/>
  <c r="CQ10" i="7"/>
  <c r="CQ11" i="7"/>
  <c r="CQ12" i="7"/>
  <c r="CQ13" i="7"/>
  <c r="CQ14" i="7"/>
  <c r="CQ15" i="7"/>
  <c r="CQ16" i="7"/>
  <c r="CQ17" i="7"/>
  <c r="CQ18" i="7"/>
  <c r="CQ19" i="7"/>
  <c r="CQ20" i="7"/>
  <c r="CQ21" i="7"/>
  <c r="CQ22" i="7"/>
  <c r="CQ23" i="7"/>
  <c r="CQ24" i="7"/>
  <c r="CQ25" i="7"/>
  <c r="CQ26" i="7"/>
  <c r="CQ27" i="7"/>
  <c r="CQ28" i="7"/>
  <c r="CQ29" i="7"/>
  <c r="CQ30" i="7"/>
  <c r="CQ31" i="7"/>
  <c r="CQ32" i="7"/>
  <c r="CQ33" i="7"/>
  <c r="CQ34" i="7"/>
  <c r="CQ35" i="7"/>
  <c r="CQ36" i="7"/>
  <c r="CQ37" i="7"/>
  <c r="CQ38" i="7"/>
  <c r="CQ39" i="7"/>
  <c r="CQ40" i="7"/>
  <c r="CQ41" i="7"/>
  <c r="CQ42" i="7"/>
  <c r="CQ43" i="7"/>
  <c r="CQ44" i="7"/>
  <c r="CQ45" i="7"/>
  <c r="CQ46" i="7"/>
  <c r="CQ47" i="7"/>
  <c r="CQ48" i="7"/>
  <c r="CQ49" i="7"/>
  <c r="CQ50" i="7"/>
  <c r="CQ51" i="7"/>
  <c r="CQ52" i="7"/>
  <c r="CQ53" i="7"/>
  <c r="CQ54" i="7"/>
  <c r="CQ55" i="7"/>
  <c r="CQ56" i="7"/>
  <c r="CQ57" i="7"/>
  <c r="CQ58" i="7"/>
  <c r="CQ59" i="7"/>
  <c r="CQ60" i="7"/>
  <c r="CQ61" i="7"/>
  <c r="CQ62" i="7"/>
  <c r="CQ63" i="7"/>
  <c r="CQ64" i="7"/>
  <c r="CQ65" i="7"/>
  <c r="CQ66" i="7"/>
  <c r="CQ67" i="7"/>
  <c r="CQ68" i="7"/>
  <c r="CQ69" i="7"/>
  <c r="CQ70" i="7"/>
  <c r="CQ71" i="7"/>
  <c r="CQ72" i="7"/>
  <c r="CQ73" i="7"/>
  <c r="CQ74" i="7"/>
  <c r="CQ75" i="7"/>
  <c r="CQ76" i="7"/>
  <c r="CQ77" i="7"/>
  <c r="CQ78" i="7"/>
  <c r="CQ79" i="7"/>
  <c r="CQ80" i="7"/>
  <c r="CQ81" i="7"/>
  <c r="CQ82" i="7"/>
  <c r="CQ83" i="7"/>
  <c r="CQ84" i="7"/>
  <c r="CQ85" i="7"/>
  <c r="CQ86" i="7"/>
  <c r="CQ87" i="7"/>
  <c r="CQ88" i="7"/>
  <c r="CQ89" i="7"/>
  <c r="CQ90" i="7"/>
  <c r="CQ91" i="7"/>
  <c r="CQ92" i="7"/>
  <c r="CQ93" i="7"/>
  <c r="CQ94" i="7"/>
  <c r="CQ95" i="7"/>
  <c r="CQ96" i="7"/>
  <c r="CQ97" i="7"/>
  <c r="CQ98" i="7"/>
  <c r="CQ99" i="7"/>
  <c r="CQ100" i="7"/>
  <c r="CQ101" i="7"/>
  <c r="CQ102" i="7"/>
  <c r="CQ103" i="7"/>
  <c r="CQ104" i="7"/>
  <c r="CQ105" i="7"/>
  <c r="CQ106" i="7"/>
  <c r="CQ107" i="7"/>
  <c r="CQ108" i="7"/>
  <c r="CQ109" i="7"/>
  <c r="CQ110" i="7"/>
  <c r="CQ111" i="7"/>
  <c r="CQ112" i="7"/>
  <c r="CQ113" i="7"/>
  <c r="CQ114" i="7"/>
  <c r="CQ115" i="7"/>
  <c r="CQ116" i="7"/>
  <c r="CQ117" i="7"/>
  <c r="CQ118" i="7"/>
  <c r="CQ119" i="7"/>
  <c r="CQ120" i="7"/>
  <c r="CQ121" i="7"/>
  <c r="CQ122" i="7"/>
  <c r="CQ123" i="7"/>
  <c r="CQ124" i="7"/>
  <c r="CQ125" i="7"/>
  <c r="CQ126" i="7"/>
  <c r="CQ127" i="7"/>
  <c r="CQ128" i="7"/>
  <c r="CQ129" i="7"/>
  <c r="CQ130" i="7"/>
  <c r="CQ131" i="7"/>
  <c r="CQ132" i="7"/>
  <c r="CQ133" i="7"/>
  <c r="CQ134" i="7"/>
  <c r="CQ135" i="7"/>
  <c r="CQ136" i="7"/>
  <c r="CQ137" i="7"/>
  <c r="CQ138" i="7"/>
  <c r="CQ139" i="7"/>
  <c r="CQ140" i="7"/>
  <c r="CQ141" i="7"/>
  <c r="CQ142" i="7"/>
  <c r="CQ143" i="7"/>
  <c r="CQ144" i="7"/>
  <c r="CQ145" i="7"/>
  <c r="CQ146" i="7"/>
  <c r="CQ147" i="7"/>
  <c r="CQ148" i="7"/>
  <c r="CQ149" i="7"/>
  <c r="CQ150" i="7"/>
  <c r="CQ151" i="7"/>
  <c r="CQ2" i="7"/>
  <c r="CN3" i="7"/>
  <c r="CN4" i="7"/>
  <c r="CN5" i="7"/>
  <c r="CN6" i="7"/>
  <c r="CN7" i="7"/>
  <c r="CN8" i="7"/>
  <c r="CN9" i="7"/>
  <c r="CN10" i="7"/>
  <c r="CN11" i="7"/>
  <c r="CN12" i="7"/>
  <c r="CN13" i="7"/>
  <c r="CN14" i="7"/>
  <c r="CN15" i="7"/>
  <c r="CN16" i="7"/>
  <c r="CN17" i="7"/>
  <c r="CN18" i="7"/>
  <c r="CN19" i="7"/>
  <c r="CN20" i="7"/>
  <c r="CN21" i="7"/>
  <c r="CN22" i="7"/>
  <c r="CN23" i="7"/>
  <c r="CN24" i="7"/>
  <c r="CN25" i="7"/>
  <c r="CN26" i="7"/>
  <c r="CN27" i="7"/>
  <c r="CN28" i="7"/>
  <c r="CN29" i="7"/>
  <c r="CN30" i="7"/>
  <c r="CN31" i="7"/>
  <c r="CN32" i="7"/>
  <c r="CN33" i="7"/>
  <c r="CN34" i="7"/>
  <c r="CN35" i="7"/>
  <c r="CN36" i="7"/>
  <c r="CN37" i="7"/>
  <c r="CN38" i="7"/>
  <c r="CN39" i="7"/>
  <c r="CN40" i="7"/>
  <c r="CN41" i="7"/>
  <c r="CN42" i="7"/>
  <c r="CN43" i="7"/>
  <c r="CN44" i="7"/>
  <c r="CN45" i="7"/>
  <c r="CN46" i="7"/>
  <c r="CN47" i="7"/>
  <c r="CN48" i="7"/>
  <c r="CN49" i="7"/>
  <c r="CN50" i="7"/>
  <c r="CN51" i="7"/>
  <c r="CN52" i="7"/>
  <c r="CN53" i="7"/>
  <c r="CN54" i="7"/>
  <c r="CN55" i="7"/>
  <c r="CN56" i="7"/>
  <c r="CN57" i="7"/>
  <c r="CN58" i="7"/>
  <c r="CN59" i="7"/>
  <c r="CN60" i="7"/>
  <c r="CN61" i="7"/>
  <c r="CN62" i="7"/>
  <c r="CN63" i="7"/>
  <c r="CN64" i="7"/>
  <c r="CN65" i="7"/>
  <c r="CN66" i="7"/>
  <c r="CN67" i="7"/>
  <c r="CN68" i="7"/>
  <c r="CN69" i="7"/>
  <c r="CN70" i="7"/>
  <c r="CN71" i="7"/>
  <c r="CN72" i="7"/>
  <c r="CN73" i="7"/>
  <c r="CN74" i="7"/>
  <c r="CN75" i="7"/>
  <c r="CN76" i="7"/>
  <c r="CN77" i="7"/>
  <c r="CN78" i="7"/>
  <c r="CN79" i="7"/>
  <c r="CN80" i="7"/>
  <c r="CN81" i="7"/>
  <c r="CN82" i="7"/>
  <c r="CN83" i="7"/>
  <c r="CN84" i="7"/>
  <c r="CN85" i="7"/>
  <c r="CN86" i="7"/>
  <c r="CN87" i="7"/>
  <c r="CN88" i="7"/>
  <c r="CN89" i="7"/>
  <c r="CN90" i="7"/>
  <c r="CN91" i="7"/>
  <c r="CN92" i="7"/>
  <c r="CN93" i="7"/>
  <c r="CN94" i="7"/>
  <c r="CN95" i="7"/>
  <c r="CN96" i="7"/>
  <c r="CN97" i="7"/>
  <c r="CN98" i="7"/>
  <c r="CN99" i="7"/>
  <c r="CN100" i="7"/>
  <c r="CN101" i="7"/>
  <c r="CN102" i="7"/>
  <c r="CN103" i="7"/>
  <c r="CN104" i="7"/>
  <c r="CN105" i="7"/>
  <c r="CN106" i="7"/>
  <c r="CN107" i="7"/>
  <c r="CN108" i="7"/>
  <c r="CN109" i="7"/>
  <c r="CN110" i="7"/>
  <c r="CN111" i="7"/>
  <c r="CN112" i="7"/>
  <c r="CN113" i="7"/>
  <c r="CN114" i="7"/>
  <c r="CN115" i="7"/>
  <c r="CN116" i="7"/>
  <c r="CN117" i="7"/>
  <c r="CN118" i="7"/>
  <c r="CN119" i="7"/>
  <c r="CN120" i="7"/>
  <c r="CN121" i="7"/>
  <c r="CN122" i="7"/>
  <c r="CN123" i="7"/>
  <c r="CN124" i="7"/>
  <c r="CN125" i="7"/>
  <c r="CN126" i="7"/>
  <c r="CN127" i="7"/>
  <c r="CN128" i="7"/>
  <c r="CN129" i="7"/>
  <c r="CN130" i="7"/>
  <c r="CN131" i="7"/>
  <c r="CN132" i="7"/>
  <c r="CN133" i="7"/>
  <c r="CN134" i="7"/>
  <c r="CN135" i="7"/>
  <c r="CN136" i="7"/>
  <c r="CN137" i="7"/>
  <c r="CN138" i="7"/>
  <c r="CN139" i="7"/>
  <c r="CN140" i="7"/>
  <c r="CN141" i="7"/>
  <c r="CN142" i="7"/>
  <c r="CN143" i="7"/>
  <c r="CN144" i="7"/>
  <c r="CN145" i="7"/>
  <c r="CN146" i="7"/>
  <c r="CN147" i="7"/>
  <c r="CN148" i="7"/>
  <c r="CN149" i="7"/>
  <c r="CN150" i="7"/>
  <c r="CN151" i="7"/>
  <c r="CN2" i="7"/>
  <c r="CK3" i="7"/>
  <c r="CK4" i="7"/>
  <c r="CK5" i="7"/>
  <c r="CK6" i="7"/>
  <c r="CK7" i="7"/>
  <c r="CK8" i="7"/>
  <c r="CK9" i="7"/>
  <c r="CK10" i="7"/>
  <c r="CK11" i="7"/>
  <c r="CK12" i="7"/>
  <c r="CK13" i="7"/>
  <c r="CK14" i="7"/>
  <c r="CK15" i="7"/>
  <c r="CK16" i="7"/>
  <c r="CK17" i="7"/>
  <c r="CK18" i="7"/>
  <c r="CK19" i="7"/>
  <c r="CK20" i="7"/>
  <c r="CK21" i="7"/>
  <c r="CK22" i="7"/>
  <c r="CK23" i="7"/>
  <c r="CK24" i="7"/>
  <c r="CK25" i="7"/>
  <c r="CK26" i="7"/>
  <c r="CK27" i="7"/>
  <c r="CK28" i="7"/>
  <c r="CK29" i="7"/>
  <c r="CK30" i="7"/>
  <c r="CK31" i="7"/>
  <c r="CK32" i="7"/>
  <c r="CK33" i="7"/>
  <c r="CK34" i="7"/>
  <c r="CK35" i="7"/>
  <c r="CK36" i="7"/>
  <c r="CK37" i="7"/>
  <c r="CK38" i="7"/>
  <c r="CK39" i="7"/>
  <c r="CK40" i="7"/>
  <c r="CK41" i="7"/>
  <c r="CK42" i="7"/>
  <c r="CK43" i="7"/>
  <c r="CK44" i="7"/>
  <c r="CK45" i="7"/>
  <c r="CK46" i="7"/>
  <c r="CK47" i="7"/>
  <c r="CK48" i="7"/>
  <c r="CK49" i="7"/>
  <c r="CK50" i="7"/>
  <c r="CK51" i="7"/>
  <c r="CK52" i="7"/>
  <c r="CK53" i="7"/>
  <c r="CK54" i="7"/>
  <c r="CK55" i="7"/>
  <c r="CK56" i="7"/>
  <c r="CK57" i="7"/>
  <c r="CK58" i="7"/>
  <c r="CK59" i="7"/>
  <c r="CK60" i="7"/>
  <c r="CK61" i="7"/>
  <c r="CK62" i="7"/>
  <c r="CK63" i="7"/>
  <c r="CK64" i="7"/>
  <c r="CK65" i="7"/>
  <c r="CK66" i="7"/>
  <c r="CK67" i="7"/>
  <c r="CK68" i="7"/>
  <c r="CK69" i="7"/>
  <c r="CK70" i="7"/>
  <c r="CK71" i="7"/>
  <c r="CK72" i="7"/>
  <c r="CK73" i="7"/>
  <c r="CK74" i="7"/>
  <c r="CK75" i="7"/>
  <c r="CK76" i="7"/>
  <c r="CK77" i="7"/>
  <c r="CK78" i="7"/>
  <c r="CK79" i="7"/>
  <c r="CK80" i="7"/>
  <c r="CK81" i="7"/>
  <c r="CK82" i="7"/>
  <c r="CK83" i="7"/>
  <c r="CK84" i="7"/>
  <c r="CK85" i="7"/>
  <c r="CK86" i="7"/>
  <c r="CK87" i="7"/>
  <c r="CK88" i="7"/>
  <c r="CK89" i="7"/>
  <c r="CK90" i="7"/>
  <c r="CK91" i="7"/>
  <c r="CK92" i="7"/>
  <c r="CK93" i="7"/>
  <c r="CK94" i="7"/>
  <c r="CK95" i="7"/>
  <c r="CK96" i="7"/>
  <c r="CK97" i="7"/>
  <c r="CK98" i="7"/>
  <c r="CK99" i="7"/>
  <c r="CK100" i="7"/>
  <c r="CK101" i="7"/>
  <c r="CK102" i="7"/>
  <c r="CK103" i="7"/>
  <c r="CK104" i="7"/>
  <c r="CK105" i="7"/>
  <c r="CK106" i="7"/>
  <c r="CK107" i="7"/>
  <c r="CK108" i="7"/>
  <c r="CK109" i="7"/>
  <c r="CK110" i="7"/>
  <c r="CK111" i="7"/>
  <c r="CK112" i="7"/>
  <c r="CK113" i="7"/>
  <c r="CK114" i="7"/>
  <c r="CK115" i="7"/>
  <c r="CK116" i="7"/>
  <c r="CK117" i="7"/>
  <c r="CK118" i="7"/>
  <c r="CK119" i="7"/>
  <c r="CK120" i="7"/>
  <c r="CK121" i="7"/>
  <c r="CK122" i="7"/>
  <c r="CK123" i="7"/>
  <c r="CK124" i="7"/>
  <c r="CK125" i="7"/>
  <c r="CK126" i="7"/>
  <c r="CK127" i="7"/>
  <c r="CK128" i="7"/>
  <c r="CK129" i="7"/>
  <c r="CK130" i="7"/>
  <c r="CK131" i="7"/>
  <c r="CK132" i="7"/>
  <c r="CK133" i="7"/>
  <c r="CK134" i="7"/>
  <c r="CK135" i="7"/>
  <c r="CK136" i="7"/>
  <c r="CK137" i="7"/>
  <c r="CK138" i="7"/>
  <c r="CK139" i="7"/>
  <c r="CK140" i="7"/>
  <c r="CK141" i="7"/>
  <c r="CK142" i="7"/>
  <c r="CK143" i="7"/>
  <c r="CK144" i="7"/>
  <c r="CK145" i="7"/>
  <c r="CK146" i="7"/>
  <c r="CK147" i="7"/>
  <c r="CK148" i="7"/>
  <c r="CK149" i="7"/>
  <c r="CK2" i="7"/>
  <c r="M11" i="5"/>
  <c r="L11" i="5"/>
  <c r="M10" i="5"/>
  <c r="L10" i="5"/>
  <c r="I11" i="5"/>
  <c r="H11" i="5"/>
  <c r="I10" i="5"/>
  <c r="H10" i="5"/>
  <c r="E11" i="5"/>
  <c r="E10" i="5"/>
  <c r="D11" i="5"/>
  <c r="D10" i="5"/>
  <c r="BM40" i="7"/>
  <c r="BM39" i="7"/>
  <c r="BM38" i="7"/>
  <c r="BM37" i="7"/>
  <c r="BM34" i="7"/>
  <c r="BM33" i="7"/>
  <c r="CC42" i="7"/>
  <c r="CC41" i="7"/>
  <c r="CC40" i="7"/>
  <c r="CC39" i="7"/>
  <c r="CC38" i="7"/>
  <c r="CC37" i="7"/>
  <c r="CC36" i="7"/>
  <c r="CC35" i="7"/>
  <c r="CC34" i="7"/>
  <c r="CC33" i="7"/>
  <c r="CC32" i="7"/>
  <c r="CC31" i="7"/>
  <c r="CC30" i="7"/>
  <c r="CC29" i="7"/>
  <c r="CC28" i="7"/>
  <c r="CC27" i="7"/>
  <c r="CC26" i="7"/>
  <c r="CC25" i="7"/>
  <c r="CC24" i="7"/>
  <c r="CC23" i="7"/>
  <c r="CC22" i="7"/>
  <c r="CC21" i="7"/>
  <c r="CC20" i="7"/>
  <c r="CC19" i="7"/>
  <c r="CC18" i="7"/>
  <c r="CC17" i="7"/>
  <c r="CC14" i="7"/>
  <c r="CC13" i="7"/>
  <c r="CC12" i="7"/>
  <c r="CC11" i="7"/>
  <c r="CC10" i="7"/>
  <c r="CC9" i="7"/>
  <c r="CC8" i="7"/>
  <c r="CC7" i="7"/>
  <c r="CC6" i="7"/>
  <c r="CC3" i="7"/>
  <c r="CC2" i="7"/>
  <c r="BU42" i="7"/>
  <c r="BU41" i="7"/>
  <c r="BU40" i="7"/>
  <c r="BU39" i="7"/>
  <c r="BU38" i="7"/>
  <c r="BU37" i="7"/>
  <c r="BU34" i="7"/>
  <c r="BU33" i="7"/>
  <c r="BU32" i="7"/>
  <c r="BU31" i="7"/>
  <c r="BU30" i="7"/>
  <c r="BU29" i="7"/>
  <c r="BU28" i="7"/>
  <c r="BU27" i="7"/>
  <c r="BU26" i="7"/>
  <c r="BU25" i="7"/>
  <c r="BU24" i="7"/>
  <c r="BU23" i="7"/>
  <c r="BU22" i="7"/>
  <c r="BU21" i="7"/>
  <c r="BU20" i="7"/>
  <c r="BU19" i="7"/>
  <c r="BU14" i="7"/>
  <c r="BU13" i="7"/>
  <c r="BU12" i="7"/>
  <c r="BU11" i="7"/>
  <c r="BU10" i="7"/>
  <c r="BU9" i="7"/>
  <c r="BU8" i="7"/>
  <c r="BU7" i="7"/>
  <c r="BU3" i="7"/>
  <c r="BU2" i="7"/>
  <c r="BM32" i="7"/>
  <c r="BM31" i="7"/>
  <c r="BM28" i="7"/>
  <c r="BM27" i="7"/>
  <c r="BM26" i="7"/>
  <c r="BM25" i="7"/>
  <c r="BM24" i="7"/>
  <c r="BM23" i="7"/>
  <c r="BM22" i="7"/>
  <c r="BM21" i="7"/>
  <c r="BM20" i="7"/>
  <c r="BM19" i="7"/>
  <c r="BM16" i="7"/>
  <c r="BM15" i="7"/>
  <c r="BM14" i="7"/>
  <c r="BM13" i="7"/>
  <c r="BM12" i="7"/>
  <c r="BM11" i="7"/>
  <c r="BM10" i="7"/>
  <c r="BM9" i="7"/>
  <c r="BM8" i="7"/>
  <c r="BM7" i="7"/>
  <c r="BM5" i="7"/>
  <c r="BM4" i="7"/>
  <c r="BM3" i="7"/>
  <c r="BM2" i="7"/>
  <c r="BD87" i="7"/>
  <c r="BD86" i="7"/>
  <c r="BD85" i="7"/>
  <c r="BD84" i="7"/>
  <c r="BD83" i="7"/>
  <c r="BD82" i="7"/>
  <c r="BD81" i="7"/>
  <c r="BD80" i="7"/>
  <c r="BD79" i="7"/>
  <c r="BD78" i="7"/>
  <c r="BD77" i="7"/>
  <c r="BD76" i="7"/>
  <c r="BD73" i="7"/>
  <c r="BD72" i="7"/>
  <c r="BD71" i="7"/>
  <c r="BD70" i="7"/>
  <c r="BD69" i="7"/>
  <c r="BD68" i="7"/>
  <c r="BD67" i="7"/>
  <c r="BD66" i="7"/>
  <c r="BD65" i="7"/>
  <c r="BD64" i="7"/>
  <c r="BD63" i="7"/>
  <c r="BD62" i="7"/>
  <c r="BD61" i="7"/>
  <c r="BD60" i="7"/>
  <c r="BD59" i="7"/>
  <c r="BD58" i="7"/>
  <c r="BD57" i="7"/>
  <c r="BD56" i="7"/>
  <c r="BD55" i="7"/>
  <c r="BD54" i="7"/>
  <c r="BD51" i="7"/>
  <c r="BD50" i="7"/>
  <c r="BD49" i="7"/>
  <c r="BD48" i="7"/>
  <c r="BD47" i="7"/>
  <c r="BD46" i="7"/>
  <c r="BD45" i="7"/>
  <c r="BD44" i="7"/>
  <c r="BD43" i="7"/>
  <c r="BD42" i="7"/>
  <c r="BD41" i="7"/>
  <c r="BD40" i="7"/>
  <c r="BD39" i="7"/>
  <c r="BD38" i="7"/>
  <c r="BD37" i="7"/>
  <c r="BD36" i="7"/>
  <c r="BD35" i="7"/>
  <c r="BD34" i="7"/>
  <c r="BD33" i="7"/>
  <c r="BD32" i="7"/>
  <c r="BD31" i="7"/>
  <c r="BD30" i="7"/>
  <c r="BD29" i="7"/>
  <c r="BD28" i="7"/>
  <c r="BD27" i="7"/>
  <c r="BD26" i="7"/>
  <c r="BD25" i="7"/>
  <c r="BD24" i="7"/>
  <c r="BD23" i="7"/>
  <c r="BD22" i="7"/>
  <c r="BD21" i="7"/>
  <c r="BD20" i="7"/>
  <c r="BD19" i="7"/>
  <c r="BD18" i="7"/>
  <c r="BD17" i="7"/>
  <c r="BD16" i="7"/>
  <c r="BD15" i="7"/>
  <c r="BD14" i="7"/>
  <c r="BD13" i="7"/>
  <c r="BD12" i="7"/>
  <c r="BD11" i="7"/>
  <c r="BD10" i="7"/>
  <c r="BD9" i="7"/>
  <c r="BD8" i="7"/>
  <c r="BD7" i="7"/>
  <c r="BD6" i="7"/>
  <c r="BD5" i="7"/>
  <c r="BD4" i="7"/>
  <c r="BD3" i="7"/>
  <c r="BD2" i="7"/>
  <c r="AW87" i="7"/>
  <c r="AW86" i="7"/>
  <c r="AW81" i="7"/>
  <c r="AW80" i="7"/>
  <c r="AW79" i="7"/>
  <c r="AW78" i="7"/>
  <c r="AW77" i="7"/>
  <c r="AW76" i="7"/>
  <c r="AW75" i="7"/>
  <c r="AW74" i="7"/>
  <c r="AW71" i="7"/>
  <c r="AW70" i="7"/>
  <c r="AW69" i="7"/>
  <c r="AW68" i="7"/>
  <c r="AW67" i="7"/>
  <c r="AW66" i="7"/>
  <c r="AW65" i="7"/>
  <c r="AW64" i="7"/>
  <c r="AW59" i="7"/>
  <c r="AW58" i="7"/>
  <c r="AW57" i="7"/>
  <c r="AW56" i="7"/>
  <c r="AW55" i="7"/>
  <c r="AW54" i="7"/>
  <c r="AW53" i="7"/>
  <c r="AW52" i="7"/>
  <c r="AW49" i="7"/>
  <c r="AW48" i="7"/>
  <c r="AW47" i="7"/>
  <c r="AW46" i="7"/>
  <c r="AW45" i="7"/>
  <c r="AW44" i="7"/>
  <c r="AW43" i="7"/>
  <c r="AW42" i="7"/>
  <c r="AW41" i="7"/>
  <c r="AW40" i="7"/>
  <c r="AW39" i="7"/>
  <c r="AW38" i="7"/>
  <c r="AW37" i="7"/>
  <c r="AW36" i="7"/>
  <c r="AW35" i="7"/>
  <c r="AW34" i="7"/>
  <c r="AW33" i="7"/>
  <c r="AW32" i="7"/>
  <c r="AW31" i="7"/>
  <c r="AW30" i="7"/>
  <c r="AW29" i="7"/>
  <c r="AW28" i="7"/>
  <c r="AW27" i="7"/>
  <c r="AW26" i="7"/>
  <c r="AW25" i="7"/>
  <c r="AW24" i="7"/>
  <c r="AW23" i="7"/>
  <c r="AW22" i="7"/>
  <c r="AW21" i="7"/>
  <c r="AW20" i="7"/>
  <c r="AW19" i="7"/>
  <c r="AW18" i="7"/>
  <c r="AW17" i="7"/>
  <c r="AW16" i="7"/>
  <c r="AW15" i="7"/>
  <c r="AW14" i="7"/>
  <c r="AW13" i="7"/>
  <c r="AW12" i="7"/>
  <c r="AW11" i="7"/>
  <c r="AW10" i="7"/>
  <c r="AW9" i="7"/>
  <c r="AW8" i="7"/>
  <c r="AW7" i="7"/>
  <c r="AW6" i="7"/>
  <c r="AW5" i="7"/>
  <c r="AW4" i="7"/>
  <c r="AW3" i="7"/>
  <c r="AW2" i="7"/>
  <c r="AP87" i="7"/>
  <c r="AP86" i="7"/>
  <c r="AP85" i="7"/>
  <c r="AP84" i="7"/>
  <c r="AP81" i="7"/>
  <c r="AP80" i="7"/>
  <c r="AP79" i="7"/>
  <c r="AP78" i="7"/>
  <c r="AP77" i="7"/>
  <c r="AP76" i="7"/>
  <c r="AP73" i="7"/>
  <c r="AP72" i="7"/>
  <c r="AP71" i="7"/>
  <c r="AP70" i="7"/>
  <c r="AP69" i="7"/>
  <c r="AP68" i="7"/>
  <c r="AP67" i="7"/>
  <c r="AP66" i="7"/>
  <c r="AP65" i="7"/>
  <c r="AP64" i="7"/>
  <c r="AP63" i="7"/>
  <c r="AP62" i="7"/>
  <c r="AP61" i="7"/>
  <c r="AP60" i="7"/>
  <c r="AP59" i="7"/>
  <c r="AP58" i="7"/>
  <c r="AP57" i="7"/>
  <c r="AP56" i="7"/>
  <c r="AP55" i="7"/>
  <c r="AP54" i="7"/>
  <c r="AP51" i="7"/>
  <c r="AP50" i="7"/>
  <c r="AP49" i="7"/>
  <c r="AP48" i="7"/>
  <c r="AP47" i="7"/>
  <c r="AP46" i="7"/>
  <c r="AP45" i="7"/>
  <c r="AP44" i="7"/>
  <c r="AP43" i="7"/>
  <c r="AP42" i="7"/>
  <c r="AP41" i="7"/>
  <c r="AP40" i="7"/>
  <c r="AP39" i="7"/>
  <c r="AP38" i="7"/>
  <c r="AP37" i="7"/>
  <c r="AP36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5" i="7"/>
  <c r="AP4" i="7"/>
  <c r="AP3" i="7"/>
  <c r="AP2" i="7"/>
  <c r="AH75" i="7"/>
  <c r="AH74" i="7"/>
  <c r="AH73" i="7"/>
  <c r="AH72" i="7"/>
  <c r="AH71" i="7"/>
  <c r="AH70" i="7"/>
  <c r="AH69" i="7"/>
  <c r="AH68" i="7"/>
  <c r="AH67" i="7"/>
  <c r="AH66" i="7"/>
  <c r="AH65" i="7"/>
  <c r="AH64" i="7"/>
  <c r="AH63" i="7"/>
  <c r="AH62" i="7"/>
  <c r="AH61" i="7"/>
  <c r="AH60" i="7"/>
  <c r="AH59" i="7"/>
  <c r="AH58" i="7"/>
  <c r="AH57" i="7"/>
  <c r="AH56" i="7"/>
  <c r="AH55" i="7"/>
  <c r="AH54" i="7"/>
  <c r="AH53" i="7"/>
  <c r="AH52" i="7"/>
  <c r="AH51" i="7"/>
  <c r="AH50" i="7"/>
  <c r="AH49" i="7"/>
  <c r="AH48" i="7"/>
  <c r="AH47" i="7"/>
  <c r="AH46" i="7"/>
  <c r="AH45" i="7"/>
  <c r="AH44" i="7"/>
  <c r="AH43" i="7"/>
  <c r="AH42" i="7"/>
  <c r="AH41" i="7"/>
  <c r="AH40" i="7"/>
  <c r="AH39" i="7"/>
  <c r="AH38" i="7"/>
  <c r="AH37" i="7"/>
  <c r="AH36" i="7"/>
  <c r="AH35" i="7"/>
  <c r="AH34" i="7"/>
  <c r="AH33" i="7"/>
  <c r="AH32" i="7"/>
  <c r="AH31" i="7"/>
  <c r="AH30" i="7"/>
  <c r="AH29" i="7"/>
  <c r="AH28" i="7"/>
  <c r="AH27" i="7"/>
  <c r="AH26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AH8" i="7"/>
  <c r="AH7" i="7"/>
  <c r="AH6" i="7"/>
  <c r="AH5" i="7"/>
  <c r="AH4" i="7"/>
  <c r="AH3" i="7"/>
  <c r="AH2" i="7"/>
  <c r="AA75" i="7"/>
  <c r="AA74" i="7"/>
  <c r="AA73" i="7"/>
  <c r="AA72" i="7"/>
  <c r="AA71" i="7"/>
  <c r="AA70" i="7"/>
  <c r="AA69" i="7"/>
  <c r="AA68" i="7"/>
  <c r="AA67" i="7"/>
  <c r="AA66" i="7"/>
  <c r="AA65" i="7"/>
  <c r="AA64" i="7"/>
  <c r="AA63" i="7"/>
  <c r="AA62" i="7"/>
  <c r="AA61" i="7"/>
  <c r="AA60" i="7"/>
  <c r="AA59" i="7"/>
  <c r="AA58" i="7"/>
  <c r="AA57" i="7"/>
  <c r="AA56" i="7"/>
  <c r="AA55" i="7"/>
  <c r="AA54" i="7"/>
  <c r="AA53" i="7"/>
  <c r="AA5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4" i="7"/>
  <c r="AA3" i="7"/>
  <c r="AA2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T3" i="7"/>
  <c r="T2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" i="7"/>
  <c r="F89" i="7"/>
  <c r="F88" i="7"/>
  <c r="F87" i="7"/>
  <c r="F86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I5" i="5"/>
  <c r="AI4" i="5"/>
  <c r="AI3" i="5"/>
  <c r="AI2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21" i="5"/>
  <c r="AB20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5"/>
  <c r="AB4" i="5"/>
  <c r="AB3" i="5"/>
  <c r="AB2" i="5"/>
  <c r="U55" i="5"/>
  <c r="U54" i="5"/>
  <c r="U53" i="5"/>
  <c r="U52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U5" i="5"/>
  <c r="U4" i="5"/>
  <c r="U3" i="5"/>
  <c r="U2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14" i="5"/>
  <c r="N3" i="5"/>
  <c r="N4" i="5"/>
  <c r="N5" i="5"/>
  <c r="N6" i="5"/>
  <c r="N7" i="5"/>
  <c r="N8" i="5"/>
  <c r="N9" i="5"/>
  <c r="N2" i="5"/>
  <c r="J9" i="5"/>
  <c r="J8" i="5"/>
  <c r="J7" i="5"/>
  <c r="J6" i="5"/>
  <c r="J5" i="5"/>
  <c r="J4" i="5"/>
  <c r="J3" i="5"/>
  <c r="J2" i="5"/>
  <c r="F9" i="5"/>
  <c r="F8" i="5"/>
  <c r="F7" i="5"/>
  <c r="F6" i="5"/>
  <c r="F5" i="5"/>
  <c r="F4" i="5"/>
  <c r="F3" i="5"/>
  <c r="F10" i="5" l="1"/>
  <c r="F11" i="5"/>
  <c r="N10" i="5"/>
  <c r="J10" i="5"/>
  <c r="J11" i="5"/>
  <c r="N11" i="5"/>
</calcChain>
</file>

<file path=xl/sharedStrings.xml><?xml version="1.0" encoding="utf-8"?>
<sst xmlns="http://schemas.openxmlformats.org/spreadsheetml/2006/main" count="3461" uniqueCount="39">
  <si>
    <t>SchoolClass</t>
  </si>
  <si>
    <t>auth</t>
  </si>
  <si>
    <t>Sex</t>
  </si>
  <si>
    <t>Malampa</t>
  </si>
  <si>
    <t>Penama</t>
  </si>
  <si>
    <t>Sanma</t>
  </si>
  <si>
    <t>Shefa</t>
  </si>
  <si>
    <t>Tafea</t>
  </si>
  <si>
    <t>Torba</t>
  </si>
  <si>
    <t>Church (Government Assisted)</t>
  </si>
  <si>
    <t>F</t>
  </si>
  <si>
    <t>M</t>
  </si>
  <si>
    <t>Church (Not Government Assisted)</t>
  </si>
  <si>
    <t>Government of Vanuatu</t>
  </si>
  <si>
    <t>Private</t>
  </si>
  <si>
    <t>Grand Total</t>
  </si>
  <si>
    <t>promototion figures</t>
  </si>
  <si>
    <t>enrollment figures</t>
  </si>
  <si>
    <t>promotion rates</t>
  </si>
  <si>
    <t>-</t>
  </si>
  <si>
    <t>enrollment</t>
  </si>
  <si>
    <t>passed</t>
  </si>
  <si>
    <t>Church (Gov. Assisted)</t>
  </si>
  <si>
    <t>Church (Not Gov. Assisted)</t>
  </si>
  <si>
    <t>dName</t>
  </si>
  <si>
    <t>Church - not gov. Assisted</t>
  </si>
  <si>
    <t>Overall</t>
  </si>
  <si>
    <t>Church - Gov. assisted</t>
  </si>
  <si>
    <t>Gov. of Vanuatu</t>
  </si>
  <si>
    <t># of enrolled</t>
  </si>
  <si>
    <t># of promoted</t>
  </si>
  <si>
    <t>Year levels</t>
  </si>
  <si>
    <t>Province</t>
  </si>
  <si>
    <t>Education authority</t>
  </si>
  <si>
    <t>promotion rate - 2018</t>
  </si>
  <si>
    <t>promotion rate - 2019</t>
  </si>
  <si>
    <t>promotion rate - 2020</t>
  </si>
  <si>
    <t>Church - not Gov. assisted</t>
  </si>
  <si>
    <t>Table 1.3.20 Secondary education promotion rates, by Year level, sex,  education authority,and province,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</si>
</sst>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thick">
        <color rgb="FF8093B3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0" borderId="0" xfId="1" applyFont="1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9" fontId="0" fillId="0" borderId="0" xfId="1" applyFont="1" applyAlignment="1"/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4" fontId="0" fillId="0" borderId="0" xfId="1" applyNumberFormat="1" applyFont="1" applyAlignment="1"/>
    <xf numFmtId="0" fontId="3" fillId="2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4" fillId="0" borderId="0" xfId="1" applyFont="1"/>
    <xf numFmtId="164" fontId="4" fillId="0" borderId="0" xfId="1" applyNumberFormat="1" applyFont="1"/>
    <xf numFmtId="10" fontId="4" fillId="0" borderId="0" xfId="1" applyNumberFormat="1" applyFont="1"/>
    <xf numFmtId="9" fontId="5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Secondary education promotion rates, by gender, by education authority, 2018, 2019, 2020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9357336430507162E-3"/>
                  <c:y val="-2.72232304900181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3C-44AE-895D-A683174E4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figures!$B$2:$C$11</c:f>
              <c:multiLvlStrCache>
                <c:ptCount val="10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  <c:pt idx="8">
                    <c:v>Overall</c:v>
                  </c:pt>
                </c:lvl>
              </c:multiLvlStrCache>
            </c:multiLvlStrRef>
          </c:cat>
          <c:val>
            <c:numRef>
              <c:f>figures!$F$2:$F$11</c:f>
              <c:numCache>
                <c:formatCode>0%</c:formatCode>
                <c:ptCount val="10"/>
                <c:pt idx="0">
                  <c:v>0.68052877995042693</c:v>
                </c:pt>
                <c:pt idx="1">
                  <c:v>0.62329931972789121</c:v>
                </c:pt>
                <c:pt idx="2">
                  <c:v>0.625</c:v>
                </c:pt>
                <c:pt idx="3">
                  <c:v>0.53030303030303028</c:v>
                </c:pt>
                <c:pt idx="4">
                  <c:v>0.65022639068564037</c:v>
                </c:pt>
                <c:pt idx="5">
                  <c:v>0.60427807486631013</c:v>
                </c:pt>
                <c:pt idx="6">
                  <c:v>0.6292134831460674</c:v>
                </c:pt>
                <c:pt idx="7">
                  <c:v>0.62698412698412698</c:v>
                </c:pt>
                <c:pt idx="8">
                  <c:v>0.6606343840111365</c:v>
                </c:pt>
                <c:pt idx="9">
                  <c:v>0.61132427667738254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54A-AAE5-011C004D2B6C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7336430507162E-3"/>
                  <c:y val="-6.3520871143375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1-454A-AAE5-011C004D2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figures!$B$2:$C$11</c:f>
              <c:multiLvlStrCache>
                <c:ptCount val="10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  <c:pt idx="8">
                    <c:v>Overall</c:v>
                  </c:pt>
                </c:lvl>
              </c:multiLvlStrCache>
            </c:multiLvlStrRef>
          </c:cat>
          <c:val>
            <c:numRef>
              <c:f>figures!$J$2:$J$11</c:f>
              <c:numCache>
                <c:formatCode>0.0%</c:formatCode>
                <c:ptCount val="10"/>
                <c:pt idx="0" formatCode="0%">
                  <c:v>0.74677546722821797</c:v>
                </c:pt>
                <c:pt idx="1">
                  <c:v>0.67115978657680431</c:v>
                </c:pt>
                <c:pt idx="2" formatCode="0%">
                  <c:v>0.62295081967213117</c:v>
                </c:pt>
                <c:pt idx="3" formatCode="0%">
                  <c:v>0.6428571428571429</c:v>
                </c:pt>
                <c:pt idx="4" formatCode="0%">
                  <c:v>0.73038706807059173</c:v>
                </c:pt>
                <c:pt idx="5" formatCode="0%">
                  <c:v>0.70232631745529361</c:v>
                </c:pt>
                <c:pt idx="6" formatCode="0%">
                  <c:v>0.67663043478260865</c:v>
                </c:pt>
                <c:pt idx="7" formatCode="0%">
                  <c:v>0.60697674418604652</c:v>
                </c:pt>
                <c:pt idx="8">
                  <c:v>0.73366147115121683</c:v>
                </c:pt>
                <c:pt idx="9" formatCode="0%">
                  <c:v>0.68734323750723514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1-454A-AAE5-011C004D2B6C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74216027874564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1-454A-AAE5-011C004D2B6C}"/>
                </c:ext>
              </c:extLst>
            </c:dLbl>
            <c:dLbl>
              <c:idx val="2"/>
              <c:layout>
                <c:manualLayout>
                  <c:x val="1.3550135501354978E-2"/>
                  <c:y val="-2.11736237144585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3C-44AE-895D-A683174E4666}"/>
                </c:ext>
              </c:extLst>
            </c:dLbl>
            <c:dLbl>
              <c:idx val="4"/>
              <c:layout>
                <c:manualLayout>
                  <c:x val="3.097173828881146E-2"/>
                  <c:y val="-3.62976406533575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3C-44AE-895D-A683174E4666}"/>
                </c:ext>
              </c:extLst>
            </c:dLbl>
            <c:dLbl>
              <c:idx val="8"/>
              <c:layout>
                <c:manualLayout>
                  <c:x val="3.097173828881146E-2"/>
                  <c:y val="-2.1173623714458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3C-44AE-895D-A683174E4666}"/>
                </c:ext>
              </c:extLst>
            </c:dLbl>
            <c:dLbl>
              <c:idx val="9"/>
              <c:layout>
                <c:manualLayout>
                  <c:x val="1.7421602787456445E-2"/>
                  <c:y val="-9.07441016333938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3C-44AE-895D-A683174E4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figures!$B$2:$C$11</c:f>
              <c:multiLvlStrCache>
                <c:ptCount val="10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Church (Not Government Assisted)</c:v>
                  </c:pt>
                  <c:pt idx="4">
                    <c:v>Government of Vanuatu</c:v>
                  </c:pt>
                  <c:pt idx="6">
                    <c:v>Private</c:v>
                  </c:pt>
                  <c:pt idx="8">
                    <c:v>Overall</c:v>
                  </c:pt>
                </c:lvl>
              </c:multiLvlStrCache>
            </c:multiLvlStrRef>
          </c:cat>
          <c:val>
            <c:numRef>
              <c:f>figures!$N$2:$N$11</c:f>
              <c:numCache>
                <c:formatCode>0.0%</c:formatCode>
                <c:ptCount val="10"/>
                <c:pt idx="0" formatCode="0%">
                  <c:v>0.72347657198349113</c:v>
                </c:pt>
                <c:pt idx="1">
                  <c:v>0.66684322033898302</c:v>
                </c:pt>
                <c:pt idx="2" formatCode="0%">
                  <c:v>0.60784313725490191</c:v>
                </c:pt>
                <c:pt idx="3" formatCode="0%">
                  <c:v>0.6166666666666667</c:v>
                </c:pt>
                <c:pt idx="4" formatCode="0%">
                  <c:v>0.72083220016317651</c:v>
                </c:pt>
                <c:pt idx="5" formatCode="0%">
                  <c:v>0.68462530448488323</c:v>
                </c:pt>
                <c:pt idx="6" formatCode="0%">
                  <c:v>0.79797979797979801</c:v>
                </c:pt>
                <c:pt idx="7" formatCode="0%">
                  <c:v>0.76165113182423438</c:v>
                </c:pt>
                <c:pt idx="8">
                  <c:v>0.72562822296799545</c:v>
                </c:pt>
                <c:pt idx="9" formatCode="0%">
                  <c:v>0.68346878782638765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61-454A-AAE5-011C004D2B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4903487"/>
        <c:axId val="814912639"/>
      </c:barChart>
      <c:catAx>
        <c:axId val="814903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4912639"/>
        <c:crosses val="autoZero"/>
        <c:auto val="1"/>
        <c:lblAlgn val="ctr"/>
        <c:lblOffset val="100"/>
        <c:noMultiLvlLbl val="0"/>
      </c:catAx>
      <c:valAx>
        <c:axId val="81491263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814903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</a:t>
            </a:r>
            <a:r>
              <a:rPr lang="tr-TR" sz="1100"/>
              <a:t> of Year</a:t>
            </a:r>
            <a:r>
              <a:rPr lang="tr-TR" sz="1100" baseline="0"/>
              <a:t> level 10</a:t>
            </a:r>
            <a:r>
              <a:rPr lang="tr-TR" sz="1100"/>
              <a:t> across</a:t>
            </a:r>
            <a:r>
              <a:rPr lang="tr-TR" sz="1100" baseline="0"/>
              <a:t> two main education authorities, Government assisted Churches and Government of Vanuatu</a:t>
            </a:r>
            <a:r>
              <a:rPr lang="en-GB" sz="1100"/>
              <a:t>, by gender, by province, 2018, 2019, 2020</a:t>
            </a:r>
          </a:p>
        </c:rich>
      </c:tx>
      <c:layout>
        <c:manualLayout>
          <c:xMode val="edge"/>
          <c:yMode val="edge"/>
          <c:x val="0.12523587206466449"/>
          <c:y val="8.8652482269503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- 2'!$CF$74:$CH$97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- 2'!$CK$74:$CK$97</c:f>
              <c:numCache>
                <c:formatCode>0%</c:formatCode>
                <c:ptCount val="24"/>
                <c:pt idx="0">
                  <c:v>0.5714285714285714</c:v>
                </c:pt>
                <c:pt idx="1">
                  <c:v>0.41791044776119401</c:v>
                </c:pt>
                <c:pt idx="2">
                  <c:v>0.4779874213836478</c:v>
                </c:pt>
                <c:pt idx="3">
                  <c:v>0.45864661654135336</c:v>
                </c:pt>
                <c:pt idx="4">
                  <c:v>0.5847457627118644</c:v>
                </c:pt>
                <c:pt idx="5">
                  <c:v>0.39795918367346939</c:v>
                </c:pt>
                <c:pt idx="6">
                  <c:v>0.26153846153846155</c:v>
                </c:pt>
                <c:pt idx="7">
                  <c:v>0.1875</c:v>
                </c:pt>
                <c:pt idx="8">
                  <c:v>0.4921875</c:v>
                </c:pt>
                <c:pt idx="9">
                  <c:v>0.4642857142857143</c:v>
                </c:pt>
                <c:pt idx="10">
                  <c:v>0.5490196078431373</c:v>
                </c:pt>
                <c:pt idx="11">
                  <c:v>0.51388888888888884</c:v>
                </c:pt>
                <c:pt idx="12">
                  <c:v>0.59067357512953367</c:v>
                </c:pt>
                <c:pt idx="13">
                  <c:v>0.50898203592814373</c:v>
                </c:pt>
                <c:pt idx="14">
                  <c:v>0.65517241379310343</c:v>
                </c:pt>
                <c:pt idx="15">
                  <c:v>0.58167330677290841</c:v>
                </c:pt>
                <c:pt idx="16">
                  <c:v>0.39759036144578314</c:v>
                </c:pt>
                <c:pt idx="17">
                  <c:v>0.36</c:v>
                </c:pt>
                <c:pt idx="18">
                  <c:v>0.34959349593495936</c:v>
                </c:pt>
                <c:pt idx="19">
                  <c:v>0.25624999999999998</c:v>
                </c:pt>
                <c:pt idx="20">
                  <c:v>0.25</c:v>
                </c:pt>
                <c:pt idx="21">
                  <c:v>0.18181818181818182</c:v>
                </c:pt>
                <c:pt idx="22">
                  <c:v>0.20833333333333334</c:v>
                </c:pt>
                <c:pt idx="23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C-4EFB-B091-E25A0051935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- 2'!$CF$74:$CH$97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- 2'!$CN$74:$CN$97</c:f>
              <c:numCache>
                <c:formatCode>0%</c:formatCode>
                <c:ptCount val="24"/>
                <c:pt idx="0">
                  <c:v>0.59701492537313428</c:v>
                </c:pt>
                <c:pt idx="1">
                  <c:v>0.78125</c:v>
                </c:pt>
                <c:pt idx="2">
                  <c:v>0.56834532374100721</c:v>
                </c:pt>
                <c:pt idx="3">
                  <c:v>0.58064516129032262</c:v>
                </c:pt>
                <c:pt idx="4">
                  <c:v>0.66666666666666663</c:v>
                </c:pt>
                <c:pt idx="5">
                  <c:v>0.49549549549549549</c:v>
                </c:pt>
                <c:pt idx="6">
                  <c:v>0.33333333333333331</c:v>
                </c:pt>
                <c:pt idx="7">
                  <c:v>0.38461538461538464</c:v>
                </c:pt>
                <c:pt idx="8">
                  <c:v>0.63225806451612898</c:v>
                </c:pt>
                <c:pt idx="9">
                  <c:v>0.45238095238095238</c:v>
                </c:pt>
                <c:pt idx="10">
                  <c:v>0.53023255813953485</c:v>
                </c:pt>
                <c:pt idx="11">
                  <c:v>0.46666666666666667</c:v>
                </c:pt>
                <c:pt idx="12">
                  <c:v>0.67231638418079098</c:v>
                </c:pt>
                <c:pt idx="13">
                  <c:v>0.51533742331288346</c:v>
                </c:pt>
                <c:pt idx="14">
                  <c:v>0.70460704607046065</c:v>
                </c:pt>
                <c:pt idx="15">
                  <c:v>0.6633663366336634</c:v>
                </c:pt>
                <c:pt idx="16">
                  <c:v>0.58974358974358976</c:v>
                </c:pt>
                <c:pt idx="17">
                  <c:v>0.42168674698795183</c:v>
                </c:pt>
                <c:pt idx="18">
                  <c:v>0.53</c:v>
                </c:pt>
                <c:pt idx="19">
                  <c:v>0.5968992248062015</c:v>
                </c:pt>
                <c:pt idx="20">
                  <c:v>0.43478260869565216</c:v>
                </c:pt>
                <c:pt idx="21">
                  <c:v>0.31578947368421051</c:v>
                </c:pt>
                <c:pt idx="22">
                  <c:v>0.5714285714285714</c:v>
                </c:pt>
                <c:pt idx="23">
                  <c:v>0.76470588235294112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C-4EFB-B091-E25A0051935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- 2'!$CF$74:$CH$97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- 2'!$CQ$74:$CQ$97</c:f>
              <c:numCache>
                <c:formatCode>0%</c:formatCode>
                <c:ptCount val="24"/>
                <c:pt idx="0">
                  <c:v>0.61052631578947369</c:v>
                </c:pt>
                <c:pt idx="1">
                  <c:v>0.6029411764705882</c:v>
                </c:pt>
                <c:pt idx="2">
                  <c:v>0.5859872611464968</c:v>
                </c:pt>
                <c:pt idx="3">
                  <c:v>0.47142857142857142</c:v>
                </c:pt>
                <c:pt idx="4">
                  <c:v>0.69811320754716977</c:v>
                </c:pt>
                <c:pt idx="5">
                  <c:v>0.56976744186046513</c:v>
                </c:pt>
                <c:pt idx="6">
                  <c:v>0.36206896551724138</c:v>
                </c:pt>
                <c:pt idx="7">
                  <c:v>0.42592592592592593</c:v>
                </c:pt>
                <c:pt idx="8">
                  <c:v>0.47899159663865548</c:v>
                </c:pt>
                <c:pt idx="9">
                  <c:v>0.43065693430656932</c:v>
                </c:pt>
                <c:pt idx="10">
                  <c:v>0.52868852459016391</c:v>
                </c:pt>
                <c:pt idx="11">
                  <c:v>0.45338983050847459</c:v>
                </c:pt>
                <c:pt idx="12">
                  <c:v>0.63687150837988826</c:v>
                </c:pt>
                <c:pt idx="13">
                  <c:v>0.55319148936170215</c:v>
                </c:pt>
                <c:pt idx="14">
                  <c:v>0.70152505446623092</c:v>
                </c:pt>
                <c:pt idx="15">
                  <c:v>0.59375</c:v>
                </c:pt>
                <c:pt idx="16">
                  <c:v>0.70270270270270274</c:v>
                </c:pt>
                <c:pt idx="17">
                  <c:v>0.66956521739130437</c:v>
                </c:pt>
                <c:pt idx="18">
                  <c:v>0.5</c:v>
                </c:pt>
                <c:pt idx="19">
                  <c:v>0.42138364779874216</c:v>
                </c:pt>
                <c:pt idx="20">
                  <c:v>0.43333333333333335</c:v>
                </c:pt>
                <c:pt idx="21">
                  <c:v>0.42105263157894735</c:v>
                </c:pt>
                <c:pt idx="22">
                  <c:v>0.58823529411764708</c:v>
                </c:pt>
                <c:pt idx="2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6C-4EFB-B091-E25A005193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overlap val="-89"/>
        <c:axId val="945435967"/>
        <c:axId val="945428895"/>
      </c:barChart>
      <c:catAx>
        <c:axId val="945435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5428895"/>
        <c:crosses val="autoZero"/>
        <c:auto val="1"/>
        <c:lblAlgn val="ctr"/>
        <c:lblOffset val="100"/>
        <c:noMultiLvlLbl val="0"/>
      </c:catAx>
      <c:valAx>
        <c:axId val="94542889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4543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</a:t>
            </a:r>
            <a:r>
              <a:rPr lang="tr-TR" sz="1100"/>
              <a:t> of Year</a:t>
            </a:r>
            <a:r>
              <a:rPr lang="tr-TR" sz="1100" baseline="0"/>
              <a:t> level 12 and 13</a:t>
            </a:r>
            <a:r>
              <a:rPr lang="tr-TR" sz="1100"/>
              <a:t> across</a:t>
            </a:r>
            <a:r>
              <a:rPr lang="tr-TR" sz="1100" baseline="0"/>
              <a:t> two main education authorities, Government assisted Churches and Government of Vanuatu</a:t>
            </a:r>
            <a:r>
              <a:rPr lang="en-GB" sz="1100"/>
              <a:t>, by gender, by province, 2018, 2019, 2020</a:t>
            </a:r>
          </a:p>
        </c:rich>
      </c:tx>
      <c:layout>
        <c:manualLayout>
          <c:xMode val="edge"/>
          <c:yMode val="edge"/>
          <c:x val="0.12523587206466449"/>
          <c:y val="8.8652482269503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- 2'!$CE$116:$CH$151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Gov. of Vanuatu</c:v>
                  </c:pt>
                  <c:pt idx="2">
                    <c:v>Church - Gov. assisted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Gov. of Vanuatu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Church - Gov. assisted</c:v>
                  </c:pt>
                  <c:pt idx="24">
                    <c:v>Gov. of Vanuatu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Church - Gov. assisted</c:v>
                  </c:pt>
                  <c:pt idx="32">
                    <c:v>Gov. of Vanuatu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8">
                    <c:v>Shefa</c:v>
                  </c:pt>
                  <c:pt idx="12">
                    <c:v>Tafea</c:v>
                  </c:pt>
                  <c:pt idx="16">
                    <c:v>Torba</c:v>
                  </c:pt>
                  <c:pt idx="18">
                    <c:v>Malampa</c:v>
                  </c:pt>
                  <c:pt idx="20">
                    <c:v>Penama</c:v>
                  </c:pt>
                  <c:pt idx="22">
                    <c:v>Sanma</c:v>
                  </c:pt>
                  <c:pt idx="26">
                    <c:v>Shefa</c:v>
                  </c:pt>
                  <c:pt idx="30">
                    <c:v>Tafea</c:v>
                  </c:pt>
                  <c:pt idx="34">
                    <c:v>Torba</c:v>
                  </c:pt>
                </c:lvl>
                <c:lvl>
                  <c:pt idx="0">
                    <c:v>12</c:v>
                  </c:pt>
                  <c:pt idx="18">
                    <c:v>13</c:v>
                  </c:pt>
                </c:lvl>
              </c:multiLvlStrCache>
            </c:multiLvlStrRef>
          </c:cat>
          <c:val>
            <c:numRef>
              <c:f>'figures  - 2'!$CK$116:$CK$151</c:f>
              <c:numCache>
                <c:formatCode>0%</c:formatCode>
                <c:ptCount val="36"/>
                <c:pt idx="0">
                  <c:v>0.54166666666666663</c:v>
                </c:pt>
                <c:pt idx="1">
                  <c:v>0.54166666666666663</c:v>
                </c:pt>
                <c:pt idx="2">
                  <c:v>0.6</c:v>
                </c:pt>
                <c:pt idx="3">
                  <c:v>0.61111111111111116</c:v>
                </c:pt>
                <c:pt idx="4">
                  <c:v>0.21052631578947367</c:v>
                </c:pt>
                <c:pt idx="5">
                  <c:v>0.46808510638297873</c:v>
                </c:pt>
                <c:pt idx="6">
                  <c:v>0.5298013245033113</c:v>
                </c:pt>
                <c:pt idx="7">
                  <c:v>0.40322580645161288</c:v>
                </c:pt>
                <c:pt idx="8">
                  <c:v>0.71153846153846156</c:v>
                </c:pt>
                <c:pt idx="9">
                  <c:v>0.6</c:v>
                </c:pt>
                <c:pt idx="10">
                  <c:v>0.77922077922077926</c:v>
                </c:pt>
                <c:pt idx="11">
                  <c:v>0.68965517241379315</c:v>
                </c:pt>
                <c:pt idx="12">
                  <c:v>0.4375</c:v>
                </c:pt>
                <c:pt idx="13">
                  <c:v>0.15151515151515152</c:v>
                </c:pt>
                <c:pt idx="14">
                  <c:v>0.45714285714285713</c:v>
                </c:pt>
                <c:pt idx="15">
                  <c:v>0.33333333333333331</c:v>
                </c:pt>
                <c:pt idx="16">
                  <c:v>0.61538461538461542</c:v>
                </c:pt>
                <c:pt idx="17">
                  <c:v>1</c:v>
                </c:pt>
                <c:pt idx="18">
                  <c:v>0</c:v>
                </c:pt>
                <c:pt idx="19">
                  <c:v>0.13333333333333333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0.31958762886597936</c:v>
                </c:pt>
                <c:pt idx="25">
                  <c:v>0.11428571428571428</c:v>
                </c:pt>
                <c:pt idx="26">
                  <c:v>0.23809523809523808</c:v>
                </c:pt>
                <c:pt idx="27">
                  <c:v>0.22857142857142856</c:v>
                </c:pt>
                <c:pt idx="28">
                  <c:v>0.14485981308411214</c:v>
                </c:pt>
                <c:pt idx="29">
                  <c:v>0.13690476190476192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4-408B-92C6-3C5489887FA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- 2'!$CE$116:$CH$151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Gov. of Vanuatu</c:v>
                  </c:pt>
                  <c:pt idx="2">
                    <c:v>Church - Gov. assisted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Gov. of Vanuatu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Church - Gov. assisted</c:v>
                  </c:pt>
                  <c:pt idx="24">
                    <c:v>Gov. of Vanuatu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Church - Gov. assisted</c:v>
                  </c:pt>
                  <c:pt idx="32">
                    <c:v>Gov. of Vanuatu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8">
                    <c:v>Shefa</c:v>
                  </c:pt>
                  <c:pt idx="12">
                    <c:v>Tafea</c:v>
                  </c:pt>
                  <c:pt idx="16">
                    <c:v>Torba</c:v>
                  </c:pt>
                  <c:pt idx="18">
                    <c:v>Malampa</c:v>
                  </c:pt>
                  <c:pt idx="20">
                    <c:v>Penama</c:v>
                  </c:pt>
                  <c:pt idx="22">
                    <c:v>Sanma</c:v>
                  </c:pt>
                  <c:pt idx="26">
                    <c:v>Shefa</c:v>
                  </c:pt>
                  <c:pt idx="30">
                    <c:v>Tafea</c:v>
                  </c:pt>
                  <c:pt idx="34">
                    <c:v>Torba</c:v>
                  </c:pt>
                </c:lvl>
                <c:lvl>
                  <c:pt idx="0">
                    <c:v>12</c:v>
                  </c:pt>
                  <c:pt idx="18">
                    <c:v>13</c:v>
                  </c:pt>
                </c:lvl>
              </c:multiLvlStrCache>
            </c:multiLvlStrRef>
          </c:cat>
          <c:val>
            <c:numRef>
              <c:f>'figures  - 2'!$CN$116:$CN$151</c:f>
              <c:numCache>
                <c:formatCode>0%</c:formatCode>
                <c:ptCount val="36"/>
                <c:pt idx="0">
                  <c:v>0.83606557377049184</c:v>
                </c:pt>
                <c:pt idx="1">
                  <c:v>0.76923076923076927</c:v>
                </c:pt>
                <c:pt idx="2">
                  <c:v>0.76595744680851063</c:v>
                </c:pt>
                <c:pt idx="3">
                  <c:v>0.76190476190476186</c:v>
                </c:pt>
                <c:pt idx="4">
                  <c:v>0.51923076923076927</c:v>
                </c:pt>
                <c:pt idx="5">
                  <c:v>0.38181818181818183</c:v>
                </c:pt>
                <c:pt idx="6">
                  <c:v>0.71980676328502413</c:v>
                </c:pt>
                <c:pt idx="7">
                  <c:v>0.68456375838926176</c:v>
                </c:pt>
                <c:pt idx="8">
                  <c:v>0.83636363636363631</c:v>
                </c:pt>
                <c:pt idx="9">
                  <c:v>0.76470588235294112</c:v>
                </c:pt>
                <c:pt idx="10">
                  <c:v>0.7665369649805448</c:v>
                </c:pt>
                <c:pt idx="11">
                  <c:v>0.79761904761904767</c:v>
                </c:pt>
                <c:pt idx="12">
                  <c:v>0.68965517241379315</c:v>
                </c:pt>
                <c:pt idx="13">
                  <c:v>0.57894736842105265</c:v>
                </c:pt>
                <c:pt idx="14">
                  <c:v>0.69565217391304346</c:v>
                </c:pt>
                <c:pt idx="15">
                  <c:v>0.69230769230769229</c:v>
                </c:pt>
                <c:pt idx="16">
                  <c:v>0.75</c:v>
                </c:pt>
                <c:pt idx="17">
                  <c:v>0.75</c:v>
                </c:pt>
                <c:pt idx="18">
                  <c:v>0.14285714285714285</c:v>
                </c:pt>
                <c:pt idx="19">
                  <c:v>9.0909090909090912E-2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8.2758620689655171E-2</c:v>
                </c:pt>
                <c:pt idx="25">
                  <c:v>0.13223140495867769</c:v>
                </c:pt>
                <c:pt idx="26">
                  <c:v>0.375</c:v>
                </c:pt>
                <c:pt idx="27">
                  <c:v>0.30136986301369861</c:v>
                </c:pt>
                <c:pt idx="28">
                  <c:v>0.19555555555555557</c:v>
                </c:pt>
                <c:pt idx="29">
                  <c:v>0.21686746987951808</c:v>
                </c:pt>
                <c:pt idx="30">
                  <c:v>0.4375</c:v>
                </c:pt>
                <c:pt idx="31">
                  <c:v>0.2857142857142857</c:v>
                </c:pt>
                <c:pt idx="32">
                  <c:v>0.25</c:v>
                </c:pt>
                <c:pt idx="33">
                  <c:v>0.125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4-408B-92C6-3C5489887FA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- 2'!$CE$116:$CH$151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Gov. of Vanuatu</c:v>
                  </c:pt>
                  <c:pt idx="2">
                    <c:v>Church - Gov. assisted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Gov. of Vanuatu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Church - Gov. assisted</c:v>
                  </c:pt>
                  <c:pt idx="24">
                    <c:v>Gov. of Vanuatu</c:v>
                  </c:pt>
                  <c:pt idx="26">
                    <c:v>Church - Gov. assisted</c:v>
                  </c:pt>
                  <c:pt idx="28">
                    <c:v>Gov. of Vanuatu</c:v>
                  </c:pt>
                  <c:pt idx="30">
                    <c:v>Church - Gov. assisted</c:v>
                  </c:pt>
                  <c:pt idx="32">
                    <c:v>Gov. of Vanuatu</c:v>
                  </c:pt>
                  <c:pt idx="34">
                    <c:v>Gov. of Vanuatu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8">
                    <c:v>Shefa</c:v>
                  </c:pt>
                  <c:pt idx="12">
                    <c:v>Tafea</c:v>
                  </c:pt>
                  <c:pt idx="16">
                    <c:v>Torba</c:v>
                  </c:pt>
                  <c:pt idx="18">
                    <c:v>Malampa</c:v>
                  </c:pt>
                  <c:pt idx="20">
                    <c:v>Penama</c:v>
                  </c:pt>
                  <c:pt idx="22">
                    <c:v>Sanma</c:v>
                  </c:pt>
                  <c:pt idx="26">
                    <c:v>Shefa</c:v>
                  </c:pt>
                  <c:pt idx="30">
                    <c:v>Tafea</c:v>
                  </c:pt>
                  <c:pt idx="34">
                    <c:v>Torba</c:v>
                  </c:pt>
                </c:lvl>
                <c:lvl>
                  <c:pt idx="0">
                    <c:v>12</c:v>
                  </c:pt>
                  <c:pt idx="18">
                    <c:v>13</c:v>
                  </c:pt>
                </c:lvl>
              </c:multiLvlStrCache>
            </c:multiLvlStrRef>
          </c:cat>
          <c:val>
            <c:numRef>
              <c:f>'figures  - 2'!$CQ$116:$CQ$151</c:f>
              <c:numCache>
                <c:formatCode>0%</c:formatCode>
                <c:ptCount val="36"/>
                <c:pt idx="0">
                  <c:v>0.76470588235294112</c:v>
                </c:pt>
                <c:pt idx="1">
                  <c:v>0.85964912280701755</c:v>
                </c:pt>
                <c:pt idx="2">
                  <c:v>0.8571428571428571</c:v>
                </c:pt>
                <c:pt idx="3">
                  <c:v>0.84210526315789469</c:v>
                </c:pt>
                <c:pt idx="4">
                  <c:v>0.5625</c:v>
                </c:pt>
                <c:pt idx="5">
                  <c:v>0.66129032258064513</c:v>
                </c:pt>
                <c:pt idx="6">
                  <c:v>0.70618556701030932</c:v>
                </c:pt>
                <c:pt idx="7">
                  <c:v>0.56097560975609762</c:v>
                </c:pt>
                <c:pt idx="8">
                  <c:v>0.64335664335664333</c:v>
                </c:pt>
                <c:pt idx="9">
                  <c:v>0.61165048543689315</c:v>
                </c:pt>
                <c:pt idx="10">
                  <c:v>0.83171521035598706</c:v>
                </c:pt>
                <c:pt idx="11">
                  <c:v>0.7811158798283262</c:v>
                </c:pt>
                <c:pt idx="12">
                  <c:v>0.8571428571428571</c:v>
                </c:pt>
                <c:pt idx="13">
                  <c:v>0.88</c:v>
                </c:pt>
                <c:pt idx="14">
                  <c:v>0.6097560975609756</c:v>
                </c:pt>
                <c:pt idx="15">
                  <c:v>0.69444444444444442</c:v>
                </c:pt>
                <c:pt idx="16">
                  <c:v>0.8571428571428571</c:v>
                </c:pt>
                <c:pt idx="17">
                  <c:v>0.66666666666666663</c:v>
                </c:pt>
                <c:pt idx="18">
                  <c:v>0.10810810810810811</c:v>
                </c:pt>
                <c:pt idx="19">
                  <c:v>9.0909090909090912E-2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8.7837837837837843E-2</c:v>
                </c:pt>
                <c:pt idx="25">
                  <c:v>8.4033613445378158E-2</c:v>
                </c:pt>
                <c:pt idx="26">
                  <c:v>0.27184466019417475</c:v>
                </c:pt>
                <c:pt idx="27">
                  <c:v>0.1797752808988764</c:v>
                </c:pt>
                <c:pt idx="28">
                  <c:v>0.20071684587813621</c:v>
                </c:pt>
                <c:pt idx="29">
                  <c:v>0.20909090909090908</c:v>
                </c:pt>
                <c:pt idx="30">
                  <c:v>0.38461538461538464</c:v>
                </c:pt>
                <c:pt idx="31">
                  <c:v>0.33333333333333331</c:v>
                </c:pt>
                <c:pt idx="32">
                  <c:v>5.2631578947368418E-2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34-408B-92C6-3C5489887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overlap val="-89"/>
        <c:axId val="945435967"/>
        <c:axId val="945428895"/>
      </c:barChart>
      <c:catAx>
        <c:axId val="945435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5428895"/>
        <c:crosses val="autoZero"/>
        <c:auto val="1"/>
        <c:lblAlgn val="ctr"/>
        <c:lblOffset val="100"/>
        <c:noMultiLvlLbl val="0"/>
      </c:catAx>
      <c:valAx>
        <c:axId val="94542889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4543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</a:t>
            </a:r>
            <a:r>
              <a:rPr lang="tr-TR" sz="1100"/>
              <a:t> of Year</a:t>
            </a:r>
            <a:r>
              <a:rPr lang="tr-TR" sz="1100" baseline="0"/>
              <a:t> level 11</a:t>
            </a:r>
            <a:r>
              <a:rPr lang="tr-TR" sz="1100"/>
              <a:t> across</a:t>
            </a:r>
            <a:r>
              <a:rPr lang="tr-TR" sz="1100" baseline="0"/>
              <a:t> two main education authorities, Government assisted Churches and Government of Vanuatu</a:t>
            </a:r>
            <a:r>
              <a:rPr lang="en-GB" sz="1100"/>
              <a:t>, by gender, by province, 2018, 2019, 2020</a:t>
            </a:r>
          </a:p>
        </c:rich>
      </c:tx>
      <c:layout>
        <c:manualLayout>
          <c:xMode val="edge"/>
          <c:yMode val="edge"/>
          <c:x val="0.12523587206466449"/>
          <c:y val="8.8652482269503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- 2'!$CF$98:$CH$115</c:f>
              <c:multiLvlStrCache>
                <c:ptCount val="1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</c:lvl>
                <c:lvl>
                  <c:pt idx="0">
                    <c:v>Gov. of Vanuatu</c:v>
                  </c:pt>
                  <c:pt idx="2">
                    <c:v>Church - Gov. assisted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Gov. of Vanuatu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8">
                    <c:v>Shefa</c:v>
                  </c:pt>
                  <c:pt idx="12">
                    <c:v>Tafea</c:v>
                  </c:pt>
                  <c:pt idx="16">
                    <c:v>Torba</c:v>
                  </c:pt>
                </c:lvl>
              </c:multiLvlStrCache>
            </c:multiLvlStrRef>
          </c:cat>
          <c:val>
            <c:numRef>
              <c:f>'figures  - 2'!$CK$98:$CK$115</c:f>
              <c:numCache>
                <c:formatCode>0%</c:formatCode>
                <c:ptCount val="18"/>
                <c:pt idx="0">
                  <c:v>0.76470588235294112</c:v>
                </c:pt>
                <c:pt idx="1">
                  <c:v>0.81395348837209303</c:v>
                </c:pt>
                <c:pt idx="2">
                  <c:v>0.51249999999999996</c:v>
                </c:pt>
                <c:pt idx="3">
                  <c:v>0.50943396226415094</c:v>
                </c:pt>
                <c:pt idx="4">
                  <c:v>0.55319148936170215</c:v>
                </c:pt>
                <c:pt idx="5">
                  <c:v>0.59493670886075944</c:v>
                </c:pt>
                <c:pt idx="6">
                  <c:v>0.72872340425531912</c:v>
                </c:pt>
                <c:pt idx="7">
                  <c:v>0.58522727272727271</c:v>
                </c:pt>
                <c:pt idx="8">
                  <c:v>0.84210526315789469</c:v>
                </c:pt>
                <c:pt idx="9">
                  <c:v>0.81512605042016806</c:v>
                </c:pt>
                <c:pt idx="10">
                  <c:v>0.80487804878048785</c:v>
                </c:pt>
                <c:pt idx="11">
                  <c:v>0.70918367346938771</c:v>
                </c:pt>
                <c:pt idx="12">
                  <c:v>0.83870967741935487</c:v>
                </c:pt>
                <c:pt idx="13">
                  <c:v>0.78048780487804881</c:v>
                </c:pt>
                <c:pt idx="14">
                  <c:v>0.53968253968253965</c:v>
                </c:pt>
                <c:pt idx="15">
                  <c:v>0.66666666666666663</c:v>
                </c:pt>
                <c:pt idx="16">
                  <c:v>0.875</c:v>
                </c:pt>
                <c:pt idx="17">
                  <c:v>0.7857142857142857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9-4594-830E-995672A8B548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- 2'!$CF$98:$CH$115</c:f>
              <c:multiLvlStrCache>
                <c:ptCount val="1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</c:lvl>
                <c:lvl>
                  <c:pt idx="0">
                    <c:v>Gov. of Vanuatu</c:v>
                  </c:pt>
                  <c:pt idx="2">
                    <c:v>Church - Gov. assisted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Gov. of Vanuatu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8">
                    <c:v>Shefa</c:v>
                  </c:pt>
                  <c:pt idx="12">
                    <c:v>Tafea</c:v>
                  </c:pt>
                  <c:pt idx="16">
                    <c:v>Torba</c:v>
                  </c:pt>
                </c:lvl>
              </c:multiLvlStrCache>
            </c:multiLvlStrRef>
          </c:cat>
          <c:val>
            <c:numRef>
              <c:f>'figures  - 2'!$CN$98:$CN$115</c:f>
              <c:numCache>
                <c:formatCode>0%</c:formatCode>
                <c:ptCount val="18"/>
                <c:pt idx="0">
                  <c:v>0.93548387096774188</c:v>
                </c:pt>
                <c:pt idx="1">
                  <c:v>0.81538461538461537</c:v>
                </c:pt>
                <c:pt idx="2">
                  <c:v>0.73611111111111116</c:v>
                </c:pt>
                <c:pt idx="3">
                  <c:v>0.56140350877192979</c:v>
                </c:pt>
                <c:pt idx="4">
                  <c:v>0.67088607594936711</c:v>
                </c:pt>
                <c:pt idx="5">
                  <c:v>0.68888888888888888</c:v>
                </c:pt>
                <c:pt idx="6">
                  <c:v>0.6919642857142857</c:v>
                </c:pt>
                <c:pt idx="7">
                  <c:v>0.62916666666666665</c:v>
                </c:pt>
                <c:pt idx="8">
                  <c:v>0.85897435897435892</c:v>
                </c:pt>
                <c:pt idx="9">
                  <c:v>0.839622641509434</c:v>
                </c:pt>
                <c:pt idx="10">
                  <c:v>0.87234042553191493</c:v>
                </c:pt>
                <c:pt idx="11">
                  <c:v>0.84773662551440332</c:v>
                </c:pt>
                <c:pt idx="12">
                  <c:v>0.80555555555555558</c:v>
                </c:pt>
                <c:pt idx="13">
                  <c:v>0.65714285714285714</c:v>
                </c:pt>
                <c:pt idx="14">
                  <c:v>0.57894736842105265</c:v>
                </c:pt>
                <c:pt idx="15">
                  <c:v>0.515625</c:v>
                </c:pt>
                <c:pt idx="16">
                  <c:v>0.6</c:v>
                </c:pt>
                <c:pt idx="17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9-4594-830E-995672A8B548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- 2'!$CF$98:$CH$115</c:f>
              <c:multiLvlStrCache>
                <c:ptCount val="1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</c:lvl>
                <c:lvl>
                  <c:pt idx="0">
                    <c:v>Gov. of Vanuatu</c:v>
                  </c:pt>
                  <c:pt idx="2">
                    <c:v>Church - Gov. assisted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Gov. of Vanuatu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8">
                    <c:v>Shefa</c:v>
                  </c:pt>
                  <c:pt idx="12">
                    <c:v>Tafea</c:v>
                  </c:pt>
                  <c:pt idx="16">
                    <c:v>Torba</c:v>
                  </c:pt>
                </c:lvl>
              </c:multiLvlStrCache>
            </c:multiLvlStrRef>
          </c:cat>
          <c:val>
            <c:numRef>
              <c:f>'figures  - 2'!$CQ$98:$CQ$115</c:f>
              <c:numCache>
                <c:formatCode>0%</c:formatCode>
                <c:ptCount val="18"/>
                <c:pt idx="0">
                  <c:v>0.93421052631578949</c:v>
                </c:pt>
                <c:pt idx="1">
                  <c:v>0.76811594202898548</c:v>
                </c:pt>
                <c:pt idx="2">
                  <c:v>0.80722891566265065</c:v>
                </c:pt>
                <c:pt idx="3">
                  <c:v>0.78688524590163933</c:v>
                </c:pt>
                <c:pt idx="4">
                  <c:v>0.76388888888888884</c:v>
                </c:pt>
                <c:pt idx="5">
                  <c:v>0.73076923076923073</c:v>
                </c:pt>
                <c:pt idx="6">
                  <c:v>0.74871794871794872</c:v>
                </c:pt>
                <c:pt idx="7">
                  <c:v>0.64534883720930236</c:v>
                </c:pt>
                <c:pt idx="8">
                  <c:v>0.8848920863309353</c:v>
                </c:pt>
                <c:pt idx="9">
                  <c:v>0.77884615384615385</c:v>
                </c:pt>
                <c:pt idx="10">
                  <c:v>0.85087719298245612</c:v>
                </c:pt>
                <c:pt idx="11">
                  <c:v>0.8915254237288136</c:v>
                </c:pt>
                <c:pt idx="12">
                  <c:v>0.78048780487804881</c:v>
                </c:pt>
                <c:pt idx="13">
                  <c:v>0.8</c:v>
                </c:pt>
                <c:pt idx="14">
                  <c:v>0.70909090909090911</c:v>
                </c:pt>
                <c:pt idx="15">
                  <c:v>0.53086419753086422</c:v>
                </c:pt>
                <c:pt idx="16">
                  <c:v>0.75</c:v>
                </c:pt>
                <c:pt idx="17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9-4594-830E-995672A8B5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overlap val="-89"/>
        <c:axId val="945435967"/>
        <c:axId val="945428895"/>
      </c:barChart>
      <c:catAx>
        <c:axId val="945435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5428895"/>
        <c:crosses val="autoZero"/>
        <c:auto val="1"/>
        <c:lblAlgn val="ctr"/>
        <c:lblOffset val="100"/>
        <c:noMultiLvlLbl val="0"/>
      </c:catAx>
      <c:valAx>
        <c:axId val="94542889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4543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 across</a:t>
            </a:r>
            <a:r>
              <a:rPr lang="tr-TR" sz="1100"/>
              <a:t> the</a:t>
            </a:r>
            <a:r>
              <a:rPr lang="en-GB" sz="1100"/>
              <a:t> education authorities, </a:t>
            </a:r>
            <a:r>
              <a:rPr lang="tr-TR" sz="1100"/>
              <a:t>not </a:t>
            </a:r>
            <a:r>
              <a:rPr lang="en-GB" sz="1100"/>
              <a:t>Government assisted Churches and</a:t>
            </a:r>
            <a:r>
              <a:rPr lang="tr-TR" sz="1100"/>
              <a:t> Private</a:t>
            </a:r>
            <a:r>
              <a:rPr lang="en-GB" sz="1100"/>
              <a:t>, by gender, </a:t>
            </a:r>
            <a:r>
              <a:rPr lang="tr-TR" sz="1100"/>
              <a:t>by year level, </a:t>
            </a:r>
            <a:r>
              <a:rPr lang="en-GB" sz="1100"/>
              <a:t>by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- 2'!$CS$2:$CV$42</c:f>
              <c:multiLvlStrCache>
                <c:ptCount val="41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M</c:v>
                  </c:pt>
                  <c:pt idx="5">
                    <c:v>F</c:v>
                  </c:pt>
                  <c:pt idx="6">
                    <c:v>M</c:v>
                  </c:pt>
                  <c:pt idx="7">
                    <c:v>F</c:v>
                  </c:pt>
                  <c:pt idx="8">
                    <c:v>M</c:v>
                  </c:pt>
                  <c:pt idx="9">
                    <c:v>F</c:v>
                  </c:pt>
                  <c:pt idx="10">
                    <c:v>M</c:v>
                  </c:pt>
                  <c:pt idx="11">
                    <c:v>F</c:v>
                  </c:pt>
                  <c:pt idx="12">
                    <c:v>M</c:v>
                  </c:pt>
                  <c:pt idx="13">
                    <c:v>F</c:v>
                  </c:pt>
                  <c:pt idx="14">
                    <c:v>M</c:v>
                  </c:pt>
                  <c:pt idx="15">
                    <c:v>F</c:v>
                  </c:pt>
                  <c:pt idx="16">
                    <c:v>M</c:v>
                  </c:pt>
                  <c:pt idx="17">
                    <c:v>F</c:v>
                  </c:pt>
                  <c:pt idx="18">
                    <c:v>M</c:v>
                  </c:pt>
                  <c:pt idx="19">
                    <c:v>F</c:v>
                  </c:pt>
                  <c:pt idx="20">
                    <c:v>M</c:v>
                  </c:pt>
                  <c:pt idx="21">
                    <c:v>F</c:v>
                  </c:pt>
                  <c:pt idx="22">
                    <c:v>M</c:v>
                  </c:pt>
                  <c:pt idx="23">
                    <c:v>F</c:v>
                  </c:pt>
                  <c:pt idx="24">
                    <c:v>M</c:v>
                  </c:pt>
                  <c:pt idx="25">
                    <c:v>F</c:v>
                  </c:pt>
                  <c:pt idx="26">
                    <c:v>M</c:v>
                  </c:pt>
                  <c:pt idx="27">
                    <c:v>F</c:v>
                  </c:pt>
                  <c:pt idx="28">
                    <c:v>M</c:v>
                  </c:pt>
                  <c:pt idx="29">
                    <c:v>F</c:v>
                  </c:pt>
                  <c:pt idx="30">
                    <c:v>M</c:v>
                  </c:pt>
                  <c:pt idx="31">
                    <c:v>F</c:v>
                  </c:pt>
                  <c:pt idx="32">
                    <c:v>M</c:v>
                  </c:pt>
                  <c:pt idx="33">
                    <c:v>F</c:v>
                  </c:pt>
                  <c:pt idx="34">
                    <c:v>M</c:v>
                  </c:pt>
                  <c:pt idx="35">
                    <c:v>F</c:v>
                  </c:pt>
                  <c:pt idx="36">
                    <c:v>M</c:v>
                  </c:pt>
                  <c:pt idx="37">
                    <c:v>F</c:v>
                  </c:pt>
                  <c:pt idx="38">
                    <c:v>M</c:v>
                  </c:pt>
                  <c:pt idx="39">
                    <c:v>F</c:v>
                  </c:pt>
                  <c:pt idx="40">
                    <c:v>M</c:v>
                  </c:pt>
                </c:lvl>
                <c:lvl>
                  <c:pt idx="0">
                    <c:v>Church - not Gov. assisted</c:v>
                  </c:pt>
                  <c:pt idx="2">
                    <c:v>Church - not Gov. assisted</c:v>
                  </c:pt>
                  <c:pt idx="4">
                    <c:v>Private</c:v>
                  </c:pt>
                  <c:pt idx="5">
                    <c:v>Church - not Gov. assisted</c:v>
                  </c:pt>
                  <c:pt idx="7">
                    <c:v>Private</c:v>
                  </c:pt>
                  <c:pt idx="9">
                    <c:v>Private</c:v>
                  </c:pt>
                  <c:pt idx="11">
                    <c:v>Church - not Gov. assisted</c:v>
                  </c:pt>
                  <c:pt idx="13">
                    <c:v>Church - not Gov. assisted</c:v>
                  </c:pt>
                  <c:pt idx="15">
                    <c:v>Private</c:v>
                  </c:pt>
                  <c:pt idx="17">
                    <c:v>Church - not Gov. assisted</c:v>
                  </c:pt>
                  <c:pt idx="19">
                    <c:v>Private</c:v>
                  </c:pt>
                  <c:pt idx="21">
                    <c:v>Private</c:v>
                  </c:pt>
                  <c:pt idx="23">
                    <c:v>Church - not Gov. assisted</c:v>
                  </c:pt>
                  <c:pt idx="25">
                    <c:v>Private</c:v>
                  </c:pt>
                  <c:pt idx="27">
                    <c:v>Private</c:v>
                  </c:pt>
                  <c:pt idx="29">
                    <c:v>Church - not Gov. assisted</c:v>
                  </c:pt>
                  <c:pt idx="31">
                    <c:v>Private</c:v>
                  </c:pt>
                  <c:pt idx="33">
                    <c:v>Private</c:v>
                  </c:pt>
                  <c:pt idx="35">
                    <c:v>Private</c:v>
                  </c:pt>
                  <c:pt idx="37">
                    <c:v>Private</c:v>
                  </c:pt>
                  <c:pt idx="39">
                    <c:v>Private</c:v>
                  </c:pt>
                </c:lvl>
                <c:lvl>
                  <c:pt idx="0">
                    <c:v>Malampa</c:v>
                  </c:pt>
                  <c:pt idx="2">
                    <c:v>Sanma</c:v>
                  </c:pt>
                  <c:pt idx="5">
                    <c:v>Shefa</c:v>
                  </c:pt>
                  <c:pt idx="9">
                    <c:v>Tafea</c:v>
                  </c:pt>
                  <c:pt idx="11">
                    <c:v>Malampa</c:v>
                  </c:pt>
                  <c:pt idx="13">
                    <c:v>Sanma</c:v>
                  </c:pt>
                  <c:pt idx="15">
                    <c:v>Sanma</c:v>
                  </c:pt>
                  <c:pt idx="17">
                    <c:v>Shefa</c:v>
                  </c:pt>
                  <c:pt idx="21">
                    <c:v>Tafea</c:v>
                  </c:pt>
                  <c:pt idx="23">
                    <c:v>Malampa</c:v>
                  </c:pt>
                  <c:pt idx="25">
                    <c:v>Shefa</c:v>
                  </c:pt>
                  <c:pt idx="27">
                    <c:v>Tafea</c:v>
                  </c:pt>
                  <c:pt idx="29">
                    <c:v>Malampa</c:v>
                  </c:pt>
                  <c:pt idx="31">
                    <c:v>Shefa</c:v>
                  </c:pt>
                  <c:pt idx="33">
                    <c:v>Tafea</c:v>
                  </c:pt>
                  <c:pt idx="35">
                    <c:v>Shefa</c:v>
                  </c:pt>
                  <c:pt idx="37">
                    <c:v>Shefa</c:v>
                  </c:pt>
                  <c:pt idx="39">
                    <c:v>Shefa</c:v>
                  </c:pt>
                </c:lvl>
                <c:lvl>
                  <c:pt idx="0">
                    <c:v>7</c:v>
                  </c:pt>
                  <c:pt idx="11">
                    <c:v>8</c:v>
                  </c:pt>
                  <c:pt idx="23">
                    <c:v>9</c:v>
                  </c:pt>
                  <c:pt idx="29">
                    <c:v>10</c:v>
                  </c:pt>
                  <c:pt idx="35">
                    <c:v>11</c:v>
                  </c:pt>
                  <c:pt idx="37">
                    <c:v>12</c:v>
                  </c:pt>
                  <c:pt idx="39">
                    <c:v>13</c:v>
                  </c:pt>
                </c:lvl>
              </c:multiLvlStrCache>
            </c:multiLvlStrRef>
          </c:cat>
          <c:val>
            <c:numRef>
              <c:f>'figures  - 2'!$CY$2:$CY$42</c:f>
              <c:numCache>
                <c:formatCode>0%</c:formatCode>
                <c:ptCount val="41"/>
                <c:pt idx="0">
                  <c:v>0.9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0.97959183673469385</c:v>
                </c:pt>
                <c:pt idx="8">
                  <c:v>0.8928571428571429</c:v>
                </c:pt>
                <c:pt idx="9">
                  <c:v>0.75</c:v>
                </c:pt>
                <c:pt idx="10">
                  <c:v>0.95238095238095233</c:v>
                </c:pt>
                <c:pt idx="11">
                  <c:v>0.75</c:v>
                </c:pt>
                <c:pt idx="12">
                  <c:v>0.7142857142857143</c:v>
                </c:pt>
                <c:pt idx="13">
                  <c:v>0</c:v>
                </c:pt>
                <c:pt idx="14">
                  <c:v>0.1111111111111111</c:v>
                </c:pt>
                <c:pt idx="17">
                  <c:v>0.8571428571428571</c:v>
                </c:pt>
                <c:pt idx="18">
                  <c:v>0.6</c:v>
                </c:pt>
                <c:pt idx="19">
                  <c:v>0.55555555555555558</c:v>
                </c:pt>
                <c:pt idx="20">
                  <c:v>0.75862068965517238</c:v>
                </c:pt>
                <c:pt idx="21">
                  <c:v>0.27272727272727271</c:v>
                </c:pt>
                <c:pt idx="22">
                  <c:v>0.55000000000000004</c:v>
                </c:pt>
                <c:pt idx="23">
                  <c:v>0.7142857142857143</c:v>
                </c:pt>
                <c:pt idx="24">
                  <c:v>0.75</c:v>
                </c:pt>
                <c:pt idx="25">
                  <c:v>0.79166666666666663</c:v>
                </c:pt>
                <c:pt idx="26">
                  <c:v>0.66666666666666663</c:v>
                </c:pt>
                <c:pt idx="29">
                  <c:v>0.41666666666666669</c:v>
                </c:pt>
                <c:pt idx="30">
                  <c:v>0.46666666666666667</c:v>
                </c:pt>
                <c:pt idx="31">
                  <c:v>0.2</c:v>
                </c:pt>
                <c:pt idx="32">
                  <c:v>0.3</c:v>
                </c:pt>
                <c:pt idx="35">
                  <c:v>0.22222222222222221</c:v>
                </c:pt>
                <c:pt idx="36">
                  <c:v>0.18181818181818182</c:v>
                </c:pt>
                <c:pt idx="37">
                  <c:v>0</c:v>
                </c:pt>
                <c:pt idx="38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9-4067-A791-AA76A609711E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 - 2'!$DB$2:$DB$42</c:f>
              <c:numCache>
                <c:formatCode>0%</c:formatCode>
                <c:ptCount val="41"/>
                <c:pt idx="0">
                  <c:v>0.69230769230769229</c:v>
                </c:pt>
                <c:pt idx="1">
                  <c:v>0.66666666666666663</c:v>
                </c:pt>
                <c:pt idx="5">
                  <c:v>0.7142857142857143</c:v>
                </c:pt>
                <c:pt idx="6">
                  <c:v>1</c:v>
                </c:pt>
                <c:pt idx="7">
                  <c:v>0.81818181818181823</c:v>
                </c:pt>
                <c:pt idx="8">
                  <c:v>0.66216216216216217</c:v>
                </c:pt>
                <c:pt idx="9">
                  <c:v>1</c:v>
                </c:pt>
                <c:pt idx="10">
                  <c:v>1</c:v>
                </c:pt>
                <c:pt idx="11">
                  <c:v>0.66666666666666663</c:v>
                </c:pt>
                <c:pt idx="12">
                  <c:v>0.4</c:v>
                </c:pt>
                <c:pt idx="17">
                  <c:v>1</c:v>
                </c:pt>
                <c:pt idx="18">
                  <c:v>0.83333333333333337</c:v>
                </c:pt>
                <c:pt idx="19">
                  <c:v>0.734375</c:v>
                </c:pt>
                <c:pt idx="20">
                  <c:v>0.66153846153846152</c:v>
                </c:pt>
                <c:pt idx="21">
                  <c:v>1</c:v>
                </c:pt>
                <c:pt idx="22">
                  <c:v>1</c:v>
                </c:pt>
                <c:pt idx="23">
                  <c:v>0.375</c:v>
                </c:pt>
                <c:pt idx="24">
                  <c:v>0.75</c:v>
                </c:pt>
                <c:pt idx="25">
                  <c:v>0.484375</c:v>
                </c:pt>
                <c:pt idx="26">
                  <c:v>0.47887323943661969</c:v>
                </c:pt>
                <c:pt idx="27">
                  <c:v>0.66666666666666663</c:v>
                </c:pt>
                <c:pt idx="28">
                  <c:v>0.53846153846153844</c:v>
                </c:pt>
                <c:pt idx="29">
                  <c:v>0.22222222222222221</c:v>
                </c:pt>
                <c:pt idx="30">
                  <c:v>0.41666666666666669</c:v>
                </c:pt>
                <c:pt idx="31">
                  <c:v>0.70175438596491224</c:v>
                </c:pt>
                <c:pt idx="32">
                  <c:v>0.43055555555555558</c:v>
                </c:pt>
                <c:pt idx="35">
                  <c:v>0.54285714285714282</c:v>
                </c:pt>
                <c:pt idx="36">
                  <c:v>0.48888888888888887</c:v>
                </c:pt>
                <c:pt idx="37">
                  <c:v>0.72727272727272729</c:v>
                </c:pt>
                <c:pt idx="38">
                  <c:v>0.69230769230769229</c:v>
                </c:pt>
                <c:pt idx="39">
                  <c:v>0</c:v>
                </c:pt>
                <c:pt idx="4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E9-4067-A791-AA76A609711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 - 2'!$DE$2:$DE$42</c:f>
              <c:numCache>
                <c:formatCode>0%</c:formatCode>
                <c:ptCount val="41"/>
                <c:pt idx="0">
                  <c:v>0.3125</c:v>
                </c:pt>
                <c:pt idx="1">
                  <c:v>0.41176470588235292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0.88429752066115708</c:v>
                </c:pt>
                <c:pt idx="8">
                  <c:v>0.86861313868613144</c:v>
                </c:pt>
                <c:pt idx="9">
                  <c:v>0.54545454545454541</c:v>
                </c:pt>
                <c:pt idx="10">
                  <c:v>0.7857142857142857</c:v>
                </c:pt>
                <c:pt idx="11">
                  <c:v>0.6</c:v>
                </c:pt>
                <c:pt idx="12">
                  <c:v>0.75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0.90909090909090906</c:v>
                </c:pt>
                <c:pt idx="19">
                  <c:v>0.90816326530612246</c:v>
                </c:pt>
                <c:pt idx="20">
                  <c:v>0.82178217821782173</c:v>
                </c:pt>
                <c:pt idx="21">
                  <c:v>0.6470588235294118</c:v>
                </c:pt>
                <c:pt idx="22">
                  <c:v>0.39393939393939392</c:v>
                </c:pt>
                <c:pt idx="23">
                  <c:v>0.625</c:v>
                </c:pt>
                <c:pt idx="24">
                  <c:v>0.33333333333333331</c:v>
                </c:pt>
                <c:pt idx="25">
                  <c:v>0.76842105263157889</c:v>
                </c:pt>
                <c:pt idx="26">
                  <c:v>0.74736842105263157</c:v>
                </c:pt>
                <c:pt idx="27">
                  <c:v>0.3</c:v>
                </c:pt>
                <c:pt idx="28">
                  <c:v>0.52380952380952384</c:v>
                </c:pt>
                <c:pt idx="29">
                  <c:v>0.5</c:v>
                </c:pt>
                <c:pt idx="30">
                  <c:v>0.2857142857142857</c:v>
                </c:pt>
                <c:pt idx="31">
                  <c:v>0.8545454545454545</c:v>
                </c:pt>
                <c:pt idx="32">
                  <c:v>0.86842105263157898</c:v>
                </c:pt>
                <c:pt idx="33">
                  <c:v>0.16666666666666666</c:v>
                </c:pt>
                <c:pt idx="34">
                  <c:v>0.7142857142857143</c:v>
                </c:pt>
                <c:pt idx="35">
                  <c:v>0.9576271186440678</c:v>
                </c:pt>
                <c:pt idx="36">
                  <c:v>0.9</c:v>
                </c:pt>
                <c:pt idx="37">
                  <c:v>0.76712328767123283</c:v>
                </c:pt>
                <c:pt idx="38">
                  <c:v>0.74285714285714288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E9-4067-A791-AA76A60971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8"/>
        <c:overlap val="-76"/>
        <c:axId val="1680410176"/>
        <c:axId val="1680430560"/>
      </c:barChart>
      <c:catAx>
        <c:axId val="1680410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0430560"/>
        <c:crosses val="autoZero"/>
        <c:auto val="1"/>
        <c:lblAlgn val="ctr"/>
        <c:lblOffset val="100"/>
        <c:noMultiLvlLbl val="0"/>
      </c:catAx>
      <c:valAx>
        <c:axId val="168043056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8041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rates, by gender, by </a:t>
            </a:r>
            <a:r>
              <a:rPr lang="tr-TR" sz="1100"/>
              <a:t>year</a:t>
            </a:r>
            <a:r>
              <a:rPr lang="tr-TR" sz="1100" baseline="0"/>
              <a:t> level</a:t>
            </a:r>
            <a:r>
              <a:rPr lang="en-GB" sz="1100"/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figures!$B$14:$C$29</c:f>
              <c:multiLvlStrCache>
                <c:ptCount val="1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</c:lvl>
                <c:lvl>
                  <c:pt idx="0">
                    <c:v>7</c:v>
                  </c:pt>
                  <c:pt idx="2">
                    <c:v>8</c:v>
                  </c:pt>
                  <c:pt idx="4">
                    <c:v>9</c:v>
                  </c:pt>
                  <c:pt idx="6">
                    <c:v>10</c:v>
                  </c:pt>
                  <c:pt idx="8">
                    <c:v>11</c:v>
                  </c:pt>
                  <c:pt idx="10">
                    <c:v>12</c:v>
                  </c:pt>
                  <c:pt idx="12">
                    <c:v>13</c:v>
                  </c:pt>
                  <c:pt idx="14">
                    <c:v>14</c:v>
                  </c:pt>
                </c:lvl>
              </c:multiLvlStrCache>
            </c:multiLvlStrRef>
          </c:cat>
          <c:val>
            <c:numRef>
              <c:f>figures!$F$14:$F$27</c:f>
              <c:numCache>
                <c:formatCode>0.00%</c:formatCode>
                <c:ptCount val="14"/>
                <c:pt idx="0" formatCode="0.0%">
                  <c:v>0.89866774323778764</c:v>
                </c:pt>
                <c:pt idx="1">
                  <c:v>0.86475735879077165</c:v>
                </c:pt>
                <c:pt idx="2" formatCode="0%">
                  <c:v>0.85895032802249294</c:v>
                </c:pt>
                <c:pt idx="3" formatCode="0.0%">
                  <c:v>0.78977820636451301</c:v>
                </c:pt>
                <c:pt idx="4" formatCode="0%">
                  <c:v>0.84740827023878862</c:v>
                </c:pt>
                <c:pt idx="5" formatCode="0.0%">
                  <c:v>0.75103001765744559</c:v>
                </c:pt>
                <c:pt idx="6" formatCode="0%">
                  <c:v>0.64922870556673373</c:v>
                </c:pt>
                <c:pt idx="7" formatCode="0%">
                  <c:v>0.56853146853146852</c:v>
                </c:pt>
                <c:pt idx="8" formatCode="0%">
                  <c:v>0.88959660297239918</c:v>
                </c:pt>
                <c:pt idx="9" formatCode="0%">
                  <c:v>0.84760705289672544</c:v>
                </c:pt>
                <c:pt idx="10" formatCode="0%">
                  <c:v>0.8482384823848238</c:v>
                </c:pt>
                <c:pt idx="11" formatCode="0%">
                  <c:v>0.70889894419306188</c:v>
                </c:pt>
                <c:pt idx="12" formatCode="0%">
                  <c:v>0.2330316742081448</c:v>
                </c:pt>
                <c:pt idx="13" formatCode="0%">
                  <c:v>0.21657754010695188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6-469A-B9FE-A8BFA7C48F15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figures!$J$14:$J$27</c:f>
              <c:numCache>
                <c:formatCode>0%</c:formatCode>
                <c:ptCount val="14"/>
                <c:pt idx="0">
                  <c:v>0.8457446808510638</c:v>
                </c:pt>
                <c:pt idx="1">
                  <c:v>0.79721305463879721</c:v>
                </c:pt>
                <c:pt idx="2">
                  <c:v>0.83091568449682685</c:v>
                </c:pt>
                <c:pt idx="3" formatCode="0.0%">
                  <c:v>0.78674351585014413</c:v>
                </c:pt>
                <c:pt idx="4">
                  <c:v>0.75116159008776462</c:v>
                </c:pt>
                <c:pt idx="5">
                  <c:v>0.67656415694591732</c:v>
                </c:pt>
                <c:pt idx="6">
                  <c:v>0.61265822784810131</c:v>
                </c:pt>
                <c:pt idx="7" formatCode="0.0%">
                  <c:v>0.54236157438292198</c:v>
                </c:pt>
                <c:pt idx="8">
                  <c:v>0.7766450417052827</c:v>
                </c:pt>
                <c:pt idx="9">
                  <c:v>0.70693277310924374</c:v>
                </c:pt>
                <c:pt idx="10" formatCode="0.0%">
                  <c:v>0.74612634088200236</c:v>
                </c:pt>
                <c:pt idx="11" formatCode="0.0%">
                  <c:v>0.70570570570570568</c:v>
                </c:pt>
                <c:pt idx="12">
                  <c:v>0.17576791808873721</c:v>
                </c:pt>
                <c:pt idx="13">
                  <c:v>0.17381974248927037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6-469A-B9FE-A8BFA7C48F15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figures!$N$14:$N$27</c:f>
              <c:numCache>
                <c:formatCode>0.00%</c:formatCode>
                <c:ptCount val="14"/>
                <c:pt idx="0" formatCode="0.0%">
                  <c:v>0.82359192348565358</c:v>
                </c:pt>
                <c:pt idx="1">
                  <c:v>0.76865160848733749</c:v>
                </c:pt>
                <c:pt idx="2" formatCode="0%">
                  <c:v>0.79879518072289157</c:v>
                </c:pt>
                <c:pt idx="3" formatCode="0%">
                  <c:v>0.75119047619047619</c:v>
                </c:pt>
                <c:pt idx="4" formatCode="0%">
                  <c:v>0.77231931979215873</c:v>
                </c:pt>
                <c:pt idx="5" formatCode="0.0%">
                  <c:v>0.72113943028485761</c:v>
                </c:pt>
                <c:pt idx="6" formatCode="0%">
                  <c:v>0.61878754778809397</c:v>
                </c:pt>
                <c:pt idx="7" formatCode="0.0%">
                  <c:v>0.54385964912280704</c:v>
                </c:pt>
                <c:pt idx="8" formatCode="0%">
                  <c:v>0.83495145631067957</c:v>
                </c:pt>
                <c:pt idx="9" formatCode="0%">
                  <c:v>0.78256513026052099</c:v>
                </c:pt>
                <c:pt idx="10" formatCode="0.0%">
                  <c:v>0.74870734229576008</c:v>
                </c:pt>
                <c:pt idx="11" formatCode="0.0%">
                  <c:v>0.70796460176991149</c:v>
                </c:pt>
                <c:pt idx="12" formatCode="0%">
                  <c:v>0.15500685871056241</c:v>
                </c:pt>
                <c:pt idx="13" formatCode="0%">
                  <c:v>0.14561403508771931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F6-469A-B9FE-A8BFA7C48F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2"/>
        <c:overlap val="-80"/>
        <c:axId val="873173311"/>
        <c:axId val="873173727"/>
      </c:barChart>
      <c:catAx>
        <c:axId val="8731733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3173727"/>
        <c:crosses val="autoZero"/>
        <c:auto val="1"/>
        <c:lblAlgn val="ctr"/>
        <c:lblOffset val="100"/>
        <c:noMultiLvlLbl val="0"/>
      </c:catAx>
      <c:valAx>
        <c:axId val="873173727"/>
        <c:scaling>
          <c:orientation val="minMax"/>
          <c:max val="1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87317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rates, by gender, by year level</a:t>
            </a:r>
            <a:r>
              <a:rPr lang="tr-TR" sz="1100"/>
              <a:t> between</a:t>
            </a:r>
            <a:r>
              <a:rPr lang="tr-TR" sz="1100" baseline="0"/>
              <a:t> 7  to 10</a:t>
            </a:r>
            <a:r>
              <a:rPr lang="en-GB" sz="1100"/>
              <a:t>, </a:t>
            </a:r>
            <a:r>
              <a:rPr lang="tr-TR" sz="1100"/>
              <a:t>by</a:t>
            </a:r>
            <a:r>
              <a:rPr lang="tr-TR" sz="1100" baseline="0"/>
              <a:t> education authority, </a:t>
            </a:r>
            <a:r>
              <a:rPr lang="en-GB" sz="1100"/>
              <a:t>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figures!$P$2:$R$33</c:f>
              <c:multiLvlStrCache>
                <c:ptCount val="32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</c:lvl>
                <c:lvl>
                  <c:pt idx="0">
                    <c:v>Church (Gov. Assisted)</c:v>
                  </c:pt>
                  <c:pt idx="2">
                    <c:v>Church (Not Gov. Assisted)</c:v>
                  </c:pt>
                  <c:pt idx="4">
                    <c:v>Government of Vanuatu</c:v>
                  </c:pt>
                  <c:pt idx="6">
                    <c:v>Private</c:v>
                  </c:pt>
                  <c:pt idx="8">
                    <c:v>Church (Gov. Assisted)</c:v>
                  </c:pt>
                  <c:pt idx="10">
                    <c:v>Church (Not Gov. Assisted)</c:v>
                  </c:pt>
                  <c:pt idx="12">
                    <c:v>Government of Vanuatu</c:v>
                  </c:pt>
                  <c:pt idx="14">
                    <c:v>Private</c:v>
                  </c:pt>
                  <c:pt idx="16">
                    <c:v>Church (Gov. Assisted)</c:v>
                  </c:pt>
                  <c:pt idx="18">
                    <c:v>Church (Not Gov. Assisted)</c:v>
                  </c:pt>
                  <c:pt idx="20">
                    <c:v>Government of Vanuatu</c:v>
                  </c:pt>
                  <c:pt idx="22">
                    <c:v>Private</c:v>
                  </c:pt>
                  <c:pt idx="24">
                    <c:v>Church (Gov. Assisted)</c:v>
                  </c:pt>
                  <c:pt idx="26">
                    <c:v>Church (Not Gov. Assisted)</c:v>
                  </c:pt>
                  <c:pt idx="28">
                    <c:v>Government of Vanuatu</c:v>
                  </c:pt>
                  <c:pt idx="30">
                    <c:v>Private</c:v>
                  </c:pt>
                </c:lvl>
                <c:lvl>
                  <c:pt idx="0">
                    <c:v>7</c:v>
                  </c:pt>
                  <c:pt idx="8">
                    <c:v>8</c:v>
                  </c:pt>
                  <c:pt idx="16">
                    <c:v>9</c:v>
                  </c:pt>
                  <c:pt idx="24">
                    <c:v>10</c:v>
                  </c:pt>
                </c:lvl>
              </c:multiLvlStrCache>
            </c:multiLvlStrRef>
          </c:cat>
          <c:val>
            <c:numRef>
              <c:f>figures!$U$2:$U$33</c:f>
              <c:numCache>
                <c:formatCode>0%</c:formatCode>
                <c:ptCount val="32"/>
                <c:pt idx="0">
                  <c:v>0.76484284051222351</c:v>
                </c:pt>
                <c:pt idx="1">
                  <c:v>0.66742857142857148</c:v>
                </c:pt>
                <c:pt idx="2">
                  <c:v>0.75</c:v>
                </c:pt>
                <c:pt idx="3">
                  <c:v>0.53846153846153844</c:v>
                </c:pt>
                <c:pt idx="4">
                  <c:v>0.76968119713728045</c:v>
                </c:pt>
                <c:pt idx="5">
                  <c:v>0.72692059393156871</c:v>
                </c:pt>
                <c:pt idx="6">
                  <c:v>0.94736842105263153</c:v>
                </c:pt>
                <c:pt idx="7">
                  <c:v>0.90909090909090906</c:v>
                </c:pt>
                <c:pt idx="8">
                  <c:v>0.8010680907877169</c:v>
                </c:pt>
                <c:pt idx="9">
                  <c:v>0.76177658142664872</c:v>
                </c:pt>
                <c:pt idx="10">
                  <c:v>0.5714285714285714</c:v>
                </c:pt>
                <c:pt idx="11">
                  <c:v>0.46153846153846156</c:v>
                </c:pt>
                <c:pt idx="12">
                  <c:v>0.65916149068322982</c:v>
                </c:pt>
                <c:pt idx="13">
                  <c:v>0.64140179299103506</c:v>
                </c:pt>
                <c:pt idx="14">
                  <c:v>0.47368421052631576</c:v>
                </c:pt>
                <c:pt idx="15" formatCode="0.0%">
                  <c:v>0.70512820512820518</c:v>
                </c:pt>
                <c:pt idx="16">
                  <c:v>0.74225352112676057</c:v>
                </c:pt>
                <c:pt idx="17">
                  <c:v>0.67723342939481268</c:v>
                </c:pt>
                <c:pt idx="18">
                  <c:v>0.7142857142857143</c:v>
                </c:pt>
                <c:pt idx="19" formatCode="0.0%">
                  <c:v>0.75</c:v>
                </c:pt>
                <c:pt idx="20">
                  <c:v>0.72950819672131151</c:v>
                </c:pt>
                <c:pt idx="21">
                  <c:v>0.65308254963427381</c:v>
                </c:pt>
                <c:pt idx="22">
                  <c:v>0.79166666666666663</c:v>
                </c:pt>
                <c:pt idx="23">
                  <c:v>0.66666666666666663</c:v>
                </c:pt>
                <c:pt idx="24">
                  <c:v>0.52709359605911332</c:v>
                </c:pt>
                <c:pt idx="25">
                  <c:v>0.43585237258347981</c:v>
                </c:pt>
                <c:pt idx="26">
                  <c:v>0.41666666666666669</c:v>
                </c:pt>
                <c:pt idx="27">
                  <c:v>0.46666666666666667</c:v>
                </c:pt>
                <c:pt idx="28">
                  <c:v>0.51213872832369944</c:v>
                </c:pt>
                <c:pt idx="29">
                  <c:v>0.44976076555023925</c:v>
                </c:pt>
                <c:pt idx="30">
                  <c:v>0.2</c:v>
                </c:pt>
                <c:pt idx="3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D-4B4F-B38F-49E2179B5B63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figures!$AB$2:$AB$33</c:f>
              <c:numCache>
                <c:formatCode>0%</c:formatCode>
                <c:ptCount val="32"/>
                <c:pt idx="0">
                  <c:v>0.8147368421052632</c:v>
                </c:pt>
                <c:pt idx="1">
                  <c:v>0.75078206465067776</c:v>
                </c:pt>
                <c:pt idx="2">
                  <c:v>0.7</c:v>
                </c:pt>
                <c:pt idx="3">
                  <c:v>0.79166666666666663</c:v>
                </c:pt>
                <c:pt idx="4">
                  <c:v>0.8660714285714286</c:v>
                </c:pt>
                <c:pt idx="5">
                  <c:v>0.82640586797066018</c:v>
                </c:pt>
                <c:pt idx="6">
                  <c:v>0.85106382978723405</c:v>
                </c:pt>
                <c:pt idx="7">
                  <c:v>0.76851851851851849</c:v>
                </c:pt>
                <c:pt idx="8">
                  <c:v>0.83443708609271527</c:v>
                </c:pt>
                <c:pt idx="9">
                  <c:v>0.81297134238310709</c:v>
                </c:pt>
                <c:pt idx="10">
                  <c:v>0.79166666666666663</c:v>
                </c:pt>
                <c:pt idx="11">
                  <c:v>0.5625</c:v>
                </c:pt>
                <c:pt idx="12">
                  <c:v>0.83296378418329642</c:v>
                </c:pt>
                <c:pt idx="13">
                  <c:v>0.77887537993920974</c:v>
                </c:pt>
                <c:pt idx="14">
                  <c:v>0.77027027027027029</c:v>
                </c:pt>
                <c:pt idx="15">
                  <c:v>0.74712643678160917</c:v>
                </c:pt>
                <c:pt idx="16" formatCode="0.0%">
                  <c:v>0.76261937244201905</c:v>
                </c:pt>
                <c:pt idx="17">
                  <c:v>0.65297450424929182</c:v>
                </c:pt>
                <c:pt idx="18">
                  <c:v>0.375</c:v>
                </c:pt>
                <c:pt idx="19" formatCode="0.0%">
                  <c:v>0.75</c:v>
                </c:pt>
                <c:pt idx="20">
                  <c:v>0.76224398931433657</c:v>
                </c:pt>
                <c:pt idx="21">
                  <c:v>0.70604395604395609</c:v>
                </c:pt>
                <c:pt idx="22">
                  <c:v>0.50684931506849318</c:v>
                </c:pt>
                <c:pt idx="23">
                  <c:v>0.48809523809523808</c:v>
                </c:pt>
                <c:pt idx="24">
                  <c:v>0.63387096774193552</c:v>
                </c:pt>
                <c:pt idx="25">
                  <c:v>0.50706713780918733</c:v>
                </c:pt>
                <c:pt idx="26">
                  <c:v>0.22222222222222221</c:v>
                </c:pt>
                <c:pt idx="27">
                  <c:v>0.41666666666666669</c:v>
                </c:pt>
                <c:pt idx="28" formatCode="0.0%">
                  <c:v>0.59619686800894856</c:v>
                </c:pt>
                <c:pt idx="29">
                  <c:v>0.57714958775029446</c:v>
                </c:pt>
                <c:pt idx="30">
                  <c:v>0.70175438596491224</c:v>
                </c:pt>
                <c:pt idx="31">
                  <c:v>0.43055555555555558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FD-4B4F-B38F-49E2179B5B63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figures!$AI$2:$AI$33</c:f>
              <c:numCache>
                <c:formatCode>0%</c:formatCode>
                <c:ptCount val="32"/>
                <c:pt idx="0">
                  <c:v>0.79778672032193154</c:v>
                </c:pt>
                <c:pt idx="1">
                  <c:v>0.7082125603864734</c:v>
                </c:pt>
                <c:pt idx="2">
                  <c:v>0.54166666666666663</c:v>
                </c:pt>
                <c:pt idx="3">
                  <c:v>0.58333333333333337</c:v>
                </c:pt>
                <c:pt idx="4">
                  <c:v>0.840406455469217</c:v>
                </c:pt>
                <c:pt idx="5">
                  <c:v>0.80011689070718883</c:v>
                </c:pt>
                <c:pt idx="6">
                  <c:v>0.85606060606060608</c:v>
                </c:pt>
                <c:pt idx="7">
                  <c:v>0.85526315789473684</c:v>
                </c:pt>
                <c:pt idx="8">
                  <c:v>0.78579481397970685</c:v>
                </c:pt>
                <c:pt idx="9">
                  <c:v>0.72901678657074342</c:v>
                </c:pt>
                <c:pt idx="10">
                  <c:v>0.73333333333333328</c:v>
                </c:pt>
                <c:pt idx="11">
                  <c:v>0.82608695652173914</c:v>
                </c:pt>
                <c:pt idx="12">
                  <c:v>0.80230978260869568</c:v>
                </c:pt>
                <c:pt idx="13">
                  <c:v>0.76620825147347738</c:v>
                </c:pt>
                <c:pt idx="14">
                  <c:v>0.86206896551724133</c:v>
                </c:pt>
                <c:pt idx="15" formatCode="0.0%">
                  <c:v>0.70588235294117652</c:v>
                </c:pt>
                <c:pt idx="16" formatCode="0.0%">
                  <c:v>0.75933075933075933</c:v>
                </c:pt>
                <c:pt idx="17">
                  <c:v>0.6947218259629101</c:v>
                </c:pt>
                <c:pt idx="18">
                  <c:v>0.625</c:v>
                </c:pt>
                <c:pt idx="19">
                  <c:v>0.33333333333333331</c:v>
                </c:pt>
                <c:pt idx="20">
                  <c:v>0.78565607171964136</c:v>
                </c:pt>
                <c:pt idx="21">
                  <c:v>0.74023769100169778</c:v>
                </c:pt>
                <c:pt idx="22">
                  <c:v>0.72380952380952379</c:v>
                </c:pt>
                <c:pt idx="23">
                  <c:v>0.7068965517241379</c:v>
                </c:pt>
                <c:pt idx="24">
                  <c:v>0.61562499999999998</c:v>
                </c:pt>
                <c:pt idx="25">
                  <c:v>0.5512367491166078</c:v>
                </c:pt>
                <c:pt idx="26">
                  <c:v>0.5</c:v>
                </c:pt>
                <c:pt idx="27">
                  <c:v>0.2857142857142857</c:v>
                </c:pt>
                <c:pt idx="28" formatCode="0.0%">
                  <c:v>0.59943977591036413</c:v>
                </c:pt>
                <c:pt idx="29">
                  <c:v>0.50156412930135563</c:v>
                </c:pt>
                <c:pt idx="30">
                  <c:v>0.81896551724137934</c:v>
                </c:pt>
                <c:pt idx="31">
                  <c:v>0.85950413223140498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FD-4B4F-B38F-49E2179B5B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3"/>
        <c:overlap val="-91"/>
        <c:axId val="956520447"/>
        <c:axId val="956507967"/>
      </c:barChart>
      <c:catAx>
        <c:axId val="95652044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6507967"/>
        <c:crosses val="autoZero"/>
        <c:auto val="1"/>
        <c:lblAlgn val="ctr"/>
        <c:lblOffset val="100"/>
        <c:noMultiLvlLbl val="0"/>
      </c:catAx>
      <c:valAx>
        <c:axId val="95650796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56520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rates, by gender, by year level</a:t>
            </a:r>
            <a:r>
              <a:rPr lang="tr-TR" sz="1100"/>
              <a:t> between</a:t>
            </a:r>
            <a:r>
              <a:rPr lang="tr-TR" sz="1100" baseline="0"/>
              <a:t> 11  to 13</a:t>
            </a:r>
            <a:r>
              <a:rPr lang="en-GB" sz="1100"/>
              <a:t>, </a:t>
            </a:r>
            <a:r>
              <a:rPr lang="tr-TR" sz="1100"/>
              <a:t>by</a:t>
            </a:r>
            <a:r>
              <a:rPr lang="tr-TR" sz="1100" baseline="0"/>
              <a:t> education authority, </a:t>
            </a:r>
            <a:r>
              <a:rPr lang="en-GB" sz="1100"/>
              <a:t>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figures!$W$34:$Y$51</c:f>
              <c:multiLvlStrCache>
                <c:ptCount val="1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Private</c:v>
                  </c:pt>
                  <c:pt idx="6">
                    <c:v>Church (Government Assisted)</c:v>
                  </c:pt>
                  <c:pt idx="8">
                    <c:v>Government of Vanuatu</c:v>
                  </c:pt>
                  <c:pt idx="10">
                    <c:v>Private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Private</c:v>
                  </c:pt>
                </c:lvl>
                <c:lvl>
                  <c:pt idx="0">
                    <c:v>11</c:v>
                  </c:pt>
                  <c:pt idx="6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figures!$U$34:$U$51</c:f>
              <c:numCache>
                <c:formatCode>0%</c:formatCode>
                <c:ptCount val="18"/>
                <c:pt idx="0">
                  <c:v>0.6739811912225705</c:v>
                </c:pt>
                <c:pt idx="1">
                  <c:v>0.6952054794520548</c:v>
                </c:pt>
                <c:pt idx="2">
                  <c:v>0.750814332247557</c:v>
                </c:pt>
                <c:pt idx="3">
                  <c:v>0.67083333333333328</c:v>
                </c:pt>
                <c:pt idx="4">
                  <c:v>0.22222222222222221</c:v>
                </c:pt>
                <c:pt idx="5">
                  <c:v>0.18181818181818182</c:v>
                </c:pt>
                <c:pt idx="6">
                  <c:v>0.53754940711462451</c:v>
                </c:pt>
                <c:pt idx="7">
                  <c:v>0.50678733031674206</c:v>
                </c:pt>
                <c:pt idx="8">
                  <c:v>0.64853556485355646</c:v>
                </c:pt>
                <c:pt idx="9">
                  <c:v>0.56658595641646492</c:v>
                </c:pt>
                <c:pt idx="10">
                  <c:v>0</c:v>
                </c:pt>
                <c:pt idx="11">
                  <c:v>6.8965517241379309E-2</c:v>
                </c:pt>
                <c:pt idx="12">
                  <c:v>0.1388888888888889</c:v>
                </c:pt>
                <c:pt idx="13">
                  <c:v>0.13793103448275862</c:v>
                </c:pt>
                <c:pt idx="14">
                  <c:v>0.18862275449101795</c:v>
                </c:pt>
                <c:pt idx="15">
                  <c:v>0.12790697674418605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8D8-AADE-74C5E07E5B70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figures!$W$34:$Y$51</c:f>
              <c:multiLvlStrCache>
                <c:ptCount val="1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Private</c:v>
                  </c:pt>
                  <c:pt idx="6">
                    <c:v>Church (Government Assisted)</c:v>
                  </c:pt>
                  <c:pt idx="8">
                    <c:v>Government of Vanuatu</c:v>
                  </c:pt>
                  <c:pt idx="10">
                    <c:v>Private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Private</c:v>
                  </c:pt>
                </c:lvl>
                <c:lvl>
                  <c:pt idx="0">
                    <c:v>11</c:v>
                  </c:pt>
                  <c:pt idx="6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figures!$AB$34:$AB$51</c:f>
              <c:numCache>
                <c:formatCode>0%</c:formatCode>
                <c:ptCount val="18"/>
                <c:pt idx="0">
                  <c:v>0.78425655976676389</c:v>
                </c:pt>
                <c:pt idx="1">
                  <c:v>0.71527777777777779</c:v>
                </c:pt>
                <c:pt idx="2">
                  <c:v>0.78459343794579173</c:v>
                </c:pt>
                <c:pt idx="3">
                  <c:v>0.71890145395799676</c:v>
                </c:pt>
                <c:pt idx="4">
                  <c:v>0.54285714285714282</c:v>
                </c:pt>
                <c:pt idx="5">
                  <c:v>0.48888888888888887</c:v>
                </c:pt>
                <c:pt idx="6">
                  <c:v>0.73529411764705888</c:v>
                </c:pt>
                <c:pt idx="7">
                  <c:v>0.64556962025316456</c:v>
                </c:pt>
                <c:pt idx="8">
                  <c:v>0.75129533678756477</c:v>
                </c:pt>
                <c:pt idx="9">
                  <c:v>0.74193548387096775</c:v>
                </c:pt>
                <c:pt idx="10">
                  <c:v>0.72727272727272729</c:v>
                </c:pt>
                <c:pt idx="11">
                  <c:v>0.69230769230769229</c:v>
                </c:pt>
                <c:pt idx="12">
                  <c:v>0.25874125874125875</c:v>
                </c:pt>
                <c:pt idx="13">
                  <c:v>0.192</c:v>
                </c:pt>
                <c:pt idx="14">
                  <c:v>0.15348837209302327</c:v>
                </c:pt>
                <c:pt idx="15">
                  <c:v>0.16816816816816818</c:v>
                </c:pt>
                <c:pt idx="16">
                  <c:v>0</c:v>
                </c:pt>
                <c:pt idx="17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8D8-AADE-74C5E07E5B7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figures!$W$34:$Y$51</c:f>
              <c:multiLvlStrCache>
                <c:ptCount val="1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</c:lvl>
                <c:lvl>
                  <c:pt idx="0">
                    <c:v>Church (Government Assisted)</c:v>
                  </c:pt>
                  <c:pt idx="2">
                    <c:v>Government of Vanuatu</c:v>
                  </c:pt>
                  <c:pt idx="4">
                    <c:v>Private</c:v>
                  </c:pt>
                  <c:pt idx="6">
                    <c:v>Church (Government Assisted)</c:v>
                  </c:pt>
                  <c:pt idx="8">
                    <c:v>Government of Vanuatu</c:v>
                  </c:pt>
                  <c:pt idx="10">
                    <c:v>Private</c:v>
                  </c:pt>
                  <c:pt idx="12">
                    <c:v>Church (Government Assisted)</c:v>
                  </c:pt>
                  <c:pt idx="14">
                    <c:v>Government of Vanuatu</c:v>
                  </c:pt>
                  <c:pt idx="16">
                    <c:v>Private</c:v>
                  </c:pt>
                </c:lvl>
                <c:lvl>
                  <c:pt idx="0">
                    <c:v>11</c:v>
                  </c:pt>
                  <c:pt idx="6">
                    <c:v>12</c:v>
                  </c:pt>
                  <c:pt idx="12">
                    <c:v>13</c:v>
                  </c:pt>
                </c:lvl>
              </c:multiLvlStrCache>
            </c:multiLvlStrRef>
          </c:cat>
          <c:val>
            <c:numRef>
              <c:f>figures!$AI$34:$AI$51</c:f>
              <c:numCache>
                <c:formatCode>0%</c:formatCode>
                <c:ptCount val="18"/>
                <c:pt idx="0">
                  <c:v>0.82686567164179103</c:v>
                </c:pt>
                <c:pt idx="1">
                  <c:v>0.77380952380952384</c:v>
                </c:pt>
                <c:pt idx="2">
                  <c:v>0.81764705882352939</c:v>
                </c:pt>
                <c:pt idx="3">
                  <c:v>0.76357827476038342</c:v>
                </c:pt>
                <c:pt idx="4">
                  <c:v>0.9576271186440678</c:v>
                </c:pt>
                <c:pt idx="5">
                  <c:v>0.9</c:v>
                </c:pt>
                <c:pt idx="6">
                  <c:v>0.69454545454545458</c:v>
                </c:pt>
                <c:pt idx="7">
                  <c:v>0.69298245614035092</c:v>
                </c:pt>
                <c:pt idx="8">
                  <c:v>0.77059773828756062</c:v>
                </c:pt>
                <c:pt idx="9">
                  <c:v>0.70993914807302227</c:v>
                </c:pt>
                <c:pt idx="10">
                  <c:v>0.76712328767123283</c:v>
                </c:pt>
                <c:pt idx="11">
                  <c:v>0.74285714285714288</c:v>
                </c:pt>
                <c:pt idx="12">
                  <c:v>0.19895287958115182</c:v>
                </c:pt>
                <c:pt idx="13">
                  <c:v>0.17241379310344829</c:v>
                </c:pt>
                <c:pt idx="14">
                  <c:v>0.14851485148514851</c:v>
                </c:pt>
                <c:pt idx="15">
                  <c:v>0.14910025706940874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7-48D8-AADE-74C5E07E5B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3"/>
        <c:overlap val="-85"/>
        <c:axId val="956520447"/>
        <c:axId val="956507967"/>
      </c:barChart>
      <c:catAx>
        <c:axId val="95652044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6507967"/>
        <c:crosses val="autoZero"/>
        <c:auto val="1"/>
        <c:lblAlgn val="ctr"/>
        <c:lblOffset val="100"/>
        <c:noMultiLvlLbl val="0"/>
      </c:catAx>
      <c:valAx>
        <c:axId val="95650796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56520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rates, by gender, by year level between </a:t>
            </a:r>
            <a:r>
              <a:rPr lang="tr-TR" sz="1100"/>
              <a:t>7</a:t>
            </a:r>
            <a:r>
              <a:rPr lang="en-GB" sz="1100"/>
              <a:t>  to </a:t>
            </a:r>
            <a:r>
              <a:rPr lang="tr-TR" sz="1100"/>
              <a:t>9</a:t>
            </a:r>
            <a:r>
              <a:rPr lang="en-GB" sz="1100"/>
              <a:t>, by</a:t>
            </a:r>
            <a:r>
              <a:rPr lang="tr-TR" sz="1100"/>
              <a:t> province</a:t>
            </a:r>
            <a:r>
              <a:rPr lang="en-GB" sz="1100"/>
              <a:t>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- 2'!$A$2:$C$37</c:f>
              <c:multiLvlStrCache>
                <c:ptCount val="36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</c:lvl>
                <c:lvl>
                  <c:pt idx="0">
                    <c:v>7</c:v>
                  </c:pt>
                  <c:pt idx="12">
                    <c:v>8</c:v>
                  </c:pt>
                  <c:pt idx="24">
                    <c:v>9</c:v>
                  </c:pt>
                </c:lvl>
              </c:multiLvlStrCache>
            </c:multiLvlStrRef>
          </c:cat>
          <c:val>
            <c:numRef>
              <c:f>'figures  - 2'!$F$2:$F$37</c:f>
              <c:numCache>
                <c:formatCode>0%</c:formatCode>
                <c:ptCount val="36"/>
                <c:pt idx="0">
                  <c:v>0.73594132029339854</c:v>
                </c:pt>
                <c:pt idx="1">
                  <c:v>0.60493827160493829</c:v>
                </c:pt>
                <c:pt idx="2">
                  <c:v>0.75390625</c:v>
                </c:pt>
                <c:pt idx="3">
                  <c:v>0.64830508474576276</c:v>
                </c:pt>
                <c:pt idx="4">
                  <c:v>0.79112754158964882</c:v>
                </c:pt>
                <c:pt idx="5">
                  <c:v>0.73545966228893056</c:v>
                </c:pt>
                <c:pt idx="6">
                  <c:v>0.80676328502415462</c:v>
                </c:pt>
                <c:pt idx="7" formatCode="0.0%">
                  <c:v>0.77192982456140347</c:v>
                </c:pt>
                <c:pt idx="8">
                  <c:v>0.74590163934426235</c:v>
                </c:pt>
                <c:pt idx="9">
                  <c:v>0.75114155251141557</c:v>
                </c:pt>
                <c:pt idx="10">
                  <c:v>0.63636363636363635</c:v>
                </c:pt>
                <c:pt idx="11">
                  <c:v>0.5</c:v>
                </c:pt>
                <c:pt idx="12">
                  <c:v>0.69354838709677424</c:v>
                </c:pt>
                <c:pt idx="13">
                  <c:v>0.67820069204152245</c:v>
                </c:pt>
                <c:pt idx="14">
                  <c:v>0.8</c:v>
                </c:pt>
                <c:pt idx="15">
                  <c:v>0.69191919191919193</c:v>
                </c:pt>
                <c:pt idx="16">
                  <c:v>0.70438799076212466</c:v>
                </c:pt>
                <c:pt idx="17">
                  <c:v>0.75771971496437052</c:v>
                </c:pt>
                <c:pt idx="18">
                  <c:v>0.70229007633587781</c:v>
                </c:pt>
                <c:pt idx="19">
                  <c:v>0.62668463611859837</c:v>
                </c:pt>
                <c:pt idx="20">
                  <c:v>0.6696165191740413</c:v>
                </c:pt>
                <c:pt idx="21">
                  <c:v>0.72894736842105268</c:v>
                </c:pt>
                <c:pt idx="22">
                  <c:v>0.5757575757575758</c:v>
                </c:pt>
                <c:pt idx="23">
                  <c:v>0.59090909090909094</c:v>
                </c:pt>
                <c:pt idx="24">
                  <c:v>0.71969696969696972</c:v>
                </c:pt>
                <c:pt idx="25">
                  <c:v>0.65100671140939592</c:v>
                </c:pt>
                <c:pt idx="26">
                  <c:v>0.77248677248677244</c:v>
                </c:pt>
                <c:pt idx="27">
                  <c:v>0.67149758454106279</c:v>
                </c:pt>
                <c:pt idx="28">
                  <c:v>0.71540469973890342</c:v>
                </c:pt>
                <c:pt idx="29">
                  <c:v>0.60387811634349031</c:v>
                </c:pt>
                <c:pt idx="30">
                  <c:v>0.78733766233766234</c:v>
                </c:pt>
                <c:pt idx="31" formatCode="0.0%">
                  <c:v>0.69165247018739351</c:v>
                </c:pt>
                <c:pt idx="32">
                  <c:v>0.67307692307692313</c:v>
                </c:pt>
                <c:pt idx="33">
                  <c:v>0.70873786407766992</c:v>
                </c:pt>
                <c:pt idx="34">
                  <c:v>0.49122807017543857</c:v>
                </c:pt>
                <c:pt idx="35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D-4CB2-A4A7-A2D02B03A4C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 - 2'!$I$2:$I$37</c:f>
              <c:numCache>
                <c:formatCode>0%</c:formatCode>
                <c:ptCount val="36"/>
                <c:pt idx="0">
                  <c:v>0.85</c:v>
                </c:pt>
                <c:pt idx="1">
                  <c:v>0.76332622601279321</c:v>
                </c:pt>
                <c:pt idx="2">
                  <c:v>0.8689320388349514</c:v>
                </c:pt>
                <c:pt idx="3">
                  <c:v>0.74634146341463414</c:v>
                </c:pt>
                <c:pt idx="4">
                  <c:v>0.7976588628762542</c:v>
                </c:pt>
                <c:pt idx="5">
                  <c:v>0.76384364820846906</c:v>
                </c:pt>
                <c:pt idx="6">
                  <c:v>0.88737201365187712</c:v>
                </c:pt>
                <c:pt idx="7">
                  <c:v>0.84095860566448799</c:v>
                </c:pt>
                <c:pt idx="8">
                  <c:v>0.81308411214953269</c:v>
                </c:pt>
                <c:pt idx="9">
                  <c:v>0.80400890868596886</c:v>
                </c:pt>
                <c:pt idx="10">
                  <c:v>0.83950617283950613</c:v>
                </c:pt>
                <c:pt idx="11">
                  <c:v>0.84722222222222221</c:v>
                </c:pt>
                <c:pt idx="12">
                  <c:v>0.86880466472303208</c:v>
                </c:pt>
                <c:pt idx="13">
                  <c:v>0.75084175084175087</c:v>
                </c:pt>
                <c:pt idx="14">
                  <c:v>0.89893617021276595</c:v>
                </c:pt>
                <c:pt idx="15">
                  <c:v>0.88157894736842102</c:v>
                </c:pt>
                <c:pt idx="16">
                  <c:v>0.82209737827715357</c:v>
                </c:pt>
                <c:pt idx="17">
                  <c:v>0.76811594202898548</c:v>
                </c:pt>
                <c:pt idx="18">
                  <c:v>0.81818181818181823</c:v>
                </c:pt>
                <c:pt idx="19">
                  <c:v>0.75920679886685549</c:v>
                </c:pt>
                <c:pt idx="20">
                  <c:v>0.82965299684542582</c:v>
                </c:pt>
                <c:pt idx="21">
                  <c:v>0.87700534759358284</c:v>
                </c:pt>
                <c:pt idx="22">
                  <c:v>0.66153846153846152</c:v>
                </c:pt>
                <c:pt idx="23">
                  <c:v>0.65714285714285714</c:v>
                </c:pt>
                <c:pt idx="24">
                  <c:v>0.76751592356687903</c:v>
                </c:pt>
                <c:pt idx="25">
                  <c:v>0.6970802919708029</c:v>
                </c:pt>
                <c:pt idx="26">
                  <c:v>0.74404761904761907</c:v>
                </c:pt>
                <c:pt idx="27">
                  <c:v>0.59006211180124224</c:v>
                </c:pt>
                <c:pt idx="28">
                  <c:v>0.67813267813267808</c:v>
                </c:pt>
                <c:pt idx="29">
                  <c:v>0.64823008849557517</c:v>
                </c:pt>
                <c:pt idx="30">
                  <c:v>0.79944289693593318</c:v>
                </c:pt>
                <c:pt idx="31" formatCode="0.0%">
                  <c:v>0.69466882067851377</c:v>
                </c:pt>
                <c:pt idx="32">
                  <c:v>0.70863309352517989</c:v>
                </c:pt>
                <c:pt idx="33">
                  <c:v>0.68128654970760238</c:v>
                </c:pt>
                <c:pt idx="34">
                  <c:v>0.80769230769230771</c:v>
                </c:pt>
                <c:pt idx="35">
                  <c:v>0.89473684210526316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D-4CB2-A4A7-A2D02B03A4CA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 - 2'!$L$2:$L$37</c:f>
              <c:numCache>
                <c:formatCode>0%</c:formatCode>
                <c:ptCount val="36"/>
                <c:pt idx="0">
                  <c:v>0.83964365256124718</c:v>
                </c:pt>
                <c:pt idx="1">
                  <c:v>0.78833693304535635</c:v>
                </c:pt>
                <c:pt idx="2">
                  <c:v>0.83972125435540068</c:v>
                </c:pt>
                <c:pt idx="3">
                  <c:v>0.75812274368231047</c:v>
                </c:pt>
                <c:pt idx="4">
                  <c:v>0.81729200652528544</c:v>
                </c:pt>
                <c:pt idx="5">
                  <c:v>0.7678855325914149</c:v>
                </c:pt>
                <c:pt idx="6">
                  <c:v>0.83917525773195878</c:v>
                </c:pt>
                <c:pt idx="7" formatCode="0.0%">
                  <c:v>0.77189605389797877</c:v>
                </c:pt>
                <c:pt idx="8">
                  <c:v>0.77197149643705465</c:v>
                </c:pt>
                <c:pt idx="9">
                  <c:v>0.76959619952494063</c:v>
                </c:pt>
                <c:pt idx="10">
                  <c:v>0.80722891566265065</c:v>
                </c:pt>
                <c:pt idx="11">
                  <c:v>0.66666666666666663</c:v>
                </c:pt>
                <c:pt idx="12">
                  <c:v>0.81088082901554404</c:v>
                </c:pt>
                <c:pt idx="13">
                  <c:v>0.76315789473684215</c:v>
                </c:pt>
                <c:pt idx="14">
                  <c:v>0.82648401826484019</c:v>
                </c:pt>
                <c:pt idx="15">
                  <c:v>0.77777777777777779</c:v>
                </c:pt>
                <c:pt idx="16">
                  <c:v>0.86434108527131781</c:v>
                </c:pt>
                <c:pt idx="17">
                  <c:v>0.80620155038759689</c:v>
                </c:pt>
                <c:pt idx="18">
                  <c:v>0.79749715585893055</c:v>
                </c:pt>
                <c:pt idx="19">
                  <c:v>0.73793859649122806</c:v>
                </c:pt>
                <c:pt idx="20">
                  <c:v>0.71359223300970875</c:v>
                </c:pt>
                <c:pt idx="21">
                  <c:v>0.7075892857142857</c:v>
                </c:pt>
                <c:pt idx="22">
                  <c:v>0.69230769230769229</c:v>
                </c:pt>
                <c:pt idx="23">
                  <c:v>0.65151515151515149</c:v>
                </c:pt>
                <c:pt idx="24">
                  <c:v>0.78915662650602414</c:v>
                </c:pt>
                <c:pt idx="25">
                  <c:v>0.68799999999999994</c:v>
                </c:pt>
                <c:pt idx="26">
                  <c:v>0.78217821782178221</c:v>
                </c:pt>
                <c:pt idx="27">
                  <c:v>0.74301675977653636</c:v>
                </c:pt>
                <c:pt idx="28">
                  <c:v>0.77729257641921401</c:v>
                </c:pt>
                <c:pt idx="29">
                  <c:v>0.73095238095238091</c:v>
                </c:pt>
                <c:pt idx="30">
                  <c:v>0.82442748091603058</c:v>
                </c:pt>
                <c:pt idx="31">
                  <c:v>0.75848032564450474</c:v>
                </c:pt>
                <c:pt idx="32">
                  <c:v>0.61379310344827587</c:v>
                </c:pt>
                <c:pt idx="33">
                  <c:v>0.65229110512129385</c:v>
                </c:pt>
                <c:pt idx="34">
                  <c:v>0.67346938775510201</c:v>
                </c:pt>
                <c:pt idx="35">
                  <c:v>0.68181818181818177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D-4CB2-A4A7-A2D02B03A4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"/>
        <c:overlap val="-92"/>
        <c:axId val="945435967"/>
        <c:axId val="945428895"/>
      </c:barChart>
      <c:catAx>
        <c:axId val="945435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5428895"/>
        <c:crosses val="autoZero"/>
        <c:auto val="1"/>
        <c:lblAlgn val="ctr"/>
        <c:lblOffset val="100"/>
        <c:noMultiLvlLbl val="0"/>
      </c:catAx>
      <c:valAx>
        <c:axId val="94542889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4543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rates, by gender, by year level between </a:t>
            </a:r>
            <a:r>
              <a:rPr lang="tr-TR" sz="1100"/>
              <a:t>10</a:t>
            </a:r>
            <a:r>
              <a:rPr lang="en-GB" sz="1100"/>
              <a:t>  to </a:t>
            </a:r>
            <a:r>
              <a:rPr lang="tr-TR" sz="1100"/>
              <a:t>13</a:t>
            </a:r>
            <a:r>
              <a:rPr lang="en-GB" sz="1100"/>
              <a:t>, by province, 2018, 2019,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- 2'!$A$38:$C$85</c:f>
              <c:multiLvlStrCache>
                <c:ptCount val="4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  <c:pt idx="36">
                    <c:v>Malampa</c:v>
                  </c:pt>
                  <c:pt idx="38">
                    <c:v>Penama</c:v>
                  </c:pt>
                  <c:pt idx="40">
                    <c:v>Sanma</c:v>
                  </c:pt>
                  <c:pt idx="42">
                    <c:v>Shefa</c:v>
                  </c:pt>
                  <c:pt idx="44">
                    <c:v>Tafea</c:v>
                  </c:pt>
                  <c:pt idx="46">
                    <c:v>Torba</c:v>
                  </c:pt>
                </c:lvl>
                <c:lvl>
                  <c:pt idx="0">
                    <c:v>10</c:v>
                  </c:pt>
                  <c:pt idx="12">
                    <c:v>11</c:v>
                  </c:pt>
                  <c:pt idx="24">
                    <c:v>12</c:v>
                  </c:pt>
                  <c:pt idx="36">
                    <c:v>13</c:v>
                  </c:pt>
                </c:lvl>
              </c:multiLvlStrCache>
            </c:multiLvlStrRef>
          </c:cat>
          <c:val>
            <c:numRef>
              <c:f>'figures  - 2'!$F$38:$F$85</c:f>
              <c:numCache>
                <c:formatCode>0%</c:formatCode>
                <c:ptCount val="48"/>
                <c:pt idx="0">
                  <c:v>0.5</c:v>
                </c:pt>
                <c:pt idx="1">
                  <c:v>0.44651162790697674</c:v>
                </c:pt>
                <c:pt idx="2">
                  <c:v>0.46994535519125685</c:v>
                </c:pt>
                <c:pt idx="3">
                  <c:v>0.31481481481481483</c:v>
                </c:pt>
                <c:pt idx="4">
                  <c:v>0.52710843373493976</c:v>
                </c:pt>
                <c:pt idx="5">
                  <c:v>0.4943820224719101</c:v>
                </c:pt>
                <c:pt idx="6">
                  <c:v>0.625</c:v>
                </c:pt>
                <c:pt idx="7">
                  <c:v>0.54672897196261683</c:v>
                </c:pt>
                <c:pt idx="8">
                  <c:v>0.36893203883495146</c:v>
                </c:pt>
                <c:pt idx="9">
                  <c:v>0.28936170212765955</c:v>
                </c:pt>
                <c:pt idx="10">
                  <c:v>0.22916666666666666</c:v>
                </c:pt>
                <c:pt idx="11">
                  <c:v>0.26470588235294118</c:v>
                </c:pt>
                <c:pt idx="12">
                  <c:v>0.76470588235294112</c:v>
                </c:pt>
                <c:pt idx="13">
                  <c:v>0.81395348837209303</c:v>
                </c:pt>
                <c:pt idx="14">
                  <c:v>0.51249999999999996</c:v>
                </c:pt>
                <c:pt idx="15">
                  <c:v>0.50943396226415094</c:v>
                </c:pt>
                <c:pt idx="16">
                  <c:v>0.67021276595744683</c:v>
                </c:pt>
                <c:pt idx="17">
                  <c:v>0.58823529411764708</c:v>
                </c:pt>
                <c:pt idx="18">
                  <c:v>0.80243902439024395</c:v>
                </c:pt>
                <c:pt idx="19">
                  <c:v>0.71216617210682498</c:v>
                </c:pt>
                <c:pt idx="20">
                  <c:v>0.63829787234042556</c:v>
                </c:pt>
                <c:pt idx="21">
                  <c:v>0.71739130434782605</c:v>
                </c:pt>
                <c:pt idx="22">
                  <c:v>0.875</c:v>
                </c:pt>
                <c:pt idx="23">
                  <c:v>0.7857142857142857</c:v>
                </c:pt>
                <c:pt idx="24">
                  <c:v>0.54166666666666663</c:v>
                </c:pt>
                <c:pt idx="25">
                  <c:v>0.54166666666666663</c:v>
                </c:pt>
                <c:pt idx="26">
                  <c:v>0.6</c:v>
                </c:pt>
                <c:pt idx="27">
                  <c:v>0.61111111111111116</c:v>
                </c:pt>
                <c:pt idx="28">
                  <c:v>0.44230769230769229</c:v>
                </c:pt>
                <c:pt idx="29">
                  <c:v>0.42105263157894735</c:v>
                </c:pt>
                <c:pt idx="30">
                  <c:v>0.74269005847953218</c:v>
                </c:pt>
                <c:pt idx="31">
                  <c:v>0.60830860534124631</c:v>
                </c:pt>
                <c:pt idx="32">
                  <c:v>0.44776119402985076</c:v>
                </c:pt>
                <c:pt idx="33">
                  <c:v>0.23809523809523808</c:v>
                </c:pt>
                <c:pt idx="34">
                  <c:v>0.61538461538461542</c:v>
                </c:pt>
                <c:pt idx="35">
                  <c:v>1</c:v>
                </c:pt>
                <c:pt idx="36">
                  <c:v>0</c:v>
                </c:pt>
                <c:pt idx="37">
                  <c:v>0.13333333333333333</c:v>
                </c:pt>
                <c:pt idx="38">
                  <c:v>0</c:v>
                </c:pt>
                <c:pt idx="39">
                  <c:v>0</c:v>
                </c:pt>
                <c:pt idx="40">
                  <c:v>0.2818181818181818</c:v>
                </c:pt>
                <c:pt idx="41">
                  <c:v>9.8765432098765427E-2</c:v>
                </c:pt>
                <c:pt idx="42">
                  <c:v>0.16606498194945848</c:v>
                </c:pt>
                <c:pt idx="43">
                  <c:v>0.1638655462184874</c:v>
                </c:pt>
                <c:pt idx="44">
                  <c:v>0.1111111111111111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4-40CF-8D11-17FF9CE1EA9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- 2'!$A$38:$C$85</c:f>
              <c:multiLvlStrCache>
                <c:ptCount val="4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  <c:pt idx="36">
                    <c:v>Malampa</c:v>
                  </c:pt>
                  <c:pt idx="38">
                    <c:v>Penama</c:v>
                  </c:pt>
                  <c:pt idx="40">
                    <c:v>Sanma</c:v>
                  </c:pt>
                  <c:pt idx="42">
                    <c:v>Shefa</c:v>
                  </c:pt>
                  <c:pt idx="44">
                    <c:v>Tafea</c:v>
                  </c:pt>
                  <c:pt idx="46">
                    <c:v>Torba</c:v>
                  </c:pt>
                </c:lvl>
                <c:lvl>
                  <c:pt idx="0">
                    <c:v>10</c:v>
                  </c:pt>
                  <c:pt idx="12">
                    <c:v>11</c:v>
                  </c:pt>
                  <c:pt idx="24">
                    <c:v>12</c:v>
                  </c:pt>
                  <c:pt idx="36">
                    <c:v>13</c:v>
                  </c:pt>
                </c:lvl>
              </c:multiLvlStrCache>
            </c:multiLvlStrRef>
          </c:cat>
          <c:val>
            <c:numRef>
              <c:f>'figures  - 2'!$I$38:$I$85</c:f>
              <c:numCache>
                <c:formatCode>0%</c:formatCode>
                <c:ptCount val="48"/>
                <c:pt idx="0">
                  <c:v>0.56279069767441858</c:v>
                </c:pt>
                <c:pt idx="1">
                  <c:v>0.62770562770562766</c:v>
                </c:pt>
                <c:pt idx="2">
                  <c:v>0.55932203389830504</c:v>
                </c:pt>
                <c:pt idx="3">
                  <c:v>0.45454545454545453</c:v>
                </c:pt>
                <c:pt idx="4">
                  <c:v>0.572972972972973</c:v>
                </c:pt>
                <c:pt idx="5">
                  <c:v>0.46078431372549017</c:v>
                </c:pt>
                <c:pt idx="6">
                  <c:v>0.69485903814262018</c:v>
                </c:pt>
                <c:pt idx="7">
                  <c:v>0.58736059479553904</c:v>
                </c:pt>
                <c:pt idx="8">
                  <c:v>0.5561797752808989</c:v>
                </c:pt>
                <c:pt idx="9">
                  <c:v>0.52830188679245282</c:v>
                </c:pt>
                <c:pt idx="10">
                  <c:v>0.48648648648648651</c:v>
                </c:pt>
                <c:pt idx="11">
                  <c:v>0.52777777777777779</c:v>
                </c:pt>
                <c:pt idx="12">
                  <c:v>0.93548387096774188</c:v>
                </c:pt>
                <c:pt idx="13">
                  <c:v>0.81538461538461537</c:v>
                </c:pt>
                <c:pt idx="14">
                  <c:v>0.73611111111111116</c:v>
                </c:pt>
                <c:pt idx="15">
                  <c:v>0.56140350877192979</c:v>
                </c:pt>
                <c:pt idx="16">
                  <c:v>0.68646864686468645</c:v>
                </c:pt>
                <c:pt idx="17">
                  <c:v>0.6454545454545455</c:v>
                </c:pt>
                <c:pt idx="18">
                  <c:v>0.84615384615384615</c:v>
                </c:pt>
                <c:pt idx="19">
                  <c:v>0.80456852791878175</c:v>
                </c:pt>
                <c:pt idx="20">
                  <c:v>0.6517857142857143</c:v>
                </c:pt>
                <c:pt idx="21">
                  <c:v>0.56565656565656564</c:v>
                </c:pt>
                <c:pt idx="22">
                  <c:v>0.6</c:v>
                </c:pt>
                <c:pt idx="23">
                  <c:v>0.2857142857142857</c:v>
                </c:pt>
                <c:pt idx="24">
                  <c:v>0.83606557377049184</c:v>
                </c:pt>
                <c:pt idx="25">
                  <c:v>0.76923076923076927</c:v>
                </c:pt>
                <c:pt idx="26">
                  <c:v>0.76595744680851063</c:v>
                </c:pt>
                <c:pt idx="27">
                  <c:v>0.76190476190476186</c:v>
                </c:pt>
                <c:pt idx="28">
                  <c:v>0.67953667953667951</c:v>
                </c:pt>
                <c:pt idx="29">
                  <c:v>0.6029411764705882</c:v>
                </c:pt>
                <c:pt idx="30">
                  <c:v>0.78406169665809766</c:v>
                </c:pt>
                <c:pt idx="31">
                  <c:v>0.77702702702702697</c:v>
                </c:pt>
                <c:pt idx="32">
                  <c:v>0.69333333333333336</c:v>
                </c:pt>
                <c:pt idx="33">
                  <c:v>0.63636363636363635</c:v>
                </c:pt>
                <c:pt idx="34">
                  <c:v>0.75</c:v>
                </c:pt>
                <c:pt idx="35">
                  <c:v>0.75</c:v>
                </c:pt>
                <c:pt idx="36">
                  <c:v>0.14285714285714285</c:v>
                </c:pt>
                <c:pt idx="37">
                  <c:v>9.0909090909090912E-2</c:v>
                </c:pt>
                <c:pt idx="38">
                  <c:v>0</c:v>
                </c:pt>
                <c:pt idx="39">
                  <c:v>0</c:v>
                </c:pt>
                <c:pt idx="40">
                  <c:v>7.8431372549019607E-2</c:v>
                </c:pt>
                <c:pt idx="41">
                  <c:v>0.12030075187969924</c:v>
                </c:pt>
                <c:pt idx="42">
                  <c:v>0.23270440251572327</c:v>
                </c:pt>
                <c:pt idx="43">
                  <c:v>0.23886639676113361</c:v>
                </c:pt>
                <c:pt idx="44">
                  <c:v>0.32500000000000001</c:v>
                </c:pt>
                <c:pt idx="45">
                  <c:v>0.17391304347826086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74-40CF-8D11-17FF9CE1EA9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- 2'!$A$38:$C$85</c:f>
              <c:multiLvlStrCache>
                <c:ptCount val="48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  <c:pt idx="24">
                    <c:v>F</c:v>
                  </c:pt>
                  <c:pt idx="25">
                    <c:v>M</c:v>
                  </c:pt>
                  <c:pt idx="26">
                    <c:v>F</c:v>
                  </c:pt>
                  <c:pt idx="27">
                    <c:v>M</c:v>
                  </c:pt>
                  <c:pt idx="28">
                    <c:v>F</c:v>
                  </c:pt>
                  <c:pt idx="29">
                    <c:v>M</c:v>
                  </c:pt>
                  <c:pt idx="30">
                    <c:v>F</c:v>
                  </c:pt>
                  <c:pt idx="31">
                    <c:v>M</c:v>
                  </c:pt>
                  <c:pt idx="32">
                    <c:v>F</c:v>
                  </c:pt>
                  <c:pt idx="33">
                    <c:v>M</c:v>
                  </c:pt>
                  <c:pt idx="34">
                    <c:v>F</c:v>
                  </c:pt>
                  <c:pt idx="35">
                    <c:v>M</c:v>
                  </c:pt>
                  <c:pt idx="36">
                    <c:v>F</c:v>
                  </c:pt>
                  <c:pt idx="37">
                    <c:v>M</c:v>
                  </c:pt>
                  <c:pt idx="38">
                    <c:v>F</c:v>
                  </c:pt>
                  <c:pt idx="39">
                    <c:v>M</c:v>
                  </c:pt>
                  <c:pt idx="40">
                    <c:v>F</c:v>
                  </c:pt>
                  <c:pt idx="41">
                    <c:v>M</c:v>
                  </c:pt>
                  <c:pt idx="42">
                    <c:v>F</c:v>
                  </c:pt>
                  <c:pt idx="43">
                    <c:v>M</c:v>
                  </c:pt>
                  <c:pt idx="44">
                    <c:v>F</c:v>
                  </c:pt>
                  <c:pt idx="45">
                    <c:v>M</c:v>
                  </c:pt>
                  <c:pt idx="46">
                    <c:v>F</c:v>
                  </c:pt>
                  <c:pt idx="47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Malampa</c:v>
                  </c:pt>
                  <c:pt idx="14">
                    <c:v>Penama</c:v>
                  </c:pt>
                  <c:pt idx="16">
                    <c:v>Sanma</c:v>
                  </c:pt>
                  <c:pt idx="18">
                    <c:v>Shefa</c:v>
                  </c:pt>
                  <c:pt idx="20">
                    <c:v>Tafea</c:v>
                  </c:pt>
                  <c:pt idx="22">
                    <c:v>Torba</c:v>
                  </c:pt>
                  <c:pt idx="24">
                    <c:v>Malampa</c:v>
                  </c:pt>
                  <c:pt idx="26">
                    <c:v>Penama</c:v>
                  </c:pt>
                  <c:pt idx="28">
                    <c:v>Sanma</c:v>
                  </c:pt>
                  <c:pt idx="30">
                    <c:v>Shefa</c:v>
                  </c:pt>
                  <c:pt idx="32">
                    <c:v>Tafea</c:v>
                  </c:pt>
                  <c:pt idx="34">
                    <c:v>Torba</c:v>
                  </c:pt>
                  <c:pt idx="36">
                    <c:v>Malampa</c:v>
                  </c:pt>
                  <c:pt idx="38">
                    <c:v>Penama</c:v>
                  </c:pt>
                  <c:pt idx="40">
                    <c:v>Sanma</c:v>
                  </c:pt>
                  <c:pt idx="42">
                    <c:v>Shefa</c:v>
                  </c:pt>
                  <c:pt idx="44">
                    <c:v>Tafea</c:v>
                  </c:pt>
                  <c:pt idx="46">
                    <c:v>Torba</c:v>
                  </c:pt>
                </c:lvl>
                <c:lvl>
                  <c:pt idx="0">
                    <c:v>10</c:v>
                  </c:pt>
                  <c:pt idx="12">
                    <c:v>11</c:v>
                  </c:pt>
                  <c:pt idx="24">
                    <c:v>12</c:v>
                  </c:pt>
                  <c:pt idx="36">
                    <c:v>13</c:v>
                  </c:pt>
                </c:lvl>
              </c:multiLvlStrCache>
            </c:multiLvlStrRef>
          </c:cat>
          <c:val>
            <c:numRef>
              <c:f>'figures  - 2'!$L$38:$L$85</c:f>
              <c:numCache>
                <c:formatCode>0%</c:formatCode>
                <c:ptCount val="48"/>
                <c:pt idx="0">
                  <c:v>0.59375</c:v>
                </c:pt>
                <c:pt idx="1">
                  <c:v>0.50697674418604655</c:v>
                </c:pt>
                <c:pt idx="2">
                  <c:v>0.57926829268292679</c:v>
                </c:pt>
                <c:pt idx="3">
                  <c:v>0.51428571428571423</c:v>
                </c:pt>
                <c:pt idx="4">
                  <c:v>0.51239669421487599</c:v>
                </c:pt>
                <c:pt idx="5">
                  <c:v>0.44504021447721182</c:v>
                </c:pt>
                <c:pt idx="6">
                  <c:v>0.70855614973262027</c:v>
                </c:pt>
                <c:pt idx="7">
                  <c:v>0.63591433278418452</c:v>
                </c:pt>
                <c:pt idx="8">
                  <c:v>0.5810276679841897</c:v>
                </c:pt>
                <c:pt idx="9">
                  <c:v>0.53024911032028466</c:v>
                </c:pt>
                <c:pt idx="10">
                  <c:v>0.48936170212765956</c:v>
                </c:pt>
                <c:pt idx="11">
                  <c:v>0.45945945945945948</c:v>
                </c:pt>
                <c:pt idx="12">
                  <c:v>0.93421052631578949</c:v>
                </c:pt>
                <c:pt idx="13">
                  <c:v>0.76811594202898548</c:v>
                </c:pt>
                <c:pt idx="14">
                  <c:v>0.80722891566265065</c:v>
                </c:pt>
                <c:pt idx="15">
                  <c:v>0.78688524590163933</c:v>
                </c:pt>
                <c:pt idx="16">
                  <c:v>0.7528089887640449</c:v>
                </c:pt>
                <c:pt idx="17">
                  <c:v>0.6651785714285714</c:v>
                </c:pt>
                <c:pt idx="18">
                  <c:v>0.87979966611018368</c:v>
                </c:pt>
                <c:pt idx="19">
                  <c:v>0.87090558766859349</c:v>
                </c:pt>
                <c:pt idx="20">
                  <c:v>0.73958333333333337</c:v>
                </c:pt>
                <c:pt idx="21">
                  <c:v>0.61206896551724133</c:v>
                </c:pt>
                <c:pt idx="22">
                  <c:v>0.75</c:v>
                </c:pt>
                <c:pt idx="23">
                  <c:v>0.88888888888888884</c:v>
                </c:pt>
                <c:pt idx="24">
                  <c:v>0.76470588235294112</c:v>
                </c:pt>
                <c:pt idx="25">
                  <c:v>0.85964912280701755</c:v>
                </c:pt>
                <c:pt idx="26">
                  <c:v>0.8571428571428571</c:v>
                </c:pt>
                <c:pt idx="27">
                  <c:v>0.84210526315789469</c:v>
                </c:pt>
                <c:pt idx="28">
                  <c:v>0.6776859504132231</c:v>
                </c:pt>
                <c:pt idx="29">
                  <c:v>0.58849557522123896</c:v>
                </c:pt>
                <c:pt idx="30">
                  <c:v>0.77142857142857146</c:v>
                </c:pt>
                <c:pt idx="31">
                  <c:v>0.73152709359605916</c:v>
                </c:pt>
                <c:pt idx="32">
                  <c:v>0.72368421052631582</c:v>
                </c:pt>
                <c:pt idx="33">
                  <c:v>0.77049180327868849</c:v>
                </c:pt>
                <c:pt idx="34">
                  <c:v>0.8571428571428571</c:v>
                </c:pt>
                <c:pt idx="35">
                  <c:v>0.66666666666666663</c:v>
                </c:pt>
                <c:pt idx="36">
                  <c:v>0.10810810810810811</c:v>
                </c:pt>
                <c:pt idx="37">
                  <c:v>9.0909090909090912E-2</c:v>
                </c:pt>
                <c:pt idx="38">
                  <c:v>0</c:v>
                </c:pt>
                <c:pt idx="39">
                  <c:v>0</c:v>
                </c:pt>
                <c:pt idx="40">
                  <c:v>7.7844311377245512E-2</c:v>
                </c:pt>
                <c:pt idx="41">
                  <c:v>8.0645161290322578E-2</c:v>
                </c:pt>
                <c:pt idx="42">
                  <c:v>0.20240963855421687</c:v>
                </c:pt>
                <c:pt idx="43">
                  <c:v>0.17971014492753623</c:v>
                </c:pt>
                <c:pt idx="44">
                  <c:v>0.1875</c:v>
                </c:pt>
                <c:pt idx="45">
                  <c:v>0.16666666666666666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74-40CF-8D11-17FF9CE1EA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overlap val="-89"/>
        <c:axId val="945435967"/>
        <c:axId val="945428895"/>
      </c:barChart>
      <c:catAx>
        <c:axId val="945435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5428895"/>
        <c:crosses val="autoZero"/>
        <c:auto val="1"/>
        <c:lblAlgn val="ctr"/>
        <c:lblOffset val="100"/>
        <c:noMultiLvlLbl val="0"/>
      </c:catAx>
      <c:valAx>
        <c:axId val="94542889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4543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</a:t>
            </a:r>
            <a:r>
              <a:rPr lang="tr-TR" sz="1100"/>
              <a:t> of Year</a:t>
            </a:r>
            <a:r>
              <a:rPr lang="tr-TR" sz="1100" baseline="0"/>
              <a:t> level 7</a:t>
            </a:r>
            <a:r>
              <a:rPr lang="tr-TR" sz="1100"/>
              <a:t> across</a:t>
            </a:r>
            <a:r>
              <a:rPr lang="tr-TR" sz="1100" baseline="0"/>
              <a:t> two main education authorities, Government assisted Churches and Government of Vanuatu</a:t>
            </a:r>
            <a:r>
              <a:rPr lang="en-GB" sz="1100"/>
              <a:t>, by gender, by province, 2018, 2019, 2020</a:t>
            </a:r>
          </a:p>
        </c:rich>
      </c:tx>
      <c:layout>
        <c:manualLayout>
          <c:xMode val="edge"/>
          <c:yMode val="edge"/>
          <c:x val="0.12523587206466449"/>
          <c:y val="8.8652482269503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- 2'!$CF$2:$CH$25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- 2'!$CK$2:$CK$25</c:f>
              <c:numCache>
                <c:formatCode>0%</c:formatCode>
                <c:ptCount val="24"/>
                <c:pt idx="0">
                  <c:v>0.69565217391304346</c:v>
                </c:pt>
                <c:pt idx="1">
                  <c:v>0.51898734177215189</c:v>
                </c:pt>
                <c:pt idx="2">
                  <c:v>0.75095785440613028</c:v>
                </c:pt>
                <c:pt idx="3">
                  <c:v>0.66942148760330578</c:v>
                </c:pt>
                <c:pt idx="4">
                  <c:v>0.73958333333333337</c:v>
                </c:pt>
                <c:pt idx="5">
                  <c:v>0.60655737704918034</c:v>
                </c:pt>
                <c:pt idx="6">
                  <c:v>0.796875</c:v>
                </c:pt>
                <c:pt idx="7">
                  <c:v>0.79245283018867929</c:v>
                </c:pt>
                <c:pt idx="8">
                  <c:v>0.77900552486187846</c:v>
                </c:pt>
                <c:pt idx="9">
                  <c:v>0.72727272727272729</c:v>
                </c:pt>
                <c:pt idx="10">
                  <c:v>0.80845070422535215</c:v>
                </c:pt>
                <c:pt idx="11">
                  <c:v>0.74316939890710387</c:v>
                </c:pt>
                <c:pt idx="12">
                  <c:v>0.79104477611940294</c:v>
                </c:pt>
                <c:pt idx="13">
                  <c:v>0.75225225225225223</c:v>
                </c:pt>
                <c:pt idx="14">
                  <c:v>0.79437609841827772</c:v>
                </c:pt>
                <c:pt idx="15">
                  <c:v>0.7645914396887159</c:v>
                </c:pt>
                <c:pt idx="16">
                  <c:v>0.92708333333333337</c:v>
                </c:pt>
                <c:pt idx="17">
                  <c:v>0.88775510204081631</c:v>
                </c:pt>
                <c:pt idx="18">
                  <c:v>0.67938931297709926</c:v>
                </c:pt>
                <c:pt idx="19">
                  <c:v>0.6959247648902821</c:v>
                </c:pt>
                <c:pt idx="20">
                  <c:v>0.58823529411764708</c:v>
                </c:pt>
                <c:pt idx="21">
                  <c:v>0.34693877551020408</c:v>
                </c:pt>
                <c:pt idx="22">
                  <c:v>0.73076923076923073</c:v>
                </c:pt>
                <c:pt idx="23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8-4858-BA66-F1B01C9C0A30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- 2'!$CF$2:$CH$25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- 2'!$CN$2:$CN$25</c:f>
              <c:numCache>
                <c:formatCode>0%</c:formatCode>
                <c:ptCount val="24"/>
                <c:pt idx="0">
                  <c:v>0.7890625</c:v>
                </c:pt>
                <c:pt idx="1">
                  <c:v>0.73184357541899436</c:v>
                </c:pt>
                <c:pt idx="2">
                  <c:v>0.882943143812709</c:v>
                </c:pt>
                <c:pt idx="3">
                  <c:v>0.78909090909090907</c:v>
                </c:pt>
                <c:pt idx="4">
                  <c:v>0.87755102040816324</c:v>
                </c:pt>
                <c:pt idx="5">
                  <c:v>0.71851851851851856</c:v>
                </c:pt>
                <c:pt idx="6">
                  <c:v>0.84745762711864403</c:v>
                </c:pt>
                <c:pt idx="7" formatCode="0.0%">
                  <c:v>0.8</c:v>
                </c:pt>
                <c:pt idx="8">
                  <c:v>0.70403587443946192</c:v>
                </c:pt>
                <c:pt idx="9">
                  <c:v>0.66808510638297869</c:v>
                </c:pt>
                <c:pt idx="10">
                  <c:v>0.85333333333333339</c:v>
                </c:pt>
                <c:pt idx="11">
                  <c:v>0.82321899736147752</c:v>
                </c:pt>
                <c:pt idx="12">
                  <c:v>0.88749999999999996</c:v>
                </c:pt>
                <c:pt idx="13">
                  <c:v>0.82959641255605376</c:v>
                </c:pt>
                <c:pt idx="14">
                  <c:v>0.89909909909909913</c:v>
                </c:pt>
                <c:pt idx="15">
                  <c:v>0.8643790849673203</c:v>
                </c:pt>
                <c:pt idx="16">
                  <c:v>0.79865771812080533</c:v>
                </c:pt>
                <c:pt idx="17">
                  <c:v>0.76811594202898548</c:v>
                </c:pt>
                <c:pt idx="18">
                  <c:v>0.80916030534351147</c:v>
                </c:pt>
                <c:pt idx="19">
                  <c:v>0.79783393501805056</c:v>
                </c:pt>
                <c:pt idx="20">
                  <c:v>0.87301587301587302</c:v>
                </c:pt>
                <c:pt idx="21">
                  <c:v>0.89795918367346939</c:v>
                </c:pt>
                <c:pt idx="22">
                  <c:v>0.72222222222222221</c:v>
                </c:pt>
                <c:pt idx="23">
                  <c:v>0.73913043478260865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8-4858-BA66-F1B01C9C0A30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4.592685029432393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A8-4858-BA66-F1B01C9C0A30}"/>
                </c:ext>
              </c:extLst>
            </c:dLbl>
            <c:dLbl>
              <c:idx val="7"/>
              <c:layout>
                <c:manualLayout>
                  <c:x val="5.6525354208398729E-2"/>
                  <c:y val="8.103565940401371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A8-4858-BA66-F1B01C9C0A30}"/>
                </c:ext>
              </c:extLst>
            </c:dLbl>
            <c:dLbl>
              <c:idx val="8"/>
              <c:layout>
                <c:manualLayout>
                  <c:x val="3.5328346380249287E-2"/>
                  <c:y val="-2.210088969132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A8-4858-BA66-F1B01C9C0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- 2'!$CF$2:$CH$25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- 2'!$CQ$2:$CQ$25</c:f>
              <c:numCache>
                <c:formatCode>0%</c:formatCode>
                <c:ptCount val="24"/>
                <c:pt idx="0">
                  <c:v>0.84722222222222221</c:v>
                </c:pt>
                <c:pt idx="1">
                  <c:v>0.76158940397350994</c:v>
                </c:pt>
                <c:pt idx="2">
                  <c:v>0.86505190311418689</c:v>
                </c:pt>
                <c:pt idx="3">
                  <c:v>0.82372881355932204</c:v>
                </c:pt>
                <c:pt idx="4">
                  <c:v>0.83919597989949746</c:v>
                </c:pt>
                <c:pt idx="5">
                  <c:v>0.73684210526315785</c:v>
                </c:pt>
                <c:pt idx="6">
                  <c:v>0.84090909090909094</c:v>
                </c:pt>
                <c:pt idx="7" formatCode="0.0%">
                  <c:v>0.8045977011494253</c:v>
                </c:pt>
                <c:pt idx="8">
                  <c:v>0.75</c:v>
                </c:pt>
                <c:pt idx="9">
                  <c:v>0.70484581497797361</c:v>
                </c:pt>
                <c:pt idx="10">
                  <c:v>0.85496183206106868</c:v>
                </c:pt>
                <c:pt idx="11">
                  <c:v>0.80548628428927682</c:v>
                </c:pt>
                <c:pt idx="12">
                  <c:v>0.79681274900398402</c:v>
                </c:pt>
                <c:pt idx="13">
                  <c:v>0.65693430656934304</c:v>
                </c:pt>
                <c:pt idx="14">
                  <c:v>0.84576271186440677</c:v>
                </c:pt>
                <c:pt idx="15">
                  <c:v>0.79871175523349436</c:v>
                </c:pt>
                <c:pt idx="16">
                  <c:v>0.7578125</c:v>
                </c:pt>
                <c:pt idx="17">
                  <c:v>0.75</c:v>
                </c:pt>
                <c:pt idx="18">
                  <c:v>0.78723404255319152</c:v>
                </c:pt>
                <c:pt idx="19">
                  <c:v>0.7781818181818182</c:v>
                </c:pt>
                <c:pt idx="20">
                  <c:v>0.80769230769230771</c:v>
                </c:pt>
                <c:pt idx="21">
                  <c:v>0.63934426229508201</c:v>
                </c:pt>
                <c:pt idx="22">
                  <c:v>0.80645161290322576</c:v>
                </c:pt>
                <c:pt idx="23">
                  <c:v>0.71875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8-4858-BA66-F1B01C9C0A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overlap val="-89"/>
        <c:axId val="945435967"/>
        <c:axId val="945428895"/>
      </c:barChart>
      <c:catAx>
        <c:axId val="945435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5428895"/>
        <c:crosses val="autoZero"/>
        <c:auto val="1"/>
        <c:lblAlgn val="ctr"/>
        <c:lblOffset val="100"/>
        <c:noMultiLvlLbl val="0"/>
      </c:catAx>
      <c:valAx>
        <c:axId val="94542889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4543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</a:t>
            </a:r>
            <a:r>
              <a:rPr lang="tr-TR" sz="1100"/>
              <a:t> of Year</a:t>
            </a:r>
            <a:r>
              <a:rPr lang="tr-TR" sz="1100" baseline="0"/>
              <a:t> level 8</a:t>
            </a:r>
            <a:r>
              <a:rPr lang="tr-TR" sz="1100"/>
              <a:t> across</a:t>
            </a:r>
            <a:r>
              <a:rPr lang="tr-TR" sz="1100" baseline="0"/>
              <a:t> two main education authorities, Government assisted Churches and Government of Vanuatu</a:t>
            </a:r>
            <a:r>
              <a:rPr lang="en-GB" sz="1100"/>
              <a:t>, by gender, by province, 2018, 2019, 2020</a:t>
            </a:r>
          </a:p>
        </c:rich>
      </c:tx>
      <c:layout>
        <c:manualLayout>
          <c:xMode val="edge"/>
          <c:yMode val="edge"/>
          <c:x val="0.12523587206466449"/>
          <c:y val="8.8652482269503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- 2'!$CF$26:$CH$49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- 2'!$CK$26:$CK$49</c:f>
              <c:numCache>
                <c:formatCode>0%</c:formatCode>
                <c:ptCount val="24"/>
                <c:pt idx="0">
                  <c:v>0.7767857142857143</c:v>
                </c:pt>
                <c:pt idx="1">
                  <c:v>0.65957446808510634</c:v>
                </c:pt>
                <c:pt idx="2">
                  <c:v>0.64210526315789473</c:v>
                </c:pt>
                <c:pt idx="3">
                  <c:v>0.68617021276595747</c:v>
                </c:pt>
                <c:pt idx="4">
                  <c:v>0.80689655172413788</c:v>
                </c:pt>
                <c:pt idx="5">
                  <c:v>0.72297297297297303</c:v>
                </c:pt>
                <c:pt idx="6">
                  <c:v>0.78181818181818186</c:v>
                </c:pt>
                <c:pt idx="7">
                  <c:v>0.6</c:v>
                </c:pt>
                <c:pt idx="8">
                  <c:v>0.8</c:v>
                </c:pt>
                <c:pt idx="9">
                  <c:v>0.80891719745222934</c:v>
                </c:pt>
                <c:pt idx="10">
                  <c:v>0.67247386759581884</c:v>
                </c:pt>
                <c:pt idx="11">
                  <c:v>0.74901960784313726</c:v>
                </c:pt>
                <c:pt idx="12">
                  <c:v>0.85164835164835162</c:v>
                </c:pt>
                <c:pt idx="13">
                  <c:v>0.79487179487179482</c:v>
                </c:pt>
                <c:pt idx="14">
                  <c:v>0.66482504604051562</c:v>
                </c:pt>
                <c:pt idx="15">
                  <c:v>0.56177606177606176</c:v>
                </c:pt>
                <c:pt idx="16">
                  <c:v>0.82677165354330706</c:v>
                </c:pt>
                <c:pt idx="17">
                  <c:v>0.83439490445859876</c:v>
                </c:pt>
                <c:pt idx="18">
                  <c:v>0.61052631578947369</c:v>
                </c:pt>
                <c:pt idx="19">
                  <c:v>0.66502463054187189</c:v>
                </c:pt>
                <c:pt idx="20">
                  <c:v>0.55813953488372092</c:v>
                </c:pt>
                <c:pt idx="21">
                  <c:v>0.4838709677419355</c:v>
                </c:pt>
                <c:pt idx="22">
                  <c:v>0.60869565217391308</c:v>
                </c:pt>
                <c:pt idx="23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4-4444-8244-B59828E92CD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- 2'!$CF$26:$CH$49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- 2'!$CN$26:$CN$49</c:f>
              <c:numCache>
                <c:formatCode>0%</c:formatCode>
                <c:ptCount val="24"/>
                <c:pt idx="0">
                  <c:v>0.9</c:v>
                </c:pt>
                <c:pt idx="1">
                  <c:v>0.79411764705882348</c:v>
                </c:pt>
                <c:pt idx="2">
                  <c:v>0.8669724770642202</c:v>
                </c:pt>
                <c:pt idx="3">
                  <c:v>0.74594594594594599</c:v>
                </c:pt>
                <c:pt idx="4">
                  <c:v>0.88888888888888884</c:v>
                </c:pt>
                <c:pt idx="5">
                  <c:v>0.89215686274509809</c:v>
                </c:pt>
                <c:pt idx="6">
                  <c:v>0.91935483870967738</c:v>
                </c:pt>
                <c:pt idx="7">
                  <c:v>0.86</c:v>
                </c:pt>
                <c:pt idx="8">
                  <c:v>0.80540540540540539</c:v>
                </c:pt>
                <c:pt idx="9">
                  <c:v>0.80487804878048785</c:v>
                </c:pt>
                <c:pt idx="10">
                  <c:v>0.83094555873925502</c:v>
                </c:pt>
                <c:pt idx="11">
                  <c:v>0.7492163009404389</c:v>
                </c:pt>
                <c:pt idx="12">
                  <c:v>0.80790960451977401</c:v>
                </c:pt>
                <c:pt idx="13">
                  <c:v>0.76433121019108285</c:v>
                </c:pt>
                <c:pt idx="14">
                  <c:v>0.82907662082514733</c:v>
                </c:pt>
                <c:pt idx="15">
                  <c:v>0.76987447698744771</c:v>
                </c:pt>
                <c:pt idx="16">
                  <c:v>0.90825688073394495</c:v>
                </c:pt>
                <c:pt idx="17">
                  <c:v>0.90566037735849059</c:v>
                </c:pt>
                <c:pt idx="18">
                  <c:v>0.77777777777777779</c:v>
                </c:pt>
                <c:pt idx="19">
                  <c:v>0.85365853658536583</c:v>
                </c:pt>
                <c:pt idx="20">
                  <c:v>0.58333333333333337</c:v>
                </c:pt>
                <c:pt idx="21">
                  <c:v>0.59375</c:v>
                </c:pt>
                <c:pt idx="22">
                  <c:v>0.88235294117647056</c:v>
                </c:pt>
                <c:pt idx="23">
                  <c:v>0.71052631578947367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4-4444-8244-B59828E92CD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5.65253542083987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24-4444-8244-B59828E92CD2}"/>
                </c:ext>
              </c:extLst>
            </c:dLbl>
            <c:dLbl>
              <c:idx val="9"/>
              <c:layout>
                <c:manualLayout>
                  <c:x val="7.0656692760498435E-2"/>
                  <c:y val="-2.19196505006647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24-4444-8244-B59828E92CD2}"/>
                </c:ext>
              </c:extLst>
            </c:dLbl>
            <c:dLbl>
              <c:idx val="12"/>
              <c:layout>
                <c:manualLayout>
                  <c:x val="9.8919369864698001E-2"/>
                  <c:y val="-2.19196505006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24-4444-8244-B59828E92C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- 2'!$CF$26:$CH$49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- 2'!$CQ$26:$CQ$49</c:f>
              <c:numCache>
                <c:formatCode>0%</c:formatCode>
                <c:ptCount val="24"/>
                <c:pt idx="0">
                  <c:v>0.8839285714285714</c:v>
                </c:pt>
                <c:pt idx="1">
                  <c:v>0.81617647058823528</c:v>
                </c:pt>
                <c:pt idx="2">
                  <c:v>0.78787878787878785</c:v>
                </c:pt>
                <c:pt idx="3">
                  <c:v>0.73275862068965514</c:v>
                </c:pt>
                <c:pt idx="4">
                  <c:v>0.81578947368421051</c:v>
                </c:pt>
                <c:pt idx="5">
                  <c:v>0.76744186046511631</c:v>
                </c:pt>
                <c:pt idx="6">
                  <c:v>0.85074626865671643</c:v>
                </c:pt>
                <c:pt idx="7">
                  <c:v>0.79710144927536231</c:v>
                </c:pt>
                <c:pt idx="8">
                  <c:v>0.80838323353293418</c:v>
                </c:pt>
                <c:pt idx="9">
                  <c:v>0.8</c:v>
                </c:pt>
                <c:pt idx="10">
                  <c:v>0.89367816091954022</c:v>
                </c:pt>
                <c:pt idx="11">
                  <c:v>0.81395348837209303</c:v>
                </c:pt>
                <c:pt idx="12">
                  <c:v>0.76229508196721307</c:v>
                </c:pt>
                <c:pt idx="13">
                  <c:v>0.58139534883720934</c:v>
                </c:pt>
                <c:pt idx="14">
                  <c:v>0.79135338345864659</c:v>
                </c:pt>
                <c:pt idx="15">
                  <c:v>0.77777777777777779</c:v>
                </c:pt>
                <c:pt idx="16">
                  <c:v>0.74342105263157898</c:v>
                </c:pt>
                <c:pt idx="17">
                  <c:v>0.79411764705882348</c:v>
                </c:pt>
                <c:pt idx="18">
                  <c:v>0.69958847736625518</c:v>
                </c:pt>
                <c:pt idx="19">
                  <c:v>0.70250896057347667</c:v>
                </c:pt>
                <c:pt idx="20">
                  <c:v>0.66666666666666663</c:v>
                </c:pt>
                <c:pt idx="21">
                  <c:v>0.60416666666666663</c:v>
                </c:pt>
                <c:pt idx="22">
                  <c:v>0.77777777777777779</c:v>
                </c:pt>
                <c:pt idx="23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4-4444-8244-B59828E92C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9"/>
        <c:overlap val="-74"/>
        <c:axId val="945435967"/>
        <c:axId val="945428895"/>
      </c:barChart>
      <c:catAx>
        <c:axId val="945435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5428895"/>
        <c:crosses val="autoZero"/>
        <c:auto val="1"/>
        <c:lblAlgn val="ctr"/>
        <c:lblOffset val="100"/>
        <c:noMultiLvlLbl val="0"/>
      </c:catAx>
      <c:valAx>
        <c:axId val="94542889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4543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Secondary education promotion rates</a:t>
            </a:r>
            <a:r>
              <a:rPr lang="tr-TR" sz="1100"/>
              <a:t> of Year</a:t>
            </a:r>
            <a:r>
              <a:rPr lang="tr-TR" sz="1100" baseline="0"/>
              <a:t> level 9</a:t>
            </a:r>
            <a:r>
              <a:rPr lang="tr-TR" sz="1100"/>
              <a:t> across</a:t>
            </a:r>
            <a:r>
              <a:rPr lang="tr-TR" sz="1100" baseline="0"/>
              <a:t> two main education authorities, Government assisted Churches and Government of Vanuatu</a:t>
            </a:r>
            <a:r>
              <a:rPr lang="en-GB" sz="1100"/>
              <a:t>, by gender, by province, 2018, 2019, 2020</a:t>
            </a:r>
          </a:p>
        </c:rich>
      </c:tx>
      <c:layout>
        <c:manualLayout>
          <c:xMode val="edge"/>
          <c:yMode val="edge"/>
          <c:x val="0.12523587206466449"/>
          <c:y val="8.8652482269503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- 2'!$CF$50:$CH$73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- 2'!$CK$50:$CK$73</c:f>
              <c:numCache>
                <c:formatCode>0%</c:formatCode>
                <c:ptCount val="24"/>
                <c:pt idx="0">
                  <c:v>0.66666666666666663</c:v>
                </c:pt>
                <c:pt idx="1">
                  <c:v>0.56999999999999995</c:v>
                </c:pt>
                <c:pt idx="2">
                  <c:v>0.75</c:v>
                </c:pt>
                <c:pt idx="3">
                  <c:v>0.68817204301075274</c:v>
                </c:pt>
                <c:pt idx="4">
                  <c:v>0.77702702702702697</c:v>
                </c:pt>
                <c:pt idx="5">
                  <c:v>0.7432432432432432</c:v>
                </c:pt>
                <c:pt idx="6">
                  <c:v>0.75609756097560976</c:v>
                </c:pt>
                <c:pt idx="7">
                  <c:v>0.49152542372881358</c:v>
                </c:pt>
                <c:pt idx="8">
                  <c:v>0.67428571428571427</c:v>
                </c:pt>
                <c:pt idx="9">
                  <c:v>0.55194805194805197</c:v>
                </c:pt>
                <c:pt idx="10">
                  <c:v>0.75</c:v>
                </c:pt>
                <c:pt idx="11">
                  <c:v>0.64251207729468596</c:v>
                </c:pt>
                <c:pt idx="12">
                  <c:v>0.86187845303867405</c:v>
                </c:pt>
                <c:pt idx="13">
                  <c:v>0.77248677248677244</c:v>
                </c:pt>
                <c:pt idx="14">
                  <c:v>0.75425790754257904</c:v>
                </c:pt>
                <c:pt idx="15">
                  <c:v>0.65193370165745856</c:v>
                </c:pt>
                <c:pt idx="16">
                  <c:v>0.72413793103448276</c:v>
                </c:pt>
                <c:pt idx="17">
                  <c:v>0.74698795180722888</c:v>
                </c:pt>
                <c:pt idx="18">
                  <c:v>0.63636363636363635</c:v>
                </c:pt>
                <c:pt idx="19">
                  <c:v>0.68292682926829273</c:v>
                </c:pt>
                <c:pt idx="20">
                  <c:v>0.5</c:v>
                </c:pt>
                <c:pt idx="21">
                  <c:v>0.5</c:v>
                </c:pt>
                <c:pt idx="22">
                  <c:v>0.4838709677419355</c:v>
                </c:pt>
                <c:pt idx="2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F-409A-84E6-E674E23FF4A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- 2'!$CF$50:$CH$73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- 2'!$CN$50:$CN$73</c:f>
              <c:numCache>
                <c:formatCode>0%</c:formatCode>
                <c:ptCount val="24"/>
                <c:pt idx="0">
                  <c:v>0.79646017699115046</c:v>
                </c:pt>
                <c:pt idx="1">
                  <c:v>0.76315789473684215</c:v>
                </c:pt>
                <c:pt idx="2">
                  <c:v>0.76683937823834192</c:v>
                </c:pt>
                <c:pt idx="3">
                  <c:v>0.67010309278350511</c:v>
                </c:pt>
                <c:pt idx="4">
                  <c:v>0.79245283018867929</c:v>
                </c:pt>
                <c:pt idx="5">
                  <c:v>0.56862745098039214</c:v>
                </c:pt>
                <c:pt idx="6">
                  <c:v>0.66129032258064513</c:v>
                </c:pt>
                <c:pt idx="7">
                  <c:v>0.6271186440677966</c:v>
                </c:pt>
                <c:pt idx="8">
                  <c:v>0.72972972972972971</c:v>
                </c:pt>
                <c:pt idx="9">
                  <c:v>0.609375</c:v>
                </c:pt>
                <c:pt idx="10">
                  <c:v>0.64864864864864868</c:v>
                </c:pt>
                <c:pt idx="11">
                  <c:v>0.67692307692307696</c:v>
                </c:pt>
                <c:pt idx="12">
                  <c:v>0.75233644859813087</c:v>
                </c:pt>
                <c:pt idx="13">
                  <c:v>0.6648351648351648</c:v>
                </c:pt>
                <c:pt idx="14">
                  <c:v>0.86818181818181817</c:v>
                </c:pt>
                <c:pt idx="15">
                  <c:v>0.75136612021857918</c:v>
                </c:pt>
                <c:pt idx="16">
                  <c:v>0.7142857142857143</c:v>
                </c:pt>
                <c:pt idx="17">
                  <c:v>0.66417910447761197</c:v>
                </c:pt>
                <c:pt idx="18">
                  <c:v>0.70629370629370625</c:v>
                </c:pt>
                <c:pt idx="19">
                  <c:v>0.70256410256410251</c:v>
                </c:pt>
                <c:pt idx="20">
                  <c:v>1</c:v>
                </c:pt>
                <c:pt idx="21">
                  <c:v>0.9</c:v>
                </c:pt>
                <c:pt idx="22">
                  <c:v>0.61538461538461542</c:v>
                </c:pt>
                <c:pt idx="23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F-409A-84E6-E674E23FF4AB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6.0058188846423784E-2"/>
                  <c:y val="2.20624997611343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DF-409A-84E6-E674E23FF4AB}"/>
                </c:ext>
              </c:extLst>
            </c:dLbl>
            <c:dLbl>
              <c:idx val="12"/>
              <c:layout>
                <c:manualLayout>
                  <c:x val="3.53283463802492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DF-409A-84E6-E674E23FF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'figures  - 2'!$CF$50:$CH$73</c:f>
              <c:multiLvlStrCache>
                <c:ptCount val="2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  <c:pt idx="14">
                    <c:v>F</c:v>
                  </c:pt>
                  <c:pt idx="15">
                    <c:v>M</c:v>
                  </c:pt>
                  <c:pt idx="16">
                    <c:v>F</c:v>
                  </c:pt>
                  <c:pt idx="17">
                    <c:v>M</c:v>
                  </c:pt>
                  <c:pt idx="18">
                    <c:v>F</c:v>
                  </c:pt>
                  <c:pt idx="19">
                    <c:v>M</c:v>
                  </c:pt>
                  <c:pt idx="20">
                    <c:v>F</c:v>
                  </c:pt>
                  <c:pt idx="21">
                    <c:v>M</c:v>
                  </c:pt>
                  <c:pt idx="22">
                    <c:v>F</c:v>
                  </c:pt>
                  <c:pt idx="23">
                    <c:v>M</c:v>
                  </c:pt>
                </c:lvl>
                <c:lvl>
                  <c:pt idx="0">
                    <c:v>Church - Gov. assisted</c:v>
                  </c:pt>
                  <c:pt idx="2">
                    <c:v>Gov. of Vanuatu</c:v>
                  </c:pt>
                  <c:pt idx="4">
                    <c:v>Church - Gov. assisted</c:v>
                  </c:pt>
                  <c:pt idx="6">
                    <c:v>Gov. of Vanuatu</c:v>
                  </c:pt>
                  <c:pt idx="8">
                    <c:v>Church - Gov. assisted</c:v>
                  </c:pt>
                  <c:pt idx="10">
                    <c:v>Gov. of Vanuatu</c:v>
                  </c:pt>
                  <c:pt idx="12">
                    <c:v>Church - Gov. assisted</c:v>
                  </c:pt>
                  <c:pt idx="14">
                    <c:v>Gov. of Vanuatu</c:v>
                  </c:pt>
                  <c:pt idx="16">
                    <c:v>Church - Gov. assisted</c:v>
                  </c:pt>
                  <c:pt idx="18">
                    <c:v>Gov. of Vanuatu</c:v>
                  </c:pt>
                  <c:pt idx="20">
                    <c:v>Church - Gov. assisted</c:v>
                  </c:pt>
                  <c:pt idx="22">
                    <c:v>Gov. of Vanuatu</c:v>
                  </c:pt>
                </c:lvl>
                <c:lvl>
                  <c:pt idx="0">
                    <c:v>Malampa</c:v>
                  </c:pt>
                  <c:pt idx="4">
                    <c:v>Penama</c:v>
                  </c:pt>
                  <c:pt idx="8">
                    <c:v>Sanma</c:v>
                  </c:pt>
                  <c:pt idx="12">
                    <c:v>Shefa</c:v>
                  </c:pt>
                  <c:pt idx="16">
                    <c:v>Tafea</c:v>
                  </c:pt>
                  <c:pt idx="20">
                    <c:v>Torba</c:v>
                  </c:pt>
                </c:lvl>
              </c:multiLvlStrCache>
            </c:multiLvlStrRef>
          </c:cat>
          <c:val>
            <c:numRef>
              <c:f>'figures  - 2'!$CQ$50:$CQ$73</c:f>
              <c:numCache>
                <c:formatCode>0%</c:formatCode>
                <c:ptCount val="24"/>
                <c:pt idx="0">
                  <c:v>0.8288288288288288</c:v>
                </c:pt>
                <c:pt idx="1">
                  <c:v>0.66304347826086951</c:v>
                </c:pt>
                <c:pt idx="2">
                  <c:v>0.77464788732394363</c:v>
                </c:pt>
                <c:pt idx="3">
                  <c:v>0.71710526315789469</c:v>
                </c:pt>
                <c:pt idx="4">
                  <c:v>0.85833333333333328</c:v>
                </c:pt>
                <c:pt idx="5">
                  <c:v>0.84375</c:v>
                </c:pt>
                <c:pt idx="6">
                  <c:v>0.67073170731707321</c:v>
                </c:pt>
                <c:pt idx="7">
                  <c:v>0.62650602409638556</c:v>
                </c:pt>
                <c:pt idx="8">
                  <c:v>0.69902912621359226</c:v>
                </c:pt>
                <c:pt idx="9">
                  <c:v>0.65263157894736845</c:v>
                </c:pt>
                <c:pt idx="10">
                  <c:v>0.84126984126984128</c:v>
                </c:pt>
                <c:pt idx="11">
                  <c:v>0.79565217391304344</c:v>
                </c:pt>
                <c:pt idx="12">
                  <c:v>0.8125</c:v>
                </c:pt>
                <c:pt idx="13">
                  <c:v>0.70121951219512191</c:v>
                </c:pt>
                <c:pt idx="14">
                  <c:v>0.83967935871743482</c:v>
                </c:pt>
                <c:pt idx="15">
                  <c:v>0.78033472803347281</c:v>
                </c:pt>
                <c:pt idx="16">
                  <c:v>0.64754098360655743</c:v>
                </c:pt>
                <c:pt idx="17">
                  <c:v>0.68794326241134751</c:v>
                </c:pt>
                <c:pt idx="18">
                  <c:v>0.60759493670886078</c:v>
                </c:pt>
                <c:pt idx="19">
                  <c:v>0.64114832535885169</c:v>
                </c:pt>
                <c:pt idx="20">
                  <c:v>0.61538461538461542</c:v>
                </c:pt>
                <c:pt idx="21">
                  <c:v>0.5</c:v>
                </c:pt>
                <c:pt idx="22">
                  <c:v>0.73913043478260865</c:v>
                </c:pt>
                <c:pt idx="23">
                  <c:v>0.80769230769230771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F-409A-84E6-E674E23FF4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overlap val="-89"/>
        <c:axId val="945435967"/>
        <c:axId val="945428895"/>
      </c:barChart>
      <c:catAx>
        <c:axId val="945435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5428895"/>
        <c:crosses val="autoZero"/>
        <c:auto val="1"/>
        <c:lblAlgn val="ctr"/>
        <c:lblOffset val="100"/>
        <c:noMultiLvlLbl val="0"/>
      </c:catAx>
      <c:valAx>
        <c:axId val="94542889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45435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464820</xdr:colOff>
      <xdr:row>23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3E5AED-64CD-47AB-8827-D6686BD7B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19</xdr:col>
      <xdr:colOff>22860</xdr:colOff>
      <xdr:row>33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99254E-21A4-4451-B8DC-4634203A2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179293</xdr:rowOff>
    </xdr:from>
    <xdr:to>
      <xdr:col>27</xdr:col>
      <xdr:colOff>313765</xdr:colOff>
      <xdr:row>42</xdr:row>
      <xdr:rowOff>71718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77BF53-2322-4626-A170-6FF215B2B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0</xdr:colOff>
      <xdr:row>1</xdr:row>
      <xdr:rowOff>0</xdr:rowOff>
    </xdr:from>
    <xdr:to>
      <xdr:col>35</xdr:col>
      <xdr:colOff>313765</xdr:colOff>
      <xdr:row>42</xdr:row>
      <xdr:rowOff>75305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587D06F-0979-455A-911C-FEFDE2D3E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19879</xdr:colOff>
      <xdr:row>1</xdr:row>
      <xdr:rowOff>6626</xdr:rowOff>
    </xdr:from>
    <xdr:to>
      <xdr:col>8</xdr:col>
      <xdr:colOff>57979</xdr:colOff>
      <xdr:row>48</xdr:row>
      <xdr:rowOff>145774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39A138-AD47-4731-A61E-619F29970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0</xdr:row>
      <xdr:rowOff>185529</xdr:rowOff>
    </xdr:from>
    <xdr:to>
      <xdr:col>16</xdr:col>
      <xdr:colOff>38100</xdr:colOff>
      <xdr:row>52</xdr:row>
      <xdr:rowOff>178903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006D4F-3A6D-41A8-A87B-E88CFA177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546847</xdr:colOff>
      <xdr:row>32</xdr:row>
      <xdr:rowOff>77095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16C6FB-ACF3-47FA-9664-7A77C4D0B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1</xdr:row>
      <xdr:rowOff>83820</xdr:rowOff>
    </xdr:from>
    <xdr:to>
      <xdr:col>13</xdr:col>
      <xdr:colOff>127747</xdr:colOff>
      <xdr:row>33</xdr:row>
      <xdr:rowOff>25548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CBE0A1-78FF-433A-8013-8BAB3DBF9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365760</xdr:colOff>
      <xdr:row>1</xdr:row>
      <xdr:rowOff>106680</xdr:rowOff>
    </xdr:from>
    <xdr:to>
      <xdr:col>19</xdr:col>
      <xdr:colOff>303007</xdr:colOff>
      <xdr:row>33</xdr:row>
      <xdr:rowOff>48408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A82DC8-FB27-4512-B966-02B9B36A1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594360</xdr:colOff>
      <xdr:row>1</xdr:row>
      <xdr:rowOff>38100</xdr:rowOff>
    </xdr:from>
    <xdr:to>
      <xdr:col>25</xdr:col>
      <xdr:colOff>531607</xdr:colOff>
      <xdr:row>32</xdr:row>
      <xdr:rowOff>162708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D4A4E6F-33E2-479D-93BA-E0B8DCFAE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266700</xdr:colOff>
      <xdr:row>1</xdr:row>
      <xdr:rowOff>15240</xdr:rowOff>
    </xdr:from>
    <xdr:to>
      <xdr:col>38</xdr:col>
      <xdr:colOff>203947</xdr:colOff>
      <xdr:row>38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A6CC473-6F12-4800-86DE-F3D796F7D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91440</xdr:colOff>
      <xdr:row>1</xdr:row>
      <xdr:rowOff>0</xdr:rowOff>
    </xdr:from>
    <xdr:to>
      <xdr:col>32</xdr:col>
      <xdr:colOff>28687</xdr:colOff>
      <xdr:row>32</xdr:row>
      <xdr:rowOff>124608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14F2AB7-4BB5-4C47-8B4F-D7DEA3440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0</xdr:colOff>
      <xdr:row>0</xdr:row>
      <xdr:rowOff>179293</xdr:rowOff>
    </xdr:from>
    <xdr:to>
      <xdr:col>46</xdr:col>
      <xdr:colOff>268942</xdr:colOff>
      <xdr:row>46</xdr:row>
      <xdr:rowOff>98612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2C1C28D-313F-43E9-8B0F-50975A624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7"/>
  <sheetViews>
    <sheetView zoomScale="85" zoomScaleNormal="85" workbookViewId="0">
      <selection activeCell="AD7" sqref="AD7"/>
    </sheetView>
  </sheetViews>
  <sheetFormatPr defaultColWidth="8.86328125" defaultRowHeight="14.25" x14ac:dyDescent="0.45"/>
  <cols>
    <col min="1" max="1" width="11.3984375" style="3" customWidth="1"/>
    <col min="2" max="2" width="12.59765625" style="3" customWidth="1"/>
    <col min="3" max="3" width="22.59765625" style="4" customWidth="1"/>
    <col min="4" max="10" width="8.86328125" style="3"/>
    <col min="11" max="11" width="10.86328125" style="3" customWidth="1"/>
    <col min="12" max="12" width="12.59765625" style="3" customWidth="1"/>
    <col min="13" max="13" width="22.59765625" style="4" customWidth="1"/>
    <col min="14" max="21" width="8.86328125" style="3"/>
    <col min="22" max="22" width="10.86328125" style="3" customWidth="1"/>
    <col min="23" max="23" width="12.59765625" style="3" customWidth="1"/>
    <col min="24" max="24" width="22.59765625" style="4" customWidth="1"/>
    <col min="25" max="16384" width="8.86328125" style="3"/>
  </cols>
  <sheetData>
    <row r="1" spans="1:31" ht="28.5" x14ac:dyDescent="0.45">
      <c r="A1" s="4" t="s">
        <v>16</v>
      </c>
      <c r="K1" s="4" t="s">
        <v>17</v>
      </c>
      <c r="V1" s="4" t="s">
        <v>18</v>
      </c>
    </row>
    <row r="2" spans="1:31" x14ac:dyDescent="0.45">
      <c r="B2" s="2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L2" s="2" t="s">
        <v>0</v>
      </c>
      <c r="M2" s="1" t="s">
        <v>1</v>
      </c>
      <c r="N2" s="2" t="s">
        <v>2</v>
      </c>
      <c r="O2" s="2" t="s">
        <v>3</v>
      </c>
      <c r="P2" s="2" t="s">
        <v>4</v>
      </c>
      <c r="Q2" s="2" t="s">
        <v>5</v>
      </c>
      <c r="R2" s="2" t="s">
        <v>6</v>
      </c>
      <c r="S2" s="2" t="s">
        <v>7</v>
      </c>
      <c r="T2" s="2" t="s">
        <v>8</v>
      </c>
      <c r="W2" s="2" t="s">
        <v>0</v>
      </c>
      <c r="X2" s="1" t="s">
        <v>1</v>
      </c>
      <c r="Y2" s="2" t="s">
        <v>2</v>
      </c>
      <c r="Z2" s="2" t="s">
        <v>3</v>
      </c>
      <c r="AA2" s="2" t="s">
        <v>4</v>
      </c>
      <c r="AB2" s="2" t="s">
        <v>5</v>
      </c>
      <c r="AC2" s="2" t="s">
        <v>6</v>
      </c>
      <c r="AD2" s="2" t="s">
        <v>7</v>
      </c>
      <c r="AE2" s="2" t="s">
        <v>8</v>
      </c>
    </row>
    <row r="3" spans="1:31" ht="14.45" customHeight="1" x14ac:dyDescent="0.45">
      <c r="B3" s="26">
        <v>7</v>
      </c>
      <c r="C3" s="27" t="s">
        <v>9</v>
      </c>
      <c r="D3" s="2" t="s">
        <v>10</v>
      </c>
      <c r="E3" s="2">
        <v>96</v>
      </c>
      <c r="F3" s="2">
        <v>142</v>
      </c>
      <c r="G3" s="2">
        <v>141</v>
      </c>
      <c r="H3" s="2">
        <v>159</v>
      </c>
      <c r="I3" s="2">
        <v>89</v>
      </c>
      <c r="J3" s="2">
        <v>30</v>
      </c>
      <c r="L3" s="26">
        <v>7</v>
      </c>
      <c r="M3" s="27" t="s">
        <v>9</v>
      </c>
      <c r="N3" s="2" t="s">
        <v>10</v>
      </c>
      <c r="O3" s="2">
        <v>138</v>
      </c>
      <c r="P3" s="2">
        <v>192</v>
      </c>
      <c r="Q3" s="2">
        <v>181</v>
      </c>
      <c r="R3" s="2">
        <v>201</v>
      </c>
      <c r="S3" s="2">
        <v>96</v>
      </c>
      <c r="T3" s="2">
        <v>51</v>
      </c>
      <c r="W3" s="26">
        <v>7</v>
      </c>
      <c r="X3" s="27" t="s">
        <v>9</v>
      </c>
      <c r="Y3" s="2" t="s">
        <v>10</v>
      </c>
      <c r="Z3" s="5">
        <v>0.69565217391304346</v>
      </c>
      <c r="AA3" s="5">
        <v>0.73958333333333337</v>
      </c>
      <c r="AB3" s="5">
        <v>0.77900552486187846</v>
      </c>
      <c r="AC3" s="5">
        <v>0.79104477611940294</v>
      </c>
      <c r="AD3" s="5">
        <v>0.92708333333333337</v>
      </c>
      <c r="AE3" s="5">
        <v>0.58823529411764708</v>
      </c>
    </row>
    <row r="4" spans="1:31" x14ac:dyDescent="0.45">
      <c r="B4" s="26"/>
      <c r="C4" s="27"/>
      <c r="D4" s="2" t="s">
        <v>11</v>
      </c>
      <c r="E4" s="2">
        <v>82</v>
      </c>
      <c r="F4" s="2">
        <v>111</v>
      </c>
      <c r="G4" s="2">
        <v>120</v>
      </c>
      <c r="H4" s="2">
        <v>167</v>
      </c>
      <c r="I4" s="2">
        <v>87</v>
      </c>
      <c r="J4" s="2">
        <v>17</v>
      </c>
      <c r="L4" s="26"/>
      <c r="M4" s="27"/>
      <c r="N4" s="2" t="s">
        <v>11</v>
      </c>
      <c r="O4" s="2">
        <v>158</v>
      </c>
      <c r="P4" s="2">
        <v>183</v>
      </c>
      <c r="Q4" s="2">
        <v>165</v>
      </c>
      <c r="R4" s="2">
        <v>222</v>
      </c>
      <c r="S4" s="2">
        <v>98</v>
      </c>
      <c r="T4" s="2">
        <v>49</v>
      </c>
      <c r="W4" s="26"/>
      <c r="X4" s="27"/>
      <c r="Y4" s="2" t="s">
        <v>11</v>
      </c>
      <c r="Z4" s="5">
        <v>0.51898734177215189</v>
      </c>
      <c r="AA4" s="5">
        <v>0.60655737704918034</v>
      </c>
      <c r="AB4" s="5">
        <v>0.72727272727272729</v>
      </c>
      <c r="AC4" s="5">
        <v>0.75225225225225223</v>
      </c>
      <c r="AD4" s="5">
        <v>0.88775510204081631</v>
      </c>
      <c r="AE4" s="5">
        <v>0.34693877551020408</v>
      </c>
    </row>
    <row r="5" spans="1:31" ht="14.45" customHeight="1" x14ac:dyDescent="0.45">
      <c r="B5" s="26"/>
      <c r="C5" s="27" t="s">
        <v>12</v>
      </c>
      <c r="D5" s="2" t="s">
        <v>10</v>
      </c>
      <c r="E5" s="2">
        <v>9</v>
      </c>
      <c r="F5" s="2"/>
      <c r="G5" s="2">
        <v>0</v>
      </c>
      <c r="H5" s="2">
        <v>9</v>
      </c>
      <c r="I5" s="2"/>
      <c r="J5" s="2"/>
      <c r="L5" s="26"/>
      <c r="M5" s="27" t="s">
        <v>12</v>
      </c>
      <c r="N5" s="2" t="s">
        <v>10</v>
      </c>
      <c r="O5" s="2">
        <v>10</v>
      </c>
      <c r="P5" s="2"/>
      <c r="Q5" s="2">
        <v>5</v>
      </c>
      <c r="R5" s="2">
        <v>9</v>
      </c>
      <c r="S5" s="2"/>
      <c r="T5" s="2"/>
      <c r="W5" s="26"/>
      <c r="X5" s="27" t="s">
        <v>12</v>
      </c>
      <c r="Y5" s="2" t="s">
        <v>10</v>
      </c>
      <c r="Z5" s="5">
        <v>0.9</v>
      </c>
      <c r="AA5" s="5" t="s">
        <v>19</v>
      </c>
      <c r="AB5" s="5">
        <v>0</v>
      </c>
      <c r="AC5" s="5">
        <v>1</v>
      </c>
      <c r="AD5" s="5" t="s">
        <v>19</v>
      </c>
      <c r="AE5" s="5" t="s">
        <v>19</v>
      </c>
    </row>
    <row r="6" spans="1:31" x14ac:dyDescent="0.45">
      <c r="B6" s="26"/>
      <c r="C6" s="27"/>
      <c r="D6" s="2" t="s">
        <v>11</v>
      </c>
      <c r="E6" s="2">
        <v>1</v>
      </c>
      <c r="F6" s="2"/>
      <c r="G6" s="2">
        <v>0</v>
      </c>
      <c r="H6" s="2">
        <v>6</v>
      </c>
      <c r="I6" s="2"/>
      <c r="J6" s="2"/>
      <c r="L6" s="26"/>
      <c r="M6" s="27"/>
      <c r="N6" s="2" t="s">
        <v>11</v>
      </c>
      <c r="O6" s="2">
        <v>5</v>
      </c>
      <c r="P6" s="2"/>
      <c r="Q6" s="2">
        <v>2</v>
      </c>
      <c r="R6" s="2">
        <v>6</v>
      </c>
      <c r="S6" s="2"/>
      <c r="T6" s="2"/>
      <c r="W6" s="26"/>
      <c r="X6" s="27"/>
      <c r="Y6" s="2" t="s">
        <v>11</v>
      </c>
      <c r="Z6" s="5">
        <v>0.2</v>
      </c>
      <c r="AA6" s="5" t="s">
        <v>19</v>
      </c>
      <c r="AB6" s="5">
        <v>0</v>
      </c>
      <c r="AC6" s="5">
        <v>1</v>
      </c>
      <c r="AD6" s="5" t="s">
        <v>19</v>
      </c>
      <c r="AE6" s="5" t="s">
        <v>19</v>
      </c>
    </row>
    <row r="7" spans="1:31" x14ac:dyDescent="0.45">
      <c r="B7" s="26"/>
      <c r="C7" s="27" t="s">
        <v>13</v>
      </c>
      <c r="D7" s="2" t="s">
        <v>10</v>
      </c>
      <c r="E7" s="2">
        <v>196</v>
      </c>
      <c r="F7" s="2">
        <v>51</v>
      </c>
      <c r="G7" s="2">
        <v>287</v>
      </c>
      <c r="H7" s="2">
        <v>452</v>
      </c>
      <c r="I7" s="2">
        <v>178</v>
      </c>
      <c r="J7" s="2">
        <v>19</v>
      </c>
      <c r="L7" s="26"/>
      <c r="M7" s="27" t="s">
        <v>13</v>
      </c>
      <c r="N7" s="2" t="s">
        <v>10</v>
      </c>
      <c r="O7" s="2">
        <v>261</v>
      </c>
      <c r="P7" s="2">
        <v>64</v>
      </c>
      <c r="Q7" s="2">
        <v>355</v>
      </c>
      <c r="R7" s="2">
        <v>569</v>
      </c>
      <c r="S7" s="2">
        <v>262</v>
      </c>
      <c r="T7" s="2">
        <v>26</v>
      </c>
      <c r="W7" s="26"/>
      <c r="X7" s="27" t="s">
        <v>13</v>
      </c>
      <c r="Y7" s="2" t="s">
        <v>10</v>
      </c>
      <c r="Z7" s="5">
        <v>0.75095785440613028</v>
      </c>
      <c r="AA7" s="5">
        <v>0.796875</v>
      </c>
      <c r="AB7" s="5">
        <v>0.80845070422535215</v>
      </c>
      <c r="AC7" s="5">
        <v>0.79437609841827772</v>
      </c>
      <c r="AD7" s="5">
        <v>0.67938931297709926</v>
      </c>
      <c r="AE7" s="5">
        <v>0.73076923076923073</v>
      </c>
    </row>
    <row r="8" spans="1:31" x14ac:dyDescent="0.45">
      <c r="B8" s="26"/>
      <c r="C8" s="27"/>
      <c r="D8" s="2" t="s">
        <v>11</v>
      </c>
      <c r="E8" s="2">
        <v>162</v>
      </c>
      <c r="F8" s="2">
        <v>42</v>
      </c>
      <c r="G8" s="2">
        <v>272</v>
      </c>
      <c r="H8" s="2">
        <v>393</v>
      </c>
      <c r="I8" s="2">
        <v>222</v>
      </c>
      <c r="J8" s="2">
        <v>35</v>
      </c>
      <c r="L8" s="26"/>
      <c r="M8" s="27"/>
      <c r="N8" s="2" t="s">
        <v>11</v>
      </c>
      <c r="O8" s="2">
        <v>242</v>
      </c>
      <c r="P8" s="2">
        <v>53</v>
      </c>
      <c r="Q8" s="2">
        <v>366</v>
      </c>
      <c r="R8" s="2">
        <v>514</v>
      </c>
      <c r="S8" s="2">
        <v>319</v>
      </c>
      <c r="T8" s="2">
        <v>55</v>
      </c>
      <c r="W8" s="26"/>
      <c r="X8" s="27"/>
      <c r="Y8" s="2" t="s">
        <v>11</v>
      </c>
      <c r="Z8" s="5">
        <v>0.66942148760330578</v>
      </c>
      <c r="AA8" s="5">
        <v>0.79245283018867929</v>
      </c>
      <c r="AB8" s="5">
        <v>0.74316939890710387</v>
      </c>
      <c r="AC8" s="5">
        <v>0.7645914396887159</v>
      </c>
      <c r="AD8" s="5">
        <v>0.6959247648902821</v>
      </c>
      <c r="AE8" s="5">
        <v>0.63636363636363635</v>
      </c>
    </row>
    <row r="9" spans="1:31" x14ac:dyDescent="0.45">
      <c r="B9" s="26"/>
      <c r="C9" s="27" t="s">
        <v>14</v>
      </c>
      <c r="D9" s="2" t="s">
        <v>10</v>
      </c>
      <c r="E9" s="2"/>
      <c r="F9" s="2"/>
      <c r="G9" s="2"/>
      <c r="H9" s="2">
        <v>48</v>
      </c>
      <c r="I9" s="2">
        <v>6</v>
      </c>
      <c r="J9" s="2"/>
      <c r="L9" s="26"/>
      <c r="M9" s="27" t="s">
        <v>14</v>
      </c>
      <c r="N9" s="2" t="s">
        <v>10</v>
      </c>
      <c r="O9" s="2"/>
      <c r="P9" s="2"/>
      <c r="Q9" s="2"/>
      <c r="R9" s="2">
        <v>49</v>
      </c>
      <c r="S9" s="2">
        <v>8</v>
      </c>
      <c r="T9" s="2"/>
      <c r="W9" s="26"/>
      <c r="X9" s="27" t="s">
        <v>14</v>
      </c>
      <c r="Y9" s="2" t="s">
        <v>10</v>
      </c>
      <c r="Z9" s="5" t="s">
        <v>19</v>
      </c>
      <c r="AA9" s="5" t="s">
        <v>19</v>
      </c>
      <c r="AB9" s="5" t="s">
        <v>19</v>
      </c>
      <c r="AC9" s="5">
        <v>0.97959183673469385</v>
      </c>
      <c r="AD9" s="5">
        <v>0.75</v>
      </c>
      <c r="AE9" s="5" t="s">
        <v>19</v>
      </c>
    </row>
    <row r="10" spans="1:31" x14ac:dyDescent="0.45">
      <c r="B10" s="26"/>
      <c r="C10" s="27"/>
      <c r="D10" s="2" t="s">
        <v>11</v>
      </c>
      <c r="E10" s="2"/>
      <c r="F10" s="2"/>
      <c r="G10" s="2"/>
      <c r="H10" s="2">
        <v>50</v>
      </c>
      <c r="I10" s="2">
        <v>20</v>
      </c>
      <c r="J10" s="2"/>
      <c r="L10" s="26"/>
      <c r="M10" s="27"/>
      <c r="N10" s="2" t="s">
        <v>11</v>
      </c>
      <c r="O10" s="2"/>
      <c r="P10" s="2"/>
      <c r="Q10" s="2"/>
      <c r="R10" s="2">
        <v>56</v>
      </c>
      <c r="S10" s="2">
        <v>21</v>
      </c>
      <c r="T10" s="2"/>
      <c r="W10" s="26"/>
      <c r="X10" s="27"/>
      <c r="Y10" s="2" t="s">
        <v>11</v>
      </c>
      <c r="Z10" s="5" t="s">
        <v>19</v>
      </c>
      <c r="AA10" s="5" t="s">
        <v>19</v>
      </c>
      <c r="AB10" s="5" t="s">
        <v>19</v>
      </c>
      <c r="AC10" s="5">
        <v>0.8928571428571429</v>
      </c>
      <c r="AD10" s="5">
        <v>0.95238095238095233</v>
      </c>
      <c r="AE10" s="5" t="s">
        <v>19</v>
      </c>
    </row>
    <row r="11" spans="1:31" x14ac:dyDescent="0.45">
      <c r="B11" s="26">
        <v>8</v>
      </c>
      <c r="C11" s="27" t="s">
        <v>9</v>
      </c>
      <c r="D11" s="2" t="s">
        <v>10</v>
      </c>
      <c r="E11" s="2">
        <v>87</v>
      </c>
      <c r="F11" s="2">
        <v>117</v>
      </c>
      <c r="G11" s="2">
        <v>112</v>
      </c>
      <c r="H11" s="2">
        <v>155</v>
      </c>
      <c r="I11" s="2">
        <v>105</v>
      </c>
      <c r="J11" s="2">
        <v>24</v>
      </c>
      <c r="L11" s="26">
        <v>8</v>
      </c>
      <c r="M11" s="27" t="s">
        <v>9</v>
      </c>
      <c r="N11" s="2" t="s">
        <v>10</v>
      </c>
      <c r="O11" s="2">
        <v>112</v>
      </c>
      <c r="P11" s="2">
        <v>145</v>
      </c>
      <c r="Q11" s="2">
        <v>140</v>
      </c>
      <c r="R11" s="2">
        <v>182</v>
      </c>
      <c r="S11" s="2">
        <v>127</v>
      </c>
      <c r="T11" s="2">
        <v>43</v>
      </c>
      <c r="W11" s="26">
        <v>8</v>
      </c>
      <c r="X11" s="27" t="s">
        <v>9</v>
      </c>
      <c r="Y11" s="2" t="s">
        <v>10</v>
      </c>
      <c r="Z11" s="5">
        <v>0.7767857142857143</v>
      </c>
      <c r="AA11" s="5">
        <v>0.80689655172413788</v>
      </c>
      <c r="AB11" s="5">
        <v>0.8</v>
      </c>
      <c r="AC11" s="5">
        <v>0.85164835164835162</v>
      </c>
      <c r="AD11" s="5">
        <v>0.82677165354330706</v>
      </c>
      <c r="AE11" s="5">
        <v>0.55813953488372092</v>
      </c>
    </row>
    <row r="12" spans="1:31" x14ac:dyDescent="0.45">
      <c r="B12" s="26"/>
      <c r="C12" s="27"/>
      <c r="D12" s="2" t="s">
        <v>11</v>
      </c>
      <c r="E12" s="2">
        <v>62</v>
      </c>
      <c r="F12" s="2">
        <v>107</v>
      </c>
      <c r="G12" s="2">
        <v>127</v>
      </c>
      <c r="H12" s="2">
        <v>124</v>
      </c>
      <c r="I12" s="2">
        <v>131</v>
      </c>
      <c r="J12" s="2">
        <v>15</v>
      </c>
      <c r="L12" s="26"/>
      <c r="M12" s="27"/>
      <c r="N12" s="2" t="s">
        <v>11</v>
      </c>
      <c r="O12" s="2">
        <v>94</v>
      </c>
      <c r="P12" s="2">
        <v>148</v>
      </c>
      <c r="Q12" s="2">
        <v>157</v>
      </c>
      <c r="R12" s="2">
        <v>156</v>
      </c>
      <c r="S12" s="2">
        <v>157</v>
      </c>
      <c r="T12" s="2">
        <v>31</v>
      </c>
      <c r="W12" s="26"/>
      <c r="X12" s="27"/>
      <c r="Y12" s="2" t="s">
        <v>11</v>
      </c>
      <c r="Z12" s="5">
        <v>0.65957446808510634</v>
      </c>
      <c r="AA12" s="5">
        <v>0.72297297297297303</v>
      </c>
      <c r="AB12" s="5">
        <v>0.80891719745222934</v>
      </c>
      <c r="AC12" s="5">
        <v>0.79487179487179482</v>
      </c>
      <c r="AD12" s="5">
        <v>0.83439490445859876</v>
      </c>
      <c r="AE12" s="5">
        <v>0.4838709677419355</v>
      </c>
    </row>
    <row r="13" spans="1:31" x14ac:dyDescent="0.45">
      <c r="B13" s="26"/>
      <c r="C13" s="27" t="s">
        <v>12</v>
      </c>
      <c r="D13" s="2" t="s">
        <v>10</v>
      </c>
      <c r="E13" s="2">
        <v>6</v>
      </c>
      <c r="F13" s="2"/>
      <c r="G13" s="2">
        <v>0</v>
      </c>
      <c r="H13" s="2">
        <v>6</v>
      </c>
      <c r="I13" s="2"/>
      <c r="J13" s="2"/>
      <c r="L13" s="26"/>
      <c r="M13" s="27" t="s">
        <v>12</v>
      </c>
      <c r="N13" s="2" t="s">
        <v>10</v>
      </c>
      <c r="O13" s="2">
        <v>8</v>
      </c>
      <c r="P13" s="2"/>
      <c r="Q13" s="2">
        <v>6</v>
      </c>
      <c r="R13" s="2">
        <v>7</v>
      </c>
      <c r="S13" s="2"/>
      <c r="T13" s="2"/>
      <c r="W13" s="26"/>
      <c r="X13" s="27" t="s">
        <v>12</v>
      </c>
      <c r="Y13" s="2" t="s">
        <v>10</v>
      </c>
      <c r="Z13" s="5">
        <v>0.75</v>
      </c>
      <c r="AA13" s="5" t="s">
        <v>19</v>
      </c>
      <c r="AB13" s="5">
        <v>0</v>
      </c>
      <c r="AC13" s="5">
        <v>0.8571428571428571</v>
      </c>
      <c r="AD13" s="5" t="s">
        <v>19</v>
      </c>
      <c r="AE13" s="5" t="s">
        <v>19</v>
      </c>
    </row>
    <row r="14" spans="1:31" x14ac:dyDescent="0.45">
      <c r="B14" s="26"/>
      <c r="C14" s="27"/>
      <c r="D14" s="2" t="s">
        <v>11</v>
      </c>
      <c r="E14" s="2">
        <v>5</v>
      </c>
      <c r="F14" s="2"/>
      <c r="G14" s="2">
        <v>1</v>
      </c>
      <c r="H14" s="2">
        <v>6</v>
      </c>
      <c r="I14" s="2"/>
      <c r="J14" s="2"/>
      <c r="L14" s="26"/>
      <c r="M14" s="27"/>
      <c r="N14" s="2" t="s">
        <v>11</v>
      </c>
      <c r="O14" s="2">
        <v>7</v>
      </c>
      <c r="P14" s="2"/>
      <c r="Q14" s="2">
        <v>9</v>
      </c>
      <c r="R14" s="2">
        <v>10</v>
      </c>
      <c r="S14" s="2"/>
      <c r="T14" s="2"/>
      <c r="W14" s="26"/>
      <c r="X14" s="27"/>
      <c r="Y14" s="2" t="s">
        <v>11</v>
      </c>
      <c r="Z14" s="5">
        <v>0.7142857142857143</v>
      </c>
      <c r="AA14" s="5" t="s">
        <v>19</v>
      </c>
      <c r="AB14" s="5">
        <v>0.1111111111111111</v>
      </c>
      <c r="AC14" s="5">
        <v>0.6</v>
      </c>
      <c r="AD14" s="5" t="s">
        <v>19</v>
      </c>
      <c r="AE14" s="5" t="s">
        <v>19</v>
      </c>
    </row>
    <row r="15" spans="1:31" x14ac:dyDescent="0.45">
      <c r="B15" s="26"/>
      <c r="C15" s="27" t="s">
        <v>13</v>
      </c>
      <c r="D15" s="2" t="s">
        <v>10</v>
      </c>
      <c r="E15" s="2">
        <v>122</v>
      </c>
      <c r="F15" s="2">
        <v>43</v>
      </c>
      <c r="G15" s="2">
        <v>193</v>
      </c>
      <c r="H15" s="2">
        <v>361</v>
      </c>
      <c r="I15" s="2">
        <v>116</v>
      </c>
      <c r="J15" s="2">
        <v>14</v>
      </c>
      <c r="L15" s="26"/>
      <c r="M15" s="27" t="s">
        <v>13</v>
      </c>
      <c r="N15" s="2" t="s">
        <v>10</v>
      </c>
      <c r="O15" s="2">
        <v>190</v>
      </c>
      <c r="P15" s="2">
        <v>55</v>
      </c>
      <c r="Q15" s="2">
        <v>287</v>
      </c>
      <c r="R15" s="2">
        <v>543</v>
      </c>
      <c r="S15" s="2">
        <v>190</v>
      </c>
      <c r="T15" s="2">
        <v>23</v>
      </c>
      <c r="W15" s="26"/>
      <c r="X15" s="27" t="s">
        <v>13</v>
      </c>
      <c r="Y15" s="2" t="s">
        <v>10</v>
      </c>
      <c r="Z15" s="5">
        <v>0.64210526315789473</v>
      </c>
      <c r="AA15" s="5">
        <v>0.78181818181818186</v>
      </c>
      <c r="AB15" s="5">
        <v>0.67247386759581884</v>
      </c>
      <c r="AC15" s="5">
        <v>0.66482504604051562</v>
      </c>
      <c r="AD15" s="5">
        <v>0.61052631578947369</v>
      </c>
      <c r="AE15" s="5">
        <v>0.60869565217391308</v>
      </c>
    </row>
    <row r="16" spans="1:31" x14ac:dyDescent="0.45">
      <c r="B16" s="26"/>
      <c r="C16" s="27"/>
      <c r="D16" s="2" t="s">
        <v>11</v>
      </c>
      <c r="E16" s="2">
        <v>129</v>
      </c>
      <c r="F16" s="2">
        <v>30</v>
      </c>
      <c r="G16" s="2">
        <v>191</v>
      </c>
      <c r="H16" s="2">
        <v>291</v>
      </c>
      <c r="I16" s="2">
        <v>135</v>
      </c>
      <c r="J16" s="2">
        <v>11</v>
      </c>
      <c r="L16" s="26"/>
      <c r="M16" s="27"/>
      <c r="N16" s="2" t="s">
        <v>11</v>
      </c>
      <c r="O16" s="2">
        <v>188</v>
      </c>
      <c r="P16" s="2">
        <v>50</v>
      </c>
      <c r="Q16" s="2">
        <v>255</v>
      </c>
      <c r="R16" s="2">
        <v>518</v>
      </c>
      <c r="S16" s="2">
        <v>203</v>
      </c>
      <c r="T16" s="2">
        <v>13</v>
      </c>
      <c r="W16" s="26"/>
      <c r="X16" s="27"/>
      <c r="Y16" s="2" t="s">
        <v>11</v>
      </c>
      <c r="Z16" s="5">
        <v>0.68617021276595747</v>
      </c>
      <c r="AA16" s="5">
        <v>0.6</v>
      </c>
      <c r="AB16" s="5">
        <v>0.74901960784313726</v>
      </c>
      <c r="AC16" s="5">
        <v>0.56177606177606176</v>
      </c>
      <c r="AD16" s="5">
        <v>0.66502463054187189</v>
      </c>
      <c r="AE16" s="5">
        <v>0.84615384615384615</v>
      </c>
    </row>
    <row r="17" spans="2:31" x14ac:dyDescent="0.45">
      <c r="B17" s="26"/>
      <c r="C17" s="27" t="s">
        <v>14</v>
      </c>
      <c r="D17" s="2" t="s">
        <v>10</v>
      </c>
      <c r="E17" s="2"/>
      <c r="F17" s="2"/>
      <c r="G17" s="2"/>
      <c r="H17" s="2">
        <v>30</v>
      </c>
      <c r="I17" s="2">
        <v>6</v>
      </c>
      <c r="J17" s="2"/>
      <c r="L17" s="26"/>
      <c r="M17" s="27" t="s">
        <v>14</v>
      </c>
      <c r="N17" s="2" t="s">
        <v>10</v>
      </c>
      <c r="O17" s="2"/>
      <c r="P17" s="2"/>
      <c r="Q17" s="2"/>
      <c r="R17" s="2">
        <v>54</v>
      </c>
      <c r="S17" s="2">
        <v>22</v>
      </c>
      <c r="T17" s="2"/>
      <c r="W17" s="26"/>
      <c r="X17" s="27" t="s">
        <v>14</v>
      </c>
      <c r="Y17" s="2" t="s">
        <v>10</v>
      </c>
      <c r="Z17" s="5" t="s">
        <v>19</v>
      </c>
      <c r="AA17" s="5" t="s">
        <v>19</v>
      </c>
      <c r="AB17" s="5" t="s">
        <v>19</v>
      </c>
      <c r="AC17" s="5">
        <v>0.55555555555555558</v>
      </c>
      <c r="AD17" s="5">
        <v>0.27272727272727271</v>
      </c>
      <c r="AE17" s="5" t="s">
        <v>19</v>
      </c>
    </row>
    <row r="18" spans="2:31" x14ac:dyDescent="0.45">
      <c r="B18" s="26"/>
      <c r="C18" s="27"/>
      <c r="D18" s="2" t="s">
        <v>11</v>
      </c>
      <c r="E18" s="2"/>
      <c r="F18" s="2"/>
      <c r="G18" s="2"/>
      <c r="H18" s="2">
        <v>44</v>
      </c>
      <c r="I18" s="2">
        <v>11</v>
      </c>
      <c r="J18" s="2"/>
      <c r="L18" s="26"/>
      <c r="M18" s="27"/>
      <c r="N18" s="2" t="s">
        <v>11</v>
      </c>
      <c r="O18" s="2"/>
      <c r="P18" s="2"/>
      <c r="Q18" s="2"/>
      <c r="R18" s="2">
        <v>58</v>
      </c>
      <c r="S18" s="2">
        <v>20</v>
      </c>
      <c r="T18" s="2"/>
      <c r="W18" s="26"/>
      <c r="X18" s="27"/>
      <c r="Y18" s="2" t="s">
        <v>11</v>
      </c>
      <c r="Z18" s="5" t="s">
        <v>19</v>
      </c>
      <c r="AA18" s="5" t="s">
        <v>19</v>
      </c>
      <c r="AB18" s="5" t="s">
        <v>19</v>
      </c>
      <c r="AC18" s="5">
        <v>0.75862068965517238</v>
      </c>
      <c r="AD18" s="5">
        <v>0.55000000000000004</v>
      </c>
      <c r="AE18" s="5" t="s">
        <v>19</v>
      </c>
    </row>
    <row r="19" spans="2:31" x14ac:dyDescent="0.45">
      <c r="B19" s="26">
        <v>9</v>
      </c>
      <c r="C19" s="27" t="s">
        <v>9</v>
      </c>
      <c r="D19" s="2" t="s">
        <v>10</v>
      </c>
      <c r="E19" s="2">
        <v>62</v>
      </c>
      <c r="F19" s="2">
        <v>115</v>
      </c>
      <c r="G19" s="2">
        <v>118</v>
      </c>
      <c r="H19" s="2">
        <v>156</v>
      </c>
      <c r="I19" s="2">
        <v>63</v>
      </c>
      <c r="J19" s="2">
        <v>13</v>
      </c>
      <c r="L19" s="26">
        <v>9</v>
      </c>
      <c r="M19" s="27" t="s">
        <v>9</v>
      </c>
      <c r="N19" s="2" t="s">
        <v>10</v>
      </c>
      <c r="O19" s="2">
        <v>93</v>
      </c>
      <c r="P19" s="2">
        <v>148</v>
      </c>
      <c r="Q19" s="2">
        <v>175</v>
      </c>
      <c r="R19" s="2">
        <v>181</v>
      </c>
      <c r="S19" s="2">
        <v>87</v>
      </c>
      <c r="T19" s="2">
        <v>26</v>
      </c>
      <c r="W19" s="26">
        <v>9</v>
      </c>
      <c r="X19" s="27" t="s">
        <v>9</v>
      </c>
      <c r="Y19" s="2" t="s">
        <v>10</v>
      </c>
      <c r="Z19" s="5">
        <v>0.66666666666666663</v>
      </c>
      <c r="AA19" s="5">
        <v>0.77702702702702697</v>
      </c>
      <c r="AB19" s="5">
        <v>0.67428571428571427</v>
      </c>
      <c r="AC19" s="5">
        <v>0.86187845303867405</v>
      </c>
      <c r="AD19" s="5">
        <v>0.72413793103448276</v>
      </c>
      <c r="AE19" s="5">
        <v>0.5</v>
      </c>
    </row>
    <row r="20" spans="2:31" x14ac:dyDescent="0.45">
      <c r="B20" s="26"/>
      <c r="C20" s="27"/>
      <c r="D20" s="2" t="s">
        <v>11</v>
      </c>
      <c r="E20" s="2">
        <v>57</v>
      </c>
      <c r="F20" s="2">
        <v>110</v>
      </c>
      <c r="G20" s="2">
        <v>85</v>
      </c>
      <c r="H20" s="2">
        <v>146</v>
      </c>
      <c r="I20" s="2">
        <v>62</v>
      </c>
      <c r="J20" s="2">
        <v>10</v>
      </c>
      <c r="L20" s="26"/>
      <c r="M20" s="27"/>
      <c r="N20" s="2" t="s">
        <v>11</v>
      </c>
      <c r="O20" s="2">
        <v>100</v>
      </c>
      <c r="P20" s="2">
        <v>148</v>
      </c>
      <c r="Q20" s="2">
        <v>154</v>
      </c>
      <c r="R20" s="2">
        <v>189</v>
      </c>
      <c r="S20" s="2">
        <v>83</v>
      </c>
      <c r="T20" s="2">
        <v>20</v>
      </c>
      <c r="W20" s="26"/>
      <c r="X20" s="27"/>
      <c r="Y20" s="2" t="s">
        <v>11</v>
      </c>
      <c r="Z20" s="5">
        <v>0.56999999999999995</v>
      </c>
      <c r="AA20" s="5">
        <v>0.7432432432432432</v>
      </c>
      <c r="AB20" s="5">
        <v>0.55194805194805197</v>
      </c>
      <c r="AC20" s="5">
        <v>0.77248677248677244</v>
      </c>
      <c r="AD20" s="5">
        <v>0.74698795180722888</v>
      </c>
      <c r="AE20" s="5">
        <v>0.5</v>
      </c>
    </row>
    <row r="21" spans="2:31" x14ac:dyDescent="0.45">
      <c r="B21" s="26"/>
      <c r="C21" s="27" t="s">
        <v>12</v>
      </c>
      <c r="D21" s="2" t="s">
        <v>10</v>
      </c>
      <c r="E21" s="2">
        <v>5</v>
      </c>
      <c r="F21" s="2"/>
      <c r="G21" s="2"/>
      <c r="H21" s="2"/>
      <c r="I21" s="2"/>
      <c r="J21" s="2"/>
      <c r="L21" s="26"/>
      <c r="M21" s="27" t="s">
        <v>12</v>
      </c>
      <c r="N21" s="2" t="s">
        <v>10</v>
      </c>
      <c r="O21" s="2">
        <v>7</v>
      </c>
      <c r="P21" s="2"/>
      <c r="Q21" s="2"/>
      <c r="R21" s="2"/>
      <c r="S21" s="2"/>
      <c r="T21" s="2"/>
      <c r="W21" s="26"/>
      <c r="X21" s="27" t="s">
        <v>12</v>
      </c>
      <c r="Y21" s="2" t="s">
        <v>10</v>
      </c>
      <c r="Z21" s="5">
        <v>0.7142857142857143</v>
      </c>
      <c r="AA21" s="5" t="s">
        <v>19</v>
      </c>
      <c r="AB21" s="5" t="s">
        <v>19</v>
      </c>
      <c r="AC21" s="5" t="s">
        <v>19</v>
      </c>
      <c r="AD21" s="5" t="s">
        <v>19</v>
      </c>
      <c r="AE21" s="5" t="s">
        <v>19</v>
      </c>
    </row>
    <row r="22" spans="2:31" x14ac:dyDescent="0.45">
      <c r="B22" s="26"/>
      <c r="C22" s="27"/>
      <c r="D22" s="2" t="s">
        <v>11</v>
      </c>
      <c r="E22" s="2">
        <v>9</v>
      </c>
      <c r="F22" s="2"/>
      <c r="G22" s="2"/>
      <c r="H22" s="2"/>
      <c r="I22" s="2"/>
      <c r="J22" s="2"/>
      <c r="L22" s="26"/>
      <c r="M22" s="27"/>
      <c r="N22" s="2" t="s">
        <v>11</v>
      </c>
      <c r="O22" s="2">
        <v>12</v>
      </c>
      <c r="P22" s="2"/>
      <c r="Q22" s="2"/>
      <c r="R22" s="2"/>
      <c r="S22" s="2"/>
      <c r="T22" s="2"/>
      <c r="W22" s="26"/>
      <c r="X22" s="27"/>
      <c r="Y22" s="2" t="s">
        <v>11</v>
      </c>
      <c r="Z22" s="5">
        <v>0.75</v>
      </c>
      <c r="AA22" s="5" t="s">
        <v>19</v>
      </c>
      <c r="AB22" s="5" t="s">
        <v>19</v>
      </c>
      <c r="AC22" s="5" t="s">
        <v>19</v>
      </c>
      <c r="AD22" s="5" t="s">
        <v>19</v>
      </c>
      <c r="AE22" s="5" t="s">
        <v>19</v>
      </c>
    </row>
    <row r="23" spans="2:31" x14ac:dyDescent="0.45">
      <c r="B23" s="26"/>
      <c r="C23" s="27" t="s">
        <v>13</v>
      </c>
      <c r="D23" s="2" t="s">
        <v>10</v>
      </c>
      <c r="E23" s="2">
        <v>123</v>
      </c>
      <c r="F23" s="2">
        <v>31</v>
      </c>
      <c r="G23" s="2">
        <v>156</v>
      </c>
      <c r="H23" s="2">
        <v>310</v>
      </c>
      <c r="I23" s="2">
        <v>77</v>
      </c>
      <c r="J23" s="2">
        <v>15</v>
      </c>
      <c r="L23" s="26"/>
      <c r="M23" s="27" t="s">
        <v>13</v>
      </c>
      <c r="N23" s="2" t="s">
        <v>10</v>
      </c>
      <c r="O23" s="2">
        <v>164</v>
      </c>
      <c r="P23" s="2">
        <v>41</v>
      </c>
      <c r="Q23" s="2">
        <v>208</v>
      </c>
      <c r="R23" s="2">
        <v>411</v>
      </c>
      <c r="S23" s="2">
        <v>121</v>
      </c>
      <c r="T23" s="2">
        <v>31</v>
      </c>
      <c r="W23" s="26"/>
      <c r="X23" s="27" t="s">
        <v>13</v>
      </c>
      <c r="Y23" s="2" t="s">
        <v>10</v>
      </c>
      <c r="Z23" s="5">
        <v>0.75</v>
      </c>
      <c r="AA23" s="5">
        <v>0.75609756097560976</v>
      </c>
      <c r="AB23" s="5">
        <v>0.75</v>
      </c>
      <c r="AC23" s="5">
        <v>0.75425790754257904</v>
      </c>
      <c r="AD23" s="5">
        <v>0.63636363636363635</v>
      </c>
      <c r="AE23" s="5">
        <v>0.4838709677419355</v>
      </c>
    </row>
    <row r="24" spans="2:31" x14ac:dyDescent="0.45">
      <c r="B24" s="26"/>
      <c r="C24" s="27"/>
      <c r="D24" s="2" t="s">
        <v>11</v>
      </c>
      <c r="E24" s="2">
        <v>128</v>
      </c>
      <c r="F24" s="2">
        <v>29</v>
      </c>
      <c r="G24" s="2">
        <v>133</v>
      </c>
      <c r="H24" s="2">
        <v>236</v>
      </c>
      <c r="I24" s="2">
        <v>84</v>
      </c>
      <c r="J24" s="2">
        <v>15</v>
      </c>
      <c r="L24" s="26"/>
      <c r="M24" s="27"/>
      <c r="N24" s="2" t="s">
        <v>11</v>
      </c>
      <c r="O24" s="2">
        <v>186</v>
      </c>
      <c r="P24" s="2">
        <v>59</v>
      </c>
      <c r="Q24" s="2">
        <v>207</v>
      </c>
      <c r="R24" s="2">
        <v>362</v>
      </c>
      <c r="S24" s="2">
        <v>123</v>
      </c>
      <c r="T24" s="2">
        <v>20</v>
      </c>
      <c r="W24" s="26"/>
      <c r="X24" s="27"/>
      <c r="Y24" s="2" t="s">
        <v>11</v>
      </c>
      <c r="Z24" s="5">
        <v>0.68817204301075274</v>
      </c>
      <c r="AA24" s="5">
        <v>0.49152542372881358</v>
      </c>
      <c r="AB24" s="5">
        <v>0.64251207729468596</v>
      </c>
      <c r="AC24" s="5">
        <v>0.65193370165745856</v>
      </c>
      <c r="AD24" s="5">
        <v>0.68292682926829273</v>
      </c>
      <c r="AE24" s="5">
        <v>0.75</v>
      </c>
    </row>
    <row r="25" spans="2:31" x14ac:dyDescent="0.45">
      <c r="B25" s="26"/>
      <c r="C25" s="27" t="s">
        <v>14</v>
      </c>
      <c r="D25" s="2" t="s">
        <v>10</v>
      </c>
      <c r="E25" s="2"/>
      <c r="F25" s="2"/>
      <c r="G25" s="2"/>
      <c r="H25" s="2">
        <v>19</v>
      </c>
      <c r="I25" s="2"/>
      <c r="J25" s="2"/>
      <c r="L25" s="26"/>
      <c r="M25" s="27" t="s">
        <v>14</v>
      </c>
      <c r="N25" s="2" t="s">
        <v>10</v>
      </c>
      <c r="O25" s="2"/>
      <c r="P25" s="2"/>
      <c r="Q25" s="2"/>
      <c r="R25" s="2">
        <v>24</v>
      </c>
      <c r="S25" s="2"/>
      <c r="T25" s="2"/>
      <c r="W25" s="26"/>
      <c r="X25" s="27" t="s">
        <v>14</v>
      </c>
      <c r="Y25" s="2" t="s">
        <v>10</v>
      </c>
      <c r="Z25" s="5" t="s">
        <v>19</v>
      </c>
      <c r="AA25" s="5" t="s">
        <v>19</v>
      </c>
      <c r="AB25" s="5" t="s">
        <v>19</v>
      </c>
      <c r="AC25" s="5">
        <v>0.79166666666666663</v>
      </c>
      <c r="AD25" s="5" t="s">
        <v>19</v>
      </c>
      <c r="AE25" s="5" t="s">
        <v>19</v>
      </c>
    </row>
    <row r="26" spans="2:31" x14ac:dyDescent="0.45">
      <c r="B26" s="26"/>
      <c r="C26" s="27"/>
      <c r="D26" s="2" t="s">
        <v>11</v>
      </c>
      <c r="E26" s="2"/>
      <c r="F26" s="2"/>
      <c r="G26" s="2"/>
      <c r="H26" s="2">
        <v>24</v>
      </c>
      <c r="I26" s="2"/>
      <c r="J26" s="2"/>
      <c r="L26" s="26"/>
      <c r="M26" s="27"/>
      <c r="N26" s="2" t="s">
        <v>11</v>
      </c>
      <c r="O26" s="2"/>
      <c r="P26" s="2"/>
      <c r="Q26" s="2"/>
      <c r="R26" s="2">
        <v>36</v>
      </c>
      <c r="S26" s="2"/>
      <c r="T26" s="2"/>
      <c r="W26" s="26"/>
      <c r="X26" s="27"/>
      <c r="Y26" s="2" t="s">
        <v>11</v>
      </c>
      <c r="Z26" s="5" t="s">
        <v>19</v>
      </c>
      <c r="AA26" s="5" t="s">
        <v>19</v>
      </c>
      <c r="AB26" s="5" t="s">
        <v>19</v>
      </c>
      <c r="AC26" s="5">
        <v>0.66666666666666663</v>
      </c>
      <c r="AD26" s="5" t="s">
        <v>19</v>
      </c>
      <c r="AE26" s="5" t="s">
        <v>19</v>
      </c>
    </row>
    <row r="27" spans="2:31" x14ac:dyDescent="0.45">
      <c r="B27" s="26">
        <v>10</v>
      </c>
      <c r="C27" s="27" t="s">
        <v>9</v>
      </c>
      <c r="D27" s="2" t="s">
        <v>10</v>
      </c>
      <c r="E27" s="2">
        <v>36</v>
      </c>
      <c r="F27" s="2">
        <v>69</v>
      </c>
      <c r="G27" s="2">
        <v>63</v>
      </c>
      <c r="H27" s="2">
        <v>114</v>
      </c>
      <c r="I27" s="2">
        <v>33</v>
      </c>
      <c r="J27" s="2">
        <v>6</v>
      </c>
      <c r="L27" s="26">
        <v>10</v>
      </c>
      <c r="M27" s="27" t="s">
        <v>9</v>
      </c>
      <c r="N27" s="2" t="s">
        <v>10</v>
      </c>
      <c r="O27" s="2">
        <v>63</v>
      </c>
      <c r="P27" s="2">
        <v>118</v>
      </c>
      <c r="Q27" s="2">
        <v>128</v>
      </c>
      <c r="R27" s="2">
        <v>193</v>
      </c>
      <c r="S27" s="2">
        <v>83</v>
      </c>
      <c r="T27" s="2">
        <v>24</v>
      </c>
      <c r="W27" s="26">
        <v>10</v>
      </c>
      <c r="X27" s="27" t="s">
        <v>9</v>
      </c>
      <c r="Y27" s="2" t="s">
        <v>10</v>
      </c>
      <c r="Z27" s="5">
        <v>0.5714285714285714</v>
      </c>
      <c r="AA27" s="5">
        <v>0.5847457627118644</v>
      </c>
      <c r="AB27" s="5">
        <v>0.4921875</v>
      </c>
      <c r="AC27" s="5">
        <v>0.59067357512953367</v>
      </c>
      <c r="AD27" s="5">
        <v>0.39759036144578314</v>
      </c>
      <c r="AE27" s="5">
        <v>0.25</v>
      </c>
    </row>
    <row r="28" spans="2:31" x14ac:dyDescent="0.45">
      <c r="B28" s="26"/>
      <c r="C28" s="27"/>
      <c r="D28" s="2" t="s">
        <v>11</v>
      </c>
      <c r="E28" s="2">
        <v>28</v>
      </c>
      <c r="F28" s="2">
        <v>39</v>
      </c>
      <c r="G28" s="2">
        <v>65</v>
      </c>
      <c r="H28" s="2">
        <v>85</v>
      </c>
      <c r="I28" s="2">
        <v>27</v>
      </c>
      <c r="J28" s="2">
        <v>4</v>
      </c>
      <c r="L28" s="26"/>
      <c r="M28" s="27"/>
      <c r="N28" s="2" t="s">
        <v>11</v>
      </c>
      <c r="O28" s="2">
        <v>67</v>
      </c>
      <c r="P28" s="2">
        <v>98</v>
      </c>
      <c r="Q28" s="2">
        <v>140</v>
      </c>
      <c r="R28" s="2">
        <v>167</v>
      </c>
      <c r="S28" s="2">
        <v>75</v>
      </c>
      <c r="T28" s="2">
        <v>22</v>
      </c>
      <c r="W28" s="26"/>
      <c r="X28" s="27"/>
      <c r="Y28" s="2" t="s">
        <v>11</v>
      </c>
      <c r="Z28" s="5">
        <v>0.41791044776119401</v>
      </c>
      <c r="AA28" s="5">
        <v>0.39795918367346939</v>
      </c>
      <c r="AB28" s="5">
        <v>0.4642857142857143</v>
      </c>
      <c r="AC28" s="5">
        <v>0.50898203592814373</v>
      </c>
      <c r="AD28" s="5">
        <v>0.36</v>
      </c>
      <c r="AE28" s="5">
        <v>0.18181818181818182</v>
      </c>
    </row>
    <row r="29" spans="2:31" x14ac:dyDescent="0.45">
      <c r="B29" s="26"/>
      <c r="C29" s="27" t="s">
        <v>12</v>
      </c>
      <c r="D29" s="2" t="s">
        <v>10</v>
      </c>
      <c r="E29" s="2">
        <v>5</v>
      </c>
      <c r="F29" s="2"/>
      <c r="G29" s="2"/>
      <c r="H29" s="2"/>
      <c r="I29" s="2"/>
      <c r="J29" s="2"/>
      <c r="L29" s="26"/>
      <c r="M29" s="27" t="s">
        <v>12</v>
      </c>
      <c r="N29" s="2" t="s">
        <v>10</v>
      </c>
      <c r="O29" s="2">
        <v>12</v>
      </c>
      <c r="P29" s="2"/>
      <c r="Q29" s="2"/>
      <c r="R29" s="2"/>
      <c r="S29" s="2"/>
      <c r="T29" s="2"/>
      <c r="W29" s="26"/>
      <c r="X29" s="27" t="s">
        <v>12</v>
      </c>
      <c r="Y29" s="2" t="s">
        <v>10</v>
      </c>
      <c r="Z29" s="5">
        <v>0.41666666666666669</v>
      </c>
      <c r="AA29" s="5" t="s">
        <v>19</v>
      </c>
      <c r="AB29" s="5" t="s">
        <v>19</v>
      </c>
      <c r="AC29" s="5" t="s">
        <v>19</v>
      </c>
      <c r="AD29" s="5" t="s">
        <v>19</v>
      </c>
      <c r="AE29" s="5" t="s">
        <v>19</v>
      </c>
    </row>
    <row r="30" spans="2:31" x14ac:dyDescent="0.45">
      <c r="B30" s="26"/>
      <c r="C30" s="27"/>
      <c r="D30" s="2" t="s">
        <v>11</v>
      </c>
      <c r="E30" s="2">
        <v>7</v>
      </c>
      <c r="F30" s="2"/>
      <c r="G30" s="2"/>
      <c r="H30" s="2"/>
      <c r="I30" s="2"/>
      <c r="J30" s="2"/>
      <c r="L30" s="26"/>
      <c r="M30" s="27"/>
      <c r="N30" s="2" t="s">
        <v>11</v>
      </c>
      <c r="O30" s="2">
        <v>15</v>
      </c>
      <c r="P30" s="2"/>
      <c r="Q30" s="2"/>
      <c r="R30" s="2"/>
      <c r="S30" s="2"/>
      <c r="T30" s="2"/>
      <c r="W30" s="26"/>
      <c r="X30" s="27"/>
      <c r="Y30" s="2" t="s">
        <v>11</v>
      </c>
      <c r="Z30" s="5">
        <v>0.46666666666666667</v>
      </c>
      <c r="AA30" s="5" t="s">
        <v>19</v>
      </c>
      <c r="AB30" s="5" t="s">
        <v>19</v>
      </c>
      <c r="AC30" s="5" t="s">
        <v>19</v>
      </c>
      <c r="AD30" s="5" t="s">
        <v>19</v>
      </c>
      <c r="AE30" s="5" t="s">
        <v>19</v>
      </c>
    </row>
    <row r="31" spans="2:31" x14ac:dyDescent="0.45">
      <c r="B31" s="26"/>
      <c r="C31" s="27" t="s">
        <v>13</v>
      </c>
      <c r="D31" s="2" t="s">
        <v>10</v>
      </c>
      <c r="E31" s="2">
        <v>76</v>
      </c>
      <c r="F31" s="2">
        <v>17</v>
      </c>
      <c r="G31" s="2">
        <v>112</v>
      </c>
      <c r="H31" s="2">
        <v>190</v>
      </c>
      <c r="I31" s="2">
        <v>43</v>
      </c>
      <c r="J31" s="2">
        <v>5</v>
      </c>
      <c r="L31" s="26"/>
      <c r="M31" s="27" t="s">
        <v>13</v>
      </c>
      <c r="N31" s="2" t="s">
        <v>10</v>
      </c>
      <c r="O31" s="2">
        <v>159</v>
      </c>
      <c r="P31" s="2">
        <v>65</v>
      </c>
      <c r="Q31" s="2">
        <v>204</v>
      </c>
      <c r="R31" s="2">
        <v>290</v>
      </c>
      <c r="S31" s="2">
        <v>123</v>
      </c>
      <c r="T31" s="2">
        <v>24</v>
      </c>
      <c r="W31" s="26"/>
      <c r="X31" s="27" t="s">
        <v>13</v>
      </c>
      <c r="Y31" s="2" t="s">
        <v>10</v>
      </c>
      <c r="Z31" s="5">
        <v>0.4779874213836478</v>
      </c>
      <c r="AA31" s="5">
        <v>0.26153846153846155</v>
      </c>
      <c r="AB31" s="5">
        <v>0.5490196078431373</v>
      </c>
      <c r="AC31" s="5">
        <v>0.65517241379310343</v>
      </c>
      <c r="AD31" s="5">
        <v>0.34959349593495936</v>
      </c>
      <c r="AE31" s="5">
        <v>0.20833333333333334</v>
      </c>
    </row>
    <row r="32" spans="2:31" x14ac:dyDescent="0.45">
      <c r="B32" s="26"/>
      <c r="C32" s="27"/>
      <c r="D32" s="2" t="s">
        <v>11</v>
      </c>
      <c r="E32" s="2">
        <v>61</v>
      </c>
      <c r="F32" s="2">
        <v>12</v>
      </c>
      <c r="G32" s="2">
        <v>111</v>
      </c>
      <c r="H32" s="2">
        <v>146</v>
      </c>
      <c r="I32" s="2">
        <v>41</v>
      </c>
      <c r="J32" s="2">
        <v>5</v>
      </c>
      <c r="L32" s="26"/>
      <c r="M32" s="27"/>
      <c r="N32" s="2" t="s">
        <v>11</v>
      </c>
      <c r="O32" s="2">
        <v>133</v>
      </c>
      <c r="P32" s="2">
        <v>64</v>
      </c>
      <c r="Q32" s="2">
        <v>216</v>
      </c>
      <c r="R32" s="2">
        <v>251</v>
      </c>
      <c r="S32" s="2">
        <v>160</v>
      </c>
      <c r="T32" s="2">
        <v>12</v>
      </c>
      <c r="W32" s="26"/>
      <c r="X32" s="27"/>
      <c r="Y32" s="2" t="s">
        <v>11</v>
      </c>
      <c r="Z32" s="5">
        <v>0.45864661654135336</v>
      </c>
      <c r="AA32" s="5">
        <v>0.1875</v>
      </c>
      <c r="AB32" s="5">
        <v>0.51388888888888884</v>
      </c>
      <c r="AC32" s="5">
        <v>0.58167330677290841</v>
      </c>
      <c r="AD32" s="5">
        <v>0.25624999999999998</v>
      </c>
      <c r="AE32" s="5">
        <v>0.41666666666666669</v>
      </c>
    </row>
    <row r="33" spans="2:31" x14ac:dyDescent="0.45">
      <c r="B33" s="26"/>
      <c r="C33" s="27" t="s">
        <v>14</v>
      </c>
      <c r="D33" s="2" t="s">
        <v>10</v>
      </c>
      <c r="E33" s="2"/>
      <c r="F33" s="2"/>
      <c r="G33" s="2"/>
      <c r="H33" s="2">
        <v>1</v>
      </c>
      <c r="I33" s="2"/>
      <c r="J33" s="2"/>
      <c r="L33" s="26"/>
      <c r="M33" s="27" t="s">
        <v>14</v>
      </c>
      <c r="N33" s="2" t="s">
        <v>10</v>
      </c>
      <c r="O33" s="2"/>
      <c r="P33" s="2"/>
      <c r="Q33" s="2"/>
      <c r="R33" s="2">
        <v>5</v>
      </c>
      <c r="S33" s="2"/>
      <c r="T33" s="2"/>
      <c r="W33" s="26"/>
      <c r="X33" s="27" t="s">
        <v>14</v>
      </c>
      <c r="Y33" s="2" t="s">
        <v>10</v>
      </c>
      <c r="Z33" s="5" t="s">
        <v>19</v>
      </c>
      <c r="AA33" s="5" t="s">
        <v>19</v>
      </c>
      <c r="AB33" s="5" t="s">
        <v>19</v>
      </c>
      <c r="AC33" s="5">
        <v>0.2</v>
      </c>
      <c r="AD33" s="5" t="s">
        <v>19</v>
      </c>
      <c r="AE33" s="5" t="s">
        <v>19</v>
      </c>
    </row>
    <row r="34" spans="2:31" x14ac:dyDescent="0.45">
      <c r="B34" s="26"/>
      <c r="C34" s="27"/>
      <c r="D34" s="2" t="s">
        <v>11</v>
      </c>
      <c r="E34" s="2"/>
      <c r="F34" s="2"/>
      <c r="G34" s="2"/>
      <c r="H34" s="2">
        <v>3</v>
      </c>
      <c r="I34" s="2"/>
      <c r="J34" s="2"/>
      <c r="L34" s="26"/>
      <c r="M34" s="27"/>
      <c r="N34" s="2" t="s">
        <v>11</v>
      </c>
      <c r="O34" s="2"/>
      <c r="P34" s="2"/>
      <c r="Q34" s="2"/>
      <c r="R34" s="2">
        <v>10</v>
      </c>
      <c r="S34" s="2"/>
      <c r="T34" s="2"/>
      <c r="W34" s="26"/>
      <c r="X34" s="27"/>
      <c r="Y34" s="2" t="s">
        <v>11</v>
      </c>
      <c r="Z34" s="5" t="s">
        <v>19</v>
      </c>
      <c r="AA34" s="5" t="s">
        <v>19</v>
      </c>
      <c r="AB34" s="5" t="s">
        <v>19</v>
      </c>
      <c r="AC34" s="5">
        <v>0.3</v>
      </c>
      <c r="AD34" s="5" t="s">
        <v>19</v>
      </c>
      <c r="AE34" s="5" t="s">
        <v>19</v>
      </c>
    </row>
    <row r="35" spans="2:31" x14ac:dyDescent="0.45">
      <c r="B35" s="26">
        <v>11</v>
      </c>
      <c r="C35" s="27" t="s">
        <v>9</v>
      </c>
      <c r="D35" s="2" t="s">
        <v>10</v>
      </c>
      <c r="E35" s="2"/>
      <c r="F35" s="2">
        <v>41</v>
      </c>
      <c r="G35" s="2">
        <v>52</v>
      </c>
      <c r="H35" s="2">
        <v>96</v>
      </c>
      <c r="I35" s="2">
        <v>26</v>
      </c>
      <c r="J35" s="2"/>
      <c r="L35" s="26">
        <v>11</v>
      </c>
      <c r="M35" s="27" t="s">
        <v>9</v>
      </c>
      <c r="N35" s="2" t="s">
        <v>10</v>
      </c>
      <c r="O35" s="2"/>
      <c r="P35" s="2">
        <v>80</v>
      </c>
      <c r="Q35" s="2">
        <v>94</v>
      </c>
      <c r="R35" s="2">
        <v>114</v>
      </c>
      <c r="S35" s="2">
        <v>31</v>
      </c>
      <c r="T35" s="2"/>
      <c r="W35" s="26">
        <v>11</v>
      </c>
      <c r="X35" s="27" t="s">
        <v>9</v>
      </c>
      <c r="Y35" s="2" t="s">
        <v>10</v>
      </c>
      <c r="Z35" s="5" t="s">
        <v>19</v>
      </c>
      <c r="AA35" s="5">
        <v>0.51249999999999996</v>
      </c>
      <c r="AB35" s="5">
        <v>0.55319148936170215</v>
      </c>
      <c r="AC35" s="5">
        <v>0.84210526315789469</v>
      </c>
      <c r="AD35" s="5">
        <v>0.83870967741935487</v>
      </c>
      <c r="AE35" s="5" t="s">
        <v>19</v>
      </c>
    </row>
    <row r="36" spans="2:31" x14ac:dyDescent="0.45">
      <c r="B36" s="26"/>
      <c r="C36" s="27"/>
      <c r="D36" s="2" t="s">
        <v>11</v>
      </c>
      <c r="E36" s="2"/>
      <c r="F36" s="2">
        <v>27</v>
      </c>
      <c r="G36" s="2">
        <v>47</v>
      </c>
      <c r="H36" s="2">
        <v>97</v>
      </c>
      <c r="I36" s="2">
        <v>32</v>
      </c>
      <c r="J36" s="2"/>
      <c r="L36" s="26"/>
      <c r="M36" s="27"/>
      <c r="N36" s="2" t="s">
        <v>11</v>
      </c>
      <c r="O36" s="2"/>
      <c r="P36" s="2">
        <v>53</v>
      </c>
      <c r="Q36" s="2">
        <v>79</v>
      </c>
      <c r="R36" s="2">
        <v>119</v>
      </c>
      <c r="S36" s="2">
        <v>41</v>
      </c>
      <c r="T36" s="2"/>
      <c r="W36" s="26"/>
      <c r="X36" s="27"/>
      <c r="Y36" s="2" t="s">
        <v>11</v>
      </c>
      <c r="Z36" s="5" t="s">
        <v>19</v>
      </c>
      <c r="AA36" s="5">
        <v>0.50943396226415094</v>
      </c>
      <c r="AB36" s="5">
        <v>0.59493670886075944</v>
      </c>
      <c r="AC36" s="5">
        <v>0.81512605042016806</v>
      </c>
      <c r="AD36" s="5">
        <v>0.78048780487804881</v>
      </c>
      <c r="AE36" s="5" t="s">
        <v>19</v>
      </c>
    </row>
    <row r="37" spans="2:31" x14ac:dyDescent="0.45">
      <c r="B37" s="26"/>
      <c r="C37" s="27" t="s">
        <v>12</v>
      </c>
      <c r="D37" s="2" t="s">
        <v>10</v>
      </c>
      <c r="E37" s="2"/>
      <c r="F37" s="2"/>
      <c r="G37" s="2"/>
      <c r="H37" s="2"/>
      <c r="I37" s="2"/>
      <c r="J37" s="2"/>
      <c r="L37" s="26"/>
      <c r="M37" s="27" t="s">
        <v>12</v>
      </c>
      <c r="N37" s="2" t="s">
        <v>10</v>
      </c>
      <c r="O37" s="2"/>
      <c r="P37" s="2"/>
      <c r="Q37" s="2"/>
      <c r="R37" s="2"/>
      <c r="S37" s="2"/>
      <c r="T37" s="2"/>
      <c r="W37" s="26"/>
      <c r="X37" s="27" t="s">
        <v>12</v>
      </c>
      <c r="Y37" s="2" t="s">
        <v>10</v>
      </c>
      <c r="Z37" s="5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5" t="s">
        <v>19</v>
      </c>
    </row>
    <row r="38" spans="2:31" x14ac:dyDescent="0.45">
      <c r="B38" s="26"/>
      <c r="C38" s="27"/>
      <c r="D38" s="2" t="s">
        <v>11</v>
      </c>
      <c r="E38" s="2"/>
      <c r="F38" s="2"/>
      <c r="G38" s="2"/>
      <c r="H38" s="2"/>
      <c r="I38" s="2"/>
      <c r="J38" s="2"/>
      <c r="L38" s="26"/>
      <c r="M38" s="27"/>
      <c r="N38" s="2" t="s">
        <v>11</v>
      </c>
      <c r="O38" s="2"/>
      <c r="P38" s="2"/>
      <c r="Q38" s="2"/>
      <c r="R38" s="2"/>
      <c r="S38" s="2"/>
      <c r="T38" s="2"/>
      <c r="W38" s="26"/>
      <c r="X38" s="27"/>
      <c r="Y38" s="2" t="s">
        <v>11</v>
      </c>
      <c r="Z38" s="5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5" t="s">
        <v>19</v>
      </c>
    </row>
    <row r="39" spans="2:31" x14ac:dyDescent="0.45">
      <c r="B39" s="26"/>
      <c r="C39" s="27" t="s">
        <v>13</v>
      </c>
      <c r="D39" s="2" t="s">
        <v>10</v>
      </c>
      <c r="E39" s="2">
        <v>52</v>
      </c>
      <c r="F39" s="2"/>
      <c r="G39" s="2">
        <v>137</v>
      </c>
      <c r="H39" s="2">
        <v>231</v>
      </c>
      <c r="I39" s="2">
        <v>34</v>
      </c>
      <c r="J39" s="2">
        <v>7</v>
      </c>
      <c r="L39" s="26"/>
      <c r="M39" s="27" t="s">
        <v>13</v>
      </c>
      <c r="N39" s="2" t="s">
        <v>10</v>
      </c>
      <c r="O39" s="2">
        <v>68</v>
      </c>
      <c r="P39" s="2"/>
      <c r="Q39" s="2">
        <v>188</v>
      </c>
      <c r="R39" s="2">
        <v>287</v>
      </c>
      <c r="S39" s="2">
        <v>63</v>
      </c>
      <c r="T39" s="2">
        <v>8</v>
      </c>
      <c r="W39" s="26"/>
      <c r="X39" s="27" t="s">
        <v>13</v>
      </c>
      <c r="Y39" s="2" t="s">
        <v>10</v>
      </c>
      <c r="Z39" s="5">
        <v>0.76470588235294112</v>
      </c>
      <c r="AA39" s="5" t="s">
        <v>19</v>
      </c>
      <c r="AB39" s="5">
        <v>0.72872340425531912</v>
      </c>
      <c r="AC39" s="5">
        <v>0.80487804878048785</v>
      </c>
      <c r="AD39" s="5">
        <v>0.53968253968253965</v>
      </c>
      <c r="AE39" s="5">
        <v>0.875</v>
      </c>
    </row>
    <row r="40" spans="2:31" x14ac:dyDescent="0.45">
      <c r="B40" s="26"/>
      <c r="C40" s="27"/>
      <c r="D40" s="2" t="s">
        <v>11</v>
      </c>
      <c r="E40" s="2">
        <v>35</v>
      </c>
      <c r="F40" s="2"/>
      <c r="G40" s="2">
        <v>103</v>
      </c>
      <c r="H40" s="2">
        <v>139</v>
      </c>
      <c r="I40" s="2">
        <v>34</v>
      </c>
      <c r="J40" s="2">
        <v>11</v>
      </c>
      <c r="L40" s="26"/>
      <c r="M40" s="27"/>
      <c r="N40" s="2" t="s">
        <v>11</v>
      </c>
      <c r="O40" s="2">
        <v>43</v>
      </c>
      <c r="P40" s="2"/>
      <c r="Q40" s="2">
        <v>176</v>
      </c>
      <c r="R40" s="2">
        <v>196</v>
      </c>
      <c r="S40" s="2">
        <v>51</v>
      </c>
      <c r="T40" s="2">
        <v>14</v>
      </c>
      <c r="W40" s="26"/>
      <c r="X40" s="27"/>
      <c r="Y40" s="2" t="s">
        <v>11</v>
      </c>
      <c r="Z40" s="5">
        <v>0.81395348837209303</v>
      </c>
      <c r="AA40" s="5" t="s">
        <v>19</v>
      </c>
      <c r="AB40" s="5">
        <v>0.58522727272727271</v>
      </c>
      <c r="AC40" s="5">
        <v>0.70918367346938771</v>
      </c>
      <c r="AD40" s="5">
        <v>0.66666666666666663</v>
      </c>
      <c r="AE40" s="5">
        <v>0.7857142857142857</v>
      </c>
    </row>
    <row r="41" spans="2:31" x14ac:dyDescent="0.45">
      <c r="B41" s="26"/>
      <c r="C41" s="27" t="s">
        <v>14</v>
      </c>
      <c r="D41" s="2" t="s">
        <v>10</v>
      </c>
      <c r="E41" s="2"/>
      <c r="F41" s="2"/>
      <c r="G41" s="2"/>
      <c r="H41" s="2">
        <v>2</v>
      </c>
      <c r="I41" s="2"/>
      <c r="J41" s="2"/>
      <c r="L41" s="26"/>
      <c r="M41" s="27" t="s">
        <v>14</v>
      </c>
      <c r="N41" s="2" t="s">
        <v>10</v>
      </c>
      <c r="O41" s="2"/>
      <c r="P41" s="2"/>
      <c r="Q41" s="2"/>
      <c r="R41" s="2">
        <v>9</v>
      </c>
      <c r="S41" s="2"/>
      <c r="T41" s="2"/>
      <c r="W41" s="26"/>
      <c r="X41" s="27" t="s">
        <v>14</v>
      </c>
      <c r="Y41" s="2" t="s">
        <v>10</v>
      </c>
      <c r="Z41" s="5" t="s">
        <v>19</v>
      </c>
      <c r="AA41" s="5" t="s">
        <v>19</v>
      </c>
      <c r="AB41" s="5" t="s">
        <v>19</v>
      </c>
      <c r="AC41" s="5">
        <v>0.22222222222222221</v>
      </c>
      <c r="AD41" s="5" t="s">
        <v>19</v>
      </c>
      <c r="AE41" s="5" t="s">
        <v>19</v>
      </c>
    </row>
    <row r="42" spans="2:31" x14ac:dyDescent="0.45">
      <c r="B42" s="26"/>
      <c r="C42" s="27"/>
      <c r="D42" s="2" t="s">
        <v>11</v>
      </c>
      <c r="E42" s="2"/>
      <c r="F42" s="2"/>
      <c r="G42" s="2"/>
      <c r="H42" s="2">
        <v>4</v>
      </c>
      <c r="I42" s="2"/>
      <c r="J42" s="2"/>
      <c r="L42" s="26"/>
      <c r="M42" s="27"/>
      <c r="N42" s="2" t="s">
        <v>11</v>
      </c>
      <c r="O42" s="2"/>
      <c r="P42" s="2"/>
      <c r="Q42" s="2"/>
      <c r="R42" s="2">
        <v>22</v>
      </c>
      <c r="S42" s="2"/>
      <c r="T42" s="2"/>
      <c r="W42" s="26"/>
      <c r="X42" s="27"/>
      <c r="Y42" s="2" t="s">
        <v>11</v>
      </c>
      <c r="Z42" s="5" t="s">
        <v>19</v>
      </c>
      <c r="AA42" s="5" t="s">
        <v>19</v>
      </c>
      <c r="AB42" s="5" t="s">
        <v>19</v>
      </c>
      <c r="AC42" s="5">
        <v>0.18181818181818182</v>
      </c>
      <c r="AD42" s="5" t="s">
        <v>19</v>
      </c>
      <c r="AE42" s="5" t="s">
        <v>19</v>
      </c>
    </row>
    <row r="43" spans="2:31" x14ac:dyDescent="0.45">
      <c r="B43" s="26">
        <v>12</v>
      </c>
      <c r="C43" s="27" t="s">
        <v>9</v>
      </c>
      <c r="D43" s="2" t="s">
        <v>10</v>
      </c>
      <c r="E43" s="2"/>
      <c r="F43" s="2">
        <v>36</v>
      </c>
      <c r="G43" s="2">
        <v>12</v>
      </c>
      <c r="H43" s="2">
        <v>74</v>
      </c>
      <c r="I43" s="2">
        <v>14</v>
      </c>
      <c r="J43" s="2"/>
      <c r="L43" s="26">
        <v>12</v>
      </c>
      <c r="M43" s="27" t="s">
        <v>9</v>
      </c>
      <c r="N43" s="2" t="s">
        <v>10</v>
      </c>
      <c r="O43" s="2"/>
      <c r="P43" s="2">
        <v>60</v>
      </c>
      <c r="Q43" s="2">
        <v>57</v>
      </c>
      <c r="R43" s="2">
        <v>104</v>
      </c>
      <c r="S43" s="2">
        <v>32</v>
      </c>
      <c r="T43" s="2"/>
      <c r="W43" s="26">
        <v>12</v>
      </c>
      <c r="X43" s="27" t="s">
        <v>9</v>
      </c>
      <c r="Y43" s="2" t="s">
        <v>10</v>
      </c>
      <c r="Z43" s="5" t="s">
        <v>19</v>
      </c>
      <c r="AA43" s="5">
        <v>0.6</v>
      </c>
      <c r="AB43" s="5">
        <v>0.21052631578947367</v>
      </c>
      <c r="AC43" s="5">
        <v>0.71153846153846156</v>
      </c>
      <c r="AD43" s="5">
        <v>0.4375</v>
      </c>
      <c r="AE43" s="5" t="s">
        <v>19</v>
      </c>
    </row>
    <row r="44" spans="2:31" x14ac:dyDescent="0.45">
      <c r="B44" s="26"/>
      <c r="C44" s="27"/>
      <c r="D44" s="2" t="s">
        <v>11</v>
      </c>
      <c r="E44" s="2"/>
      <c r="F44" s="2">
        <v>22</v>
      </c>
      <c r="G44" s="2">
        <v>22</v>
      </c>
      <c r="H44" s="2">
        <v>63</v>
      </c>
      <c r="I44" s="2">
        <v>5</v>
      </c>
      <c r="J44" s="2"/>
      <c r="L44" s="26"/>
      <c r="M44" s="27"/>
      <c r="N44" s="2" t="s">
        <v>11</v>
      </c>
      <c r="O44" s="2"/>
      <c r="P44" s="2">
        <v>36</v>
      </c>
      <c r="Q44" s="2">
        <v>47</v>
      </c>
      <c r="R44" s="2">
        <v>105</v>
      </c>
      <c r="S44" s="2">
        <v>33</v>
      </c>
      <c r="T44" s="2"/>
      <c r="W44" s="26"/>
      <c r="X44" s="27"/>
      <c r="Y44" s="2" t="s">
        <v>11</v>
      </c>
      <c r="Z44" s="5" t="s">
        <v>19</v>
      </c>
      <c r="AA44" s="5">
        <v>0.61111111111111116</v>
      </c>
      <c r="AB44" s="5">
        <v>0.46808510638297873</v>
      </c>
      <c r="AC44" s="5">
        <v>0.6</v>
      </c>
      <c r="AD44" s="5">
        <v>0.15151515151515152</v>
      </c>
      <c r="AE44" s="5" t="s">
        <v>19</v>
      </c>
    </row>
    <row r="45" spans="2:31" x14ac:dyDescent="0.45">
      <c r="B45" s="26"/>
      <c r="C45" s="27" t="s">
        <v>12</v>
      </c>
      <c r="D45" s="2" t="s">
        <v>10</v>
      </c>
      <c r="E45" s="2"/>
      <c r="F45" s="2"/>
      <c r="G45" s="2"/>
      <c r="H45" s="2"/>
      <c r="I45" s="2"/>
      <c r="J45" s="2"/>
      <c r="L45" s="26"/>
      <c r="M45" s="27" t="s">
        <v>12</v>
      </c>
      <c r="N45" s="2" t="s">
        <v>10</v>
      </c>
      <c r="O45" s="2"/>
      <c r="P45" s="2"/>
      <c r="Q45" s="2"/>
      <c r="R45" s="2"/>
      <c r="S45" s="2"/>
      <c r="T45" s="2"/>
      <c r="W45" s="26"/>
      <c r="X45" s="27" t="s">
        <v>12</v>
      </c>
      <c r="Y45" s="2" t="s">
        <v>10</v>
      </c>
      <c r="Z45" s="5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5" t="s">
        <v>19</v>
      </c>
    </row>
    <row r="46" spans="2:31" x14ac:dyDescent="0.45">
      <c r="B46" s="26"/>
      <c r="C46" s="27"/>
      <c r="D46" s="2" t="s">
        <v>11</v>
      </c>
      <c r="E46" s="2"/>
      <c r="F46" s="2"/>
      <c r="G46" s="2"/>
      <c r="H46" s="2"/>
      <c r="I46" s="2"/>
      <c r="J46" s="2"/>
      <c r="L46" s="26"/>
      <c r="M46" s="27"/>
      <c r="N46" s="2" t="s">
        <v>11</v>
      </c>
      <c r="O46" s="2"/>
      <c r="P46" s="2"/>
      <c r="Q46" s="2"/>
      <c r="R46" s="2"/>
      <c r="S46" s="2"/>
      <c r="T46" s="2"/>
      <c r="W46" s="26"/>
      <c r="X46" s="27"/>
      <c r="Y46" s="2" t="s">
        <v>11</v>
      </c>
      <c r="Z46" s="5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5" t="s">
        <v>19</v>
      </c>
    </row>
    <row r="47" spans="2:31" x14ac:dyDescent="0.45">
      <c r="B47" s="26"/>
      <c r="C47" s="27" t="s">
        <v>13</v>
      </c>
      <c r="D47" s="2" t="s">
        <v>10</v>
      </c>
      <c r="E47" s="2">
        <v>26</v>
      </c>
      <c r="F47" s="2"/>
      <c r="G47" s="2">
        <v>80</v>
      </c>
      <c r="H47" s="2">
        <v>180</v>
      </c>
      <c r="I47" s="2">
        <v>16</v>
      </c>
      <c r="J47" s="2">
        <v>8</v>
      </c>
      <c r="L47" s="26"/>
      <c r="M47" s="27" t="s">
        <v>13</v>
      </c>
      <c r="N47" s="2" t="s">
        <v>10</v>
      </c>
      <c r="O47" s="2">
        <v>48</v>
      </c>
      <c r="P47" s="2"/>
      <c r="Q47" s="2">
        <v>151</v>
      </c>
      <c r="R47" s="2">
        <v>231</v>
      </c>
      <c r="S47" s="2">
        <v>35</v>
      </c>
      <c r="T47" s="2">
        <v>13</v>
      </c>
      <c r="W47" s="26"/>
      <c r="X47" s="27" t="s">
        <v>13</v>
      </c>
      <c r="Y47" s="2" t="s">
        <v>10</v>
      </c>
      <c r="Z47" s="5">
        <v>0.54166666666666663</v>
      </c>
      <c r="AA47" s="5" t="s">
        <v>19</v>
      </c>
      <c r="AB47" s="5">
        <v>0.5298013245033113</v>
      </c>
      <c r="AC47" s="5">
        <v>0.77922077922077926</v>
      </c>
      <c r="AD47" s="5">
        <v>0.45714285714285713</v>
      </c>
      <c r="AE47" s="5">
        <v>0.61538461538461542</v>
      </c>
    </row>
    <row r="48" spans="2:31" x14ac:dyDescent="0.45">
      <c r="B48" s="26"/>
      <c r="C48" s="27"/>
      <c r="D48" s="2" t="s">
        <v>11</v>
      </c>
      <c r="E48" s="2">
        <v>26</v>
      </c>
      <c r="F48" s="2"/>
      <c r="G48" s="2">
        <v>50</v>
      </c>
      <c r="H48" s="2">
        <v>140</v>
      </c>
      <c r="I48" s="2">
        <v>10</v>
      </c>
      <c r="J48" s="2">
        <v>8</v>
      </c>
      <c r="L48" s="26"/>
      <c r="M48" s="27"/>
      <c r="N48" s="2" t="s">
        <v>11</v>
      </c>
      <c r="O48" s="2">
        <v>48</v>
      </c>
      <c r="P48" s="2"/>
      <c r="Q48" s="2">
        <v>124</v>
      </c>
      <c r="R48" s="2">
        <v>203</v>
      </c>
      <c r="S48" s="2">
        <v>30</v>
      </c>
      <c r="T48" s="2">
        <v>8</v>
      </c>
      <c r="W48" s="26"/>
      <c r="X48" s="27"/>
      <c r="Y48" s="2" t="s">
        <v>11</v>
      </c>
      <c r="Z48" s="5">
        <v>0.54166666666666663</v>
      </c>
      <c r="AA48" s="5" t="s">
        <v>19</v>
      </c>
      <c r="AB48" s="5">
        <v>0.40322580645161288</v>
      </c>
      <c r="AC48" s="5">
        <v>0.68965517241379315</v>
      </c>
      <c r="AD48" s="5">
        <v>0.33333333333333331</v>
      </c>
      <c r="AE48" s="5">
        <v>1</v>
      </c>
    </row>
    <row r="49" spans="2:31" x14ac:dyDescent="0.45">
      <c r="B49" s="26"/>
      <c r="C49" s="27" t="s">
        <v>14</v>
      </c>
      <c r="D49" s="2" t="s">
        <v>10</v>
      </c>
      <c r="E49" s="2"/>
      <c r="F49" s="2"/>
      <c r="G49" s="2"/>
      <c r="H49" s="2">
        <v>0</v>
      </c>
      <c r="I49" s="2"/>
      <c r="J49" s="2"/>
      <c r="L49" s="26"/>
      <c r="M49" s="27" t="s">
        <v>14</v>
      </c>
      <c r="N49" s="2" t="s">
        <v>10</v>
      </c>
      <c r="O49" s="2"/>
      <c r="P49" s="2"/>
      <c r="Q49" s="2"/>
      <c r="R49" s="2">
        <v>7</v>
      </c>
      <c r="S49" s="2"/>
      <c r="T49" s="2"/>
      <c r="W49" s="26"/>
      <c r="X49" s="27" t="s">
        <v>14</v>
      </c>
      <c r="Y49" s="2" t="s">
        <v>10</v>
      </c>
      <c r="Z49" s="5" t="s">
        <v>19</v>
      </c>
      <c r="AA49" s="5" t="s">
        <v>19</v>
      </c>
      <c r="AB49" s="5" t="s">
        <v>19</v>
      </c>
      <c r="AC49" s="5">
        <v>0</v>
      </c>
      <c r="AD49" s="5" t="s">
        <v>19</v>
      </c>
      <c r="AE49" s="5" t="s">
        <v>19</v>
      </c>
    </row>
    <row r="50" spans="2:31" x14ac:dyDescent="0.45">
      <c r="B50" s="26"/>
      <c r="C50" s="27"/>
      <c r="D50" s="2" t="s">
        <v>11</v>
      </c>
      <c r="E50" s="2"/>
      <c r="F50" s="2"/>
      <c r="G50" s="2"/>
      <c r="H50" s="2">
        <v>2</v>
      </c>
      <c r="I50" s="2"/>
      <c r="J50" s="2"/>
      <c r="L50" s="26"/>
      <c r="M50" s="27"/>
      <c r="N50" s="2" t="s">
        <v>11</v>
      </c>
      <c r="O50" s="2"/>
      <c r="P50" s="2"/>
      <c r="Q50" s="2"/>
      <c r="R50" s="2">
        <v>29</v>
      </c>
      <c r="S50" s="2"/>
      <c r="T50" s="2"/>
      <c r="W50" s="26"/>
      <c r="X50" s="27"/>
      <c r="Y50" s="2" t="s">
        <v>11</v>
      </c>
      <c r="Z50" s="5" t="s">
        <v>19</v>
      </c>
      <c r="AA50" s="5" t="s">
        <v>19</v>
      </c>
      <c r="AB50" s="5" t="s">
        <v>19</v>
      </c>
      <c r="AC50" s="5">
        <v>6.8965517241379309E-2</v>
      </c>
      <c r="AD50" s="5" t="s">
        <v>19</v>
      </c>
      <c r="AE50" s="5" t="s">
        <v>19</v>
      </c>
    </row>
    <row r="51" spans="2:31" ht="14.45" customHeight="1" x14ac:dyDescent="0.45">
      <c r="B51" s="26">
        <v>13</v>
      </c>
      <c r="C51" s="27" t="s">
        <v>9</v>
      </c>
      <c r="D51" s="2" t="s">
        <v>10</v>
      </c>
      <c r="E51" s="2"/>
      <c r="F51" s="2">
        <v>0</v>
      </c>
      <c r="G51" s="2">
        <v>0</v>
      </c>
      <c r="H51" s="2">
        <v>15</v>
      </c>
      <c r="I51" s="2">
        <v>0</v>
      </c>
      <c r="J51" s="2"/>
      <c r="L51" s="26">
        <v>13</v>
      </c>
      <c r="M51" s="27" t="s">
        <v>9</v>
      </c>
      <c r="N51" s="2" t="s">
        <v>10</v>
      </c>
      <c r="O51" s="2"/>
      <c r="P51" s="2">
        <v>31</v>
      </c>
      <c r="Q51" s="2">
        <v>13</v>
      </c>
      <c r="R51" s="2">
        <v>63</v>
      </c>
      <c r="S51" s="2">
        <v>1</v>
      </c>
      <c r="T51" s="2"/>
      <c r="W51" s="26">
        <v>13</v>
      </c>
      <c r="X51" s="27" t="s">
        <v>9</v>
      </c>
      <c r="Y51" s="2" t="s">
        <v>10</v>
      </c>
      <c r="Z51" s="5" t="s">
        <v>19</v>
      </c>
      <c r="AA51" s="5">
        <v>0</v>
      </c>
      <c r="AB51" s="5">
        <v>0</v>
      </c>
      <c r="AC51" s="5">
        <v>0.23809523809523808</v>
      </c>
      <c r="AD51" s="5">
        <v>0</v>
      </c>
      <c r="AE51" s="5" t="s">
        <v>19</v>
      </c>
    </row>
    <row r="52" spans="2:31" x14ac:dyDescent="0.45">
      <c r="B52" s="26"/>
      <c r="C52" s="27"/>
      <c r="D52" s="2" t="s">
        <v>11</v>
      </c>
      <c r="E52" s="2"/>
      <c r="F52" s="2">
        <v>0</v>
      </c>
      <c r="G52" s="2">
        <v>0</v>
      </c>
      <c r="H52" s="2">
        <v>16</v>
      </c>
      <c r="I52" s="2">
        <v>0</v>
      </c>
      <c r="J52" s="2"/>
      <c r="L52" s="26"/>
      <c r="M52" s="27"/>
      <c r="N52" s="2" t="s">
        <v>11</v>
      </c>
      <c r="O52" s="2"/>
      <c r="P52" s="2">
        <v>25</v>
      </c>
      <c r="Q52" s="2">
        <v>11</v>
      </c>
      <c r="R52" s="2">
        <v>70</v>
      </c>
      <c r="S52" s="2">
        <v>10</v>
      </c>
      <c r="T52" s="2"/>
      <c r="W52" s="26"/>
      <c r="X52" s="27"/>
      <c r="Y52" s="2" t="s">
        <v>11</v>
      </c>
      <c r="Z52" s="5" t="s">
        <v>19</v>
      </c>
      <c r="AA52" s="5">
        <v>0</v>
      </c>
      <c r="AB52" s="5">
        <v>0</v>
      </c>
      <c r="AC52" s="5">
        <v>0.22857142857142856</v>
      </c>
      <c r="AD52" s="5">
        <v>0</v>
      </c>
      <c r="AE52" s="5" t="s">
        <v>19</v>
      </c>
    </row>
    <row r="53" spans="2:31" ht="14.45" customHeight="1" x14ac:dyDescent="0.45">
      <c r="B53" s="26"/>
      <c r="C53" s="27" t="s">
        <v>12</v>
      </c>
      <c r="D53" s="2" t="s">
        <v>10</v>
      </c>
      <c r="E53" s="2"/>
      <c r="F53" s="2"/>
      <c r="G53" s="2"/>
      <c r="H53" s="2"/>
      <c r="I53" s="2"/>
      <c r="J53" s="2"/>
      <c r="L53" s="26"/>
      <c r="M53" s="27" t="s">
        <v>12</v>
      </c>
      <c r="N53" s="2" t="s">
        <v>10</v>
      </c>
      <c r="O53" s="2"/>
      <c r="P53" s="2"/>
      <c r="Q53" s="2"/>
      <c r="R53" s="2"/>
      <c r="S53" s="2"/>
      <c r="T53" s="2"/>
      <c r="W53" s="26"/>
      <c r="X53" s="27" t="s">
        <v>12</v>
      </c>
      <c r="Y53" s="2" t="s">
        <v>10</v>
      </c>
      <c r="Z53" s="5" t="s">
        <v>19</v>
      </c>
      <c r="AA53" s="5" t="s">
        <v>19</v>
      </c>
      <c r="AB53" s="5" t="s">
        <v>19</v>
      </c>
      <c r="AC53" s="5" t="s">
        <v>19</v>
      </c>
      <c r="AD53" s="5" t="s">
        <v>19</v>
      </c>
      <c r="AE53" s="5" t="s">
        <v>19</v>
      </c>
    </row>
    <row r="54" spans="2:31" x14ac:dyDescent="0.45">
      <c r="B54" s="26"/>
      <c r="C54" s="27"/>
      <c r="D54" s="2" t="s">
        <v>11</v>
      </c>
      <c r="E54" s="2"/>
      <c r="F54" s="2"/>
      <c r="G54" s="2"/>
      <c r="H54" s="2"/>
      <c r="I54" s="2"/>
      <c r="J54" s="2"/>
      <c r="L54" s="26"/>
      <c r="M54" s="27"/>
      <c r="N54" s="2" t="s">
        <v>11</v>
      </c>
      <c r="O54" s="2"/>
      <c r="P54" s="2"/>
      <c r="Q54" s="2"/>
      <c r="R54" s="2"/>
      <c r="S54" s="2"/>
      <c r="T54" s="2"/>
      <c r="W54" s="26"/>
      <c r="X54" s="27"/>
      <c r="Y54" s="2" t="s">
        <v>11</v>
      </c>
      <c r="Z54" s="5" t="s">
        <v>19</v>
      </c>
      <c r="AA54" s="5" t="s">
        <v>19</v>
      </c>
      <c r="AB54" s="5" t="s">
        <v>19</v>
      </c>
      <c r="AC54" s="5" t="s">
        <v>19</v>
      </c>
      <c r="AD54" s="5" t="s">
        <v>19</v>
      </c>
      <c r="AE54" s="5" t="s">
        <v>19</v>
      </c>
    </row>
    <row r="55" spans="2:31" x14ac:dyDescent="0.45">
      <c r="B55" s="26"/>
      <c r="C55" s="27" t="s">
        <v>13</v>
      </c>
      <c r="D55" s="2" t="s">
        <v>10</v>
      </c>
      <c r="E55" s="2">
        <v>0</v>
      </c>
      <c r="F55" s="2"/>
      <c r="G55" s="2">
        <v>31</v>
      </c>
      <c r="H55" s="2">
        <v>31</v>
      </c>
      <c r="I55" s="2">
        <v>1</v>
      </c>
      <c r="J55" s="2"/>
      <c r="L55" s="26"/>
      <c r="M55" s="27" t="s">
        <v>13</v>
      </c>
      <c r="N55" s="2" t="s">
        <v>10</v>
      </c>
      <c r="O55" s="2">
        <v>15</v>
      </c>
      <c r="P55" s="2"/>
      <c r="Q55" s="2">
        <v>97</v>
      </c>
      <c r="R55" s="2">
        <v>214</v>
      </c>
      <c r="S55" s="2">
        <v>8</v>
      </c>
      <c r="T55" s="2"/>
      <c r="W55" s="26"/>
      <c r="X55" s="27" t="s">
        <v>13</v>
      </c>
      <c r="Y55" s="2" t="s">
        <v>10</v>
      </c>
      <c r="Z55" s="5">
        <v>0</v>
      </c>
      <c r="AA55" s="5" t="s">
        <v>19</v>
      </c>
      <c r="AB55" s="5">
        <v>0.31958762886597936</v>
      </c>
      <c r="AC55" s="5">
        <v>0.14485981308411214</v>
      </c>
      <c r="AD55" s="5">
        <v>0.125</v>
      </c>
      <c r="AE55" s="5" t="s">
        <v>19</v>
      </c>
    </row>
    <row r="56" spans="2:31" x14ac:dyDescent="0.45">
      <c r="B56" s="26"/>
      <c r="C56" s="27"/>
      <c r="D56" s="2" t="s">
        <v>11</v>
      </c>
      <c r="E56" s="2">
        <v>2</v>
      </c>
      <c r="F56" s="2"/>
      <c r="G56" s="2">
        <v>8</v>
      </c>
      <c r="H56" s="2">
        <v>23</v>
      </c>
      <c r="I56" s="2">
        <v>0</v>
      </c>
      <c r="J56" s="2"/>
      <c r="L56" s="26"/>
      <c r="M56" s="27"/>
      <c r="N56" s="2" t="s">
        <v>11</v>
      </c>
      <c r="O56" s="2">
        <v>15</v>
      </c>
      <c r="P56" s="2"/>
      <c r="Q56" s="2">
        <v>70</v>
      </c>
      <c r="R56" s="2">
        <v>168</v>
      </c>
      <c r="S56" s="2">
        <v>5</v>
      </c>
      <c r="T56" s="2"/>
      <c r="W56" s="26"/>
      <c r="X56" s="27"/>
      <c r="Y56" s="2" t="s">
        <v>11</v>
      </c>
      <c r="Z56" s="5">
        <v>0.13333333333333333</v>
      </c>
      <c r="AA56" s="5" t="s">
        <v>19</v>
      </c>
      <c r="AB56" s="5">
        <v>0.11428571428571428</v>
      </c>
      <c r="AC56" s="5">
        <v>0.13690476190476192</v>
      </c>
      <c r="AD56" s="5">
        <v>0</v>
      </c>
      <c r="AE56" s="5" t="s">
        <v>19</v>
      </c>
    </row>
    <row r="57" spans="2:31" x14ac:dyDescent="0.45">
      <c r="B57" s="26"/>
      <c r="C57" s="27" t="s">
        <v>14</v>
      </c>
      <c r="D57" s="2" t="s">
        <v>10</v>
      </c>
      <c r="E57" s="2"/>
      <c r="F57" s="2"/>
      <c r="G57" s="2"/>
      <c r="H57" s="2"/>
      <c r="I57" s="2"/>
      <c r="J57" s="2"/>
      <c r="L57" s="26"/>
      <c r="M57" s="27" t="s">
        <v>14</v>
      </c>
      <c r="N57" s="2" t="s">
        <v>10</v>
      </c>
      <c r="O57" s="2"/>
      <c r="P57" s="2"/>
      <c r="Q57" s="2"/>
      <c r="R57" s="2"/>
      <c r="S57" s="2"/>
      <c r="T57" s="2"/>
      <c r="W57" s="26"/>
      <c r="X57" s="27" t="s">
        <v>14</v>
      </c>
      <c r="Y57" s="2" t="s">
        <v>10</v>
      </c>
      <c r="Z57" s="5" t="s">
        <v>19</v>
      </c>
      <c r="AA57" s="5" t="s">
        <v>19</v>
      </c>
      <c r="AB57" s="5" t="s">
        <v>19</v>
      </c>
      <c r="AC57" s="5" t="s">
        <v>19</v>
      </c>
      <c r="AD57" s="5" t="s">
        <v>19</v>
      </c>
      <c r="AE57" s="5" t="s">
        <v>19</v>
      </c>
    </row>
    <row r="58" spans="2:31" x14ac:dyDescent="0.45">
      <c r="B58" s="26"/>
      <c r="C58" s="27"/>
      <c r="D58" s="2" t="s">
        <v>11</v>
      </c>
      <c r="E58" s="2"/>
      <c r="F58" s="2"/>
      <c r="G58" s="2"/>
      <c r="H58" s="2"/>
      <c r="I58" s="2"/>
      <c r="J58" s="2"/>
      <c r="L58" s="26"/>
      <c r="M58" s="27"/>
      <c r="N58" s="2" t="s">
        <v>11</v>
      </c>
      <c r="O58" s="2"/>
      <c r="P58" s="2"/>
      <c r="Q58" s="2"/>
      <c r="R58" s="2"/>
      <c r="S58" s="2"/>
      <c r="T58" s="2"/>
      <c r="W58" s="26"/>
      <c r="X58" s="27"/>
      <c r="Y58" s="2" t="s">
        <v>11</v>
      </c>
      <c r="Z58" s="5" t="s">
        <v>19</v>
      </c>
      <c r="AA58" s="5" t="s">
        <v>19</v>
      </c>
      <c r="AB58" s="5" t="s">
        <v>19</v>
      </c>
      <c r="AC58" s="5" t="s">
        <v>19</v>
      </c>
      <c r="AD58" s="5" t="s">
        <v>19</v>
      </c>
      <c r="AE58" s="5" t="s">
        <v>19</v>
      </c>
    </row>
    <row r="59" spans="2:31" ht="14.45" customHeight="1" x14ac:dyDescent="0.45">
      <c r="B59" s="26">
        <v>14</v>
      </c>
      <c r="C59" s="27" t="s">
        <v>9</v>
      </c>
      <c r="D59" s="2" t="s">
        <v>10</v>
      </c>
      <c r="E59" s="2"/>
      <c r="F59" s="2"/>
      <c r="G59" s="2"/>
      <c r="H59" s="2">
        <v>0</v>
      </c>
      <c r="I59" s="2"/>
      <c r="J59" s="2"/>
      <c r="L59" s="26">
        <v>14</v>
      </c>
      <c r="M59" s="27" t="s">
        <v>9</v>
      </c>
      <c r="N59" s="2" t="s">
        <v>10</v>
      </c>
      <c r="O59" s="2"/>
      <c r="P59" s="2"/>
      <c r="Q59" s="2"/>
      <c r="R59" s="2">
        <v>24</v>
      </c>
      <c r="S59" s="2"/>
      <c r="T59" s="2"/>
      <c r="W59" s="26">
        <v>14</v>
      </c>
      <c r="X59" s="27" t="s">
        <v>9</v>
      </c>
      <c r="Y59" s="2" t="s">
        <v>10</v>
      </c>
      <c r="Z59" s="5" t="s">
        <v>19</v>
      </c>
      <c r="AA59" s="5" t="s">
        <v>19</v>
      </c>
      <c r="AB59" s="5" t="s">
        <v>19</v>
      </c>
      <c r="AC59" s="5">
        <v>0</v>
      </c>
      <c r="AD59" s="5" t="s">
        <v>19</v>
      </c>
      <c r="AE59" s="5" t="s">
        <v>19</v>
      </c>
    </row>
    <row r="60" spans="2:31" x14ac:dyDescent="0.45">
      <c r="B60" s="26"/>
      <c r="C60" s="27"/>
      <c r="D60" s="2" t="s">
        <v>11</v>
      </c>
      <c r="E60" s="2"/>
      <c r="F60" s="2"/>
      <c r="G60" s="2"/>
      <c r="H60" s="2">
        <v>0</v>
      </c>
      <c r="I60" s="2"/>
      <c r="J60" s="2"/>
      <c r="L60" s="26"/>
      <c r="M60" s="27"/>
      <c r="N60" s="2" t="s">
        <v>11</v>
      </c>
      <c r="O60" s="2"/>
      <c r="P60" s="2"/>
      <c r="Q60" s="2"/>
      <c r="R60" s="2">
        <v>18</v>
      </c>
      <c r="S60" s="2"/>
      <c r="T60" s="2"/>
      <c r="W60" s="26"/>
      <c r="X60" s="27"/>
      <c r="Y60" s="2" t="s">
        <v>11</v>
      </c>
      <c r="Z60" s="5" t="s">
        <v>19</v>
      </c>
      <c r="AA60" s="5" t="s">
        <v>19</v>
      </c>
      <c r="AB60" s="5" t="s">
        <v>19</v>
      </c>
      <c r="AC60" s="5">
        <v>0</v>
      </c>
      <c r="AD60" s="5" t="s">
        <v>19</v>
      </c>
      <c r="AE60" s="5" t="s">
        <v>19</v>
      </c>
    </row>
    <row r="61" spans="2:31" ht="14.45" customHeight="1" x14ac:dyDescent="0.45">
      <c r="B61" s="26"/>
      <c r="C61" s="27" t="s">
        <v>12</v>
      </c>
      <c r="D61" s="2" t="s">
        <v>10</v>
      </c>
      <c r="E61" s="2"/>
      <c r="F61" s="2"/>
      <c r="G61" s="2"/>
      <c r="H61" s="2"/>
      <c r="I61" s="2"/>
      <c r="J61" s="2"/>
      <c r="L61" s="26"/>
      <c r="M61" s="27" t="s">
        <v>12</v>
      </c>
      <c r="N61" s="2" t="s">
        <v>10</v>
      </c>
      <c r="O61" s="2"/>
      <c r="P61" s="2"/>
      <c r="Q61" s="2"/>
      <c r="R61" s="2"/>
      <c r="S61" s="2"/>
      <c r="T61" s="2"/>
      <c r="W61" s="26"/>
      <c r="X61" s="27" t="s">
        <v>12</v>
      </c>
      <c r="Y61" s="2" t="s">
        <v>10</v>
      </c>
      <c r="Z61" s="5" t="s">
        <v>19</v>
      </c>
      <c r="AA61" s="5" t="s">
        <v>19</v>
      </c>
      <c r="AB61" s="5" t="s">
        <v>19</v>
      </c>
      <c r="AC61" s="5" t="s">
        <v>19</v>
      </c>
      <c r="AD61" s="5" t="s">
        <v>19</v>
      </c>
      <c r="AE61" s="5" t="s">
        <v>19</v>
      </c>
    </row>
    <row r="62" spans="2:31" x14ac:dyDescent="0.45">
      <c r="B62" s="26"/>
      <c r="C62" s="27"/>
      <c r="D62" s="2" t="s">
        <v>11</v>
      </c>
      <c r="E62" s="2"/>
      <c r="F62" s="2"/>
      <c r="G62" s="2"/>
      <c r="H62" s="2"/>
      <c r="I62" s="2"/>
      <c r="J62" s="2"/>
      <c r="L62" s="26"/>
      <c r="M62" s="27"/>
      <c r="N62" s="2" t="s">
        <v>11</v>
      </c>
      <c r="O62" s="2"/>
      <c r="P62" s="2"/>
      <c r="Q62" s="2"/>
      <c r="R62" s="2"/>
      <c r="S62" s="2"/>
      <c r="T62" s="2"/>
      <c r="W62" s="26"/>
      <c r="X62" s="27"/>
      <c r="Y62" s="2" t="s">
        <v>11</v>
      </c>
      <c r="Z62" s="5" t="s">
        <v>19</v>
      </c>
      <c r="AA62" s="5" t="s">
        <v>19</v>
      </c>
      <c r="AB62" s="5" t="s">
        <v>19</v>
      </c>
      <c r="AC62" s="5" t="s">
        <v>19</v>
      </c>
      <c r="AD62" s="5" t="s">
        <v>19</v>
      </c>
      <c r="AE62" s="5" t="s">
        <v>19</v>
      </c>
    </row>
    <row r="63" spans="2:31" x14ac:dyDescent="0.45">
      <c r="B63" s="26"/>
      <c r="C63" s="27" t="s">
        <v>13</v>
      </c>
      <c r="D63" s="2" t="s">
        <v>10</v>
      </c>
      <c r="E63" s="2"/>
      <c r="F63" s="2"/>
      <c r="G63" s="2">
        <v>0</v>
      </c>
      <c r="H63" s="2">
        <v>0</v>
      </c>
      <c r="I63" s="2"/>
      <c r="J63" s="2"/>
      <c r="L63" s="26"/>
      <c r="M63" s="27" t="s">
        <v>13</v>
      </c>
      <c r="N63" s="2" t="s">
        <v>10</v>
      </c>
      <c r="O63" s="2"/>
      <c r="P63" s="2"/>
      <c r="Q63" s="2">
        <v>14</v>
      </c>
      <c r="R63" s="2">
        <v>78</v>
      </c>
      <c r="S63" s="2"/>
      <c r="T63" s="2"/>
      <c r="W63" s="26"/>
      <c r="X63" s="27" t="s">
        <v>13</v>
      </c>
      <c r="Y63" s="2" t="s">
        <v>10</v>
      </c>
      <c r="Z63" s="5" t="s">
        <v>19</v>
      </c>
      <c r="AA63" s="5" t="s">
        <v>19</v>
      </c>
      <c r="AB63" s="5">
        <v>0</v>
      </c>
      <c r="AC63" s="5">
        <v>0</v>
      </c>
      <c r="AD63" s="5" t="s">
        <v>19</v>
      </c>
      <c r="AE63" s="5" t="s">
        <v>19</v>
      </c>
    </row>
    <row r="64" spans="2:31" x14ac:dyDescent="0.45">
      <c r="B64" s="26"/>
      <c r="C64" s="27"/>
      <c r="D64" s="2" t="s">
        <v>11</v>
      </c>
      <c r="E64" s="2"/>
      <c r="F64" s="2"/>
      <c r="G64" s="2">
        <v>0</v>
      </c>
      <c r="H64" s="2">
        <v>0</v>
      </c>
      <c r="I64" s="2"/>
      <c r="J64" s="2"/>
      <c r="L64" s="26"/>
      <c r="M64" s="27"/>
      <c r="N64" s="2" t="s">
        <v>11</v>
      </c>
      <c r="O64" s="2"/>
      <c r="P64" s="2"/>
      <c r="Q64" s="2">
        <v>6</v>
      </c>
      <c r="R64" s="2">
        <v>71</v>
      </c>
      <c r="S64" s="2"/>
      <c r="T64" s="2"/>
      <c r="W64" s="26"/>
      <c r="X64" s="27"/>
      <c r="Y64" s="2" t="s">
        <v>11</v>
      </c>
      <c r="Z64" s="5" t="s">
        <v>19</v>
      </c>
      <c r="AA64" s="5" t="s">
        <v>19</v>
      </c>
      <c r="AB64" s="5">
        <v>0</v>
      </c>
      <c r="AC64" s="5">
        <v>0</v>
      </c>
      <c r="AD64" s="5" t="s">
        <v>19</v>
      </c>
      <c r="AE64" s="5" t="s">
        <v>19</v>
      </c>
    </row>
    <row r="65" spans="2:31" x14ac:dyDescent="0.45">
      <c r="B65" s="26"/>
      <c r="C65" s="27" t="s">
        <v>14</v>
      </c>
      <c r="D65" s="2"/>
      <c r="E65" s="2"/>
      <c r="F65" s="2"/>
      <c r="G65" s="2"/>
      <c r="H65" s="2"/>
      <c r="I65" s="2"/>
      <c r="J65" s="2"/>
      <c r="L65" s="26"/>
      <c r="M65" s="27" t="s">
        <v>14</v>
      </c>
      <c r="N65" s="2" t="s">
        <v>10</v>
      </c>
      <c r="O65" s="2"/>
      <c r="P65" s="2"/>
      <c r="Q65" s="2"/>
      <c r="R65" s="2"/>
      <c r="S65" s="2"/>
      <c r="T65" s="2"/>
      <c r="W65" s="26"/>
      <c r="X65" s="27" t="s">
        <v>14</v>
      </c>
      <c r="Y65" s="2" t="s">
        <v>10</v>
      </c>
      <c r="Z65" s="5" t="s">
        <v>19</v>
      </c>
      <c r="AA65" s="5" t="s">
        <v>19</v>
      </c>
      <c r="AB65" s="5" t="s">
        <v>19</v>
      </c>
      <c r="AC65" s="5" t="s">
        <v>19</v>
      </c>
      <c r="AD65" s="5" t="s">
        <v>19</v>
      </c>
      <c r="AE65" s="5" t="s">
        <v>19</v>
      </c>
    </row>
    <row r="66" spans="2:31" x14ac:dyDescent="0.45">
      <c r="B66" s="26"/>
      <c r="C66" s="27"/>
      <c r="D66" s="2"/>
      <c r="E66" s="2"/>
      <c r="F66" s="2"/>
      <c r="G66" s="2"/>
      <c r="H66" s="2"/>
      <c r="I66" s="2"/>
      <c r="J66" s="2"/>
      <c r="L66" s="26"/>
      <c r="M66" s="27"/>
      <c r="N66" s="2" t="s">
        <v>11</v>
      </c>
      <c r="O66" s="2"/>
      <c r="P66" s="2"/>
      <c r="Q66" s="2"/>
      <c r="R66" s="2"/>
      <c r="S66" s="2"/>
      <c r="T66" s="2"/>
      <c r="W66" s="26"/>
      <c r="X66" s="27"/>
      <c r="Y66" s="2" t="s">
        <v>11</v>
      </c>
      <c r="Z66" s="5" t="s">
        <v>19</v>
      </c>
      <c r="AA66" s="5" t="s">
        <v>19</v>
      </c>
      <c r="AB66" s="5" t="s">
        <v>19</v>
      </c>
      <c r="AC66" s="5" t="s">
        <v>19</v>
      </c>
      <c r="AD66" s="5" t="s">
        <v>19</v>
      </c>
      <c r="AE66" s="5" t="s">
        <v>19</v>
      </c>
    </row>
    <row r="67" spans="2:31" x14ac:dyDescent="0.45">
      <c r="B67" s="2" t="s">
        <v>15</v>
      </c>
      <c r="C67" s="1"/>
      <c r="D67" s="2"/>
      <c r="E67" s="2">
        <v>1695</v>
      </c>
      <c r="F67" s="2">
        <v>1191</v>
      </c>
      <c r="G67" s="2">
        <v>2829</v>
      </c>
      <c r="H67" s="2">
        <v>4844</v>
      </c>
      <c r="I67" s="2">
        <v>1708</v>
      </c>
      <c r="J67" s="2">
        <v>272</v>
      </c>
      <c r="L67" s="2" t="s">
        <v>15</v>
      </c>
      <c r="M67" s="1"/>
      <c r="N67" s="2"/>
      <c r="O67" s="2">
        <v>2661</v>
      </c>
      <c r="P67" s="2">
        <v>1916</v>
      </c>
      <c r="Q67" s="2">
        <v>4487</v>
      </c>
      <c r="R67" s="2">
        <v>7405</v>
      </c>
      <c r="S67" s="2">
        <v>2718</v>
      </c>
      <c r="T67" s="2">
        <v>513</v>
      </c>
      <c r="W67" s="2" t="s">
        <v>15</v>
      </c>
      <c r="X67" s="1"/>
      <c r="Y67" s="2"/>
      <c r="Z67" s="5">
        <v>0.63697857948139802</v>
      </c>
      <c r="AA67" s="5">
        <v>0.62160751565762007</v>
      </c>
      <c r="AB67" s="5">
        <v>0.63048807666592377</v>
      </c>
      <c r="AC67" s="5">
        <v>0.65415259959486838</v>
      </c>
      <c r="AD67" s="5">
        <v>0.62840323767476081</v>
      </c>
      <c r="AE67" s="5">
        <v>0.53021442495126703</v>
      </c>
    </row>
  </sheetData>
  <mergeCells count="120">
    <mergeCell ref="C27:C28"/>
    <mergeCell ref="C29:C30"/>
    <mergeCell ref="C31:C32"/>
    <mergeCell ref="C33:C34"/>
    <mergeCell ref="C15:C16"/>
    <mergeCell ref="C17:C18"/>
    <mergeCell ref="B3:B10"/>
    <mergeCell ref="B11:B18"/>
    <mergeCell ref="C19:C20"/>
    <mergeCell ref="C21:C22"/>
    <mergeCell ref="C3:C4"/>
    <mergeCell ref="C5:C6"/>
    <mergeCell ref="C7:C8"/>
    <mergeCell ref="C9:C10"/>
    <mergeCell ref="C11:C12"/>
    <mergeCell ref="C13:C14"/>
    <mergeCell ref="C63:C64"/>
    <mergeCell ref="C65:C66"/>
    <mergeCell ref="C59:C60"/>
    <mergeCell ref="C61:C62"/>
    <mergeCell ref="B19:B26"/>
    <mergeCell ref="B27:B34"/>
    <mergeCell ref="B35:B42"/>
    <mergeCell ref="B43:B50"/>
    <mergeCell ref="B51:B58"/>
    <mergeCell ref="B59:B66"/>
    <mergeCell ref="C51:C52"/>
    <mergeCell ref="C53:C54"/>
    <mergeCell ref="C55:C56"/>
    <mergeCell ref="C57:C58"/>
    <mergeCell ref="C47:C48"/>
    <mergeCell ref="C49:C50"/>
    <mergeCell ref="C35:C36"/>
    <mergeCell ref="C37:C38"/>
    <mergeCell ref="C39:C40"/>
    <mergeCell ref="C41:C42"/>
    <mergeCell ref="C43:C44"/>
    <mergeCell ref="C45:C46"/>
    <mergeCell ref="C23:C24"/>
    <mergeCell ref="C25:C26"/>
    <mergeCell ref="L3:L10"/>
    <mergeCell ref="M3:M4"/>
    <mergeCell ref="M5:M6"/>
    <mergeCell ref="M7:M8"/>
    <mergeCell ref="M9:M10"/>
    <mergeCell ref="L11:L18"/>
    <mergeCell ref="M11:M12"/>
    <mergeCell ref="M13:M14"/>
    <mergeCell ref="M15:M16"/>
    <mergeCell ref="M17:M18"/>
    <mergeCell ref="L19:L26"/>
    <mergeCell ref="M19:M20"/>
    <mergeCell ref="M21:M22"/>
    <mergeCell ref="M23:M24"/>
    <mergeCell ref="M25:M26"/>
    <mergeCell ref="L27:L34"/>
    <mergeCell ref="M27:M28"/>
    <mergeCell ref="M29:M30"/>
    <mergeCell ref="M31:M32"/>
    <mergeCell ref="M33:M34"/>
    <mergeCell ref="L35:L42"/>
    <mergeCell ref="M35:M36"/>
    <mergeCell ref="M37:M38"/>
    <mergeCell ref="M39:M40"/>
    <mergeCell ref="M41:M42"/>
    <mergeCell ref="L43:L50"/>
    <mergeCell ref="M43:M44"/>
    <mergeCell ref="M45:M46"/>
    <mergeCell ref="M47:M48"/>
    <mergeCell ref="M49:M50"/>
    <mergeCell ref="L51:L58"/>
    <mergeCell ref="M51:M52"/>
    <mergeCell ref="M53:M54"/>
    <mergeCell ref="M55:M56"/>
    <mergeCell ref="M57:M58"/>
    <mergeCell ref="L59:L66"/>
    <mergeCell ref="M59:M60"/>
    <mergeCell ref="M61:M62"/>
    <mergeCell ref="M63:M64"/>
    <mergeCell ref="M65:M66"/>
    <mergeCell ref="W3:W10"/>
    <mergeCell ref="X3:X4"/>
    <mergeCell ref="X5:X6"/>
    <mergeCell ref="X7:X8"/>
    <mergeCell ref="X9:X10"/>
    <mergeCell ref="W11:W18"/>
    <mergeCell ref="X11:X12"/>
    <mergeCell ref="X13:X14"/>
    <mergeCell ref="X15:X16"/>
    <mergeCell ref="X17:X18"/>
    <mergeCell ref="W19:W26"/>
    <mergeCell ref="X19:X20"/>
    <mergeCell ref="X21:X22"/>
    <mergeCell ref="X23:X24"/>
    <mergeCell ref="X25:X26"/>
    <mergeCell ref="W27:W34"/>
    <mergeCell ref="X27:X28"/>
    <mergeCell ref="X29:X30"/>
    <mergeCell ref="X31:X32"/>
    <mergeCell ref="X33:X34"/>
    <mergeCell ref="W35:W42"/>
    <mergeCell ref="X35:X36"/>
    <mergeCell ref="X37:X38"/>
    <mergeCell ref="X39:X40"/>
    <mergeCell ref="X41:X42"/>
    <mergeCell ref="W43:W50"/>
    <mergeCell ref="X43:X44"/>
    <mergeCell ref="X45:X46"/>
    <mergeCell ref="X47:X48"/>
    <mergeCell ref="X49:X50"/>
    <mergeCell ref="W51:W58"/>
    <mergeCell ref="X51:X52"/>
    <mergeCell ref="X53:X54"/>
    <mergeCell ref="X55:X56"/>
    <mergeCell ref="X57:X58"/>
    <mergeCell ref="W59:W66"/>
    <mergeCell ref="X59:X60"/>
    <mergeCell ref="X61:X62"/>
    <mergeCell ref="X63:X64"/>
    <mergeCell ref="X65:X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7C2C6-02D0-46B6-AE53-C737EE71B79E}">
  <dimension ref="A1:AE67"/>
  <sheetViews>
    <sheetView zoomScale="85" zoomScaleNormal="85" workbookViewId="0">
      <selection activeCell="Z13" sqref="Z13"/>
    </sheetView>
  </sheetViews>
  <sheetFormatPr defaultColWidth="8.86328125" defaultRowHeight="14.25" x14ac:dyDescent="0.45"/>
  <cols>
    <col min="1" max="1" width="11.3984375" style="3" customWidth="1"/>
    <col min="2" max="2" width="12.59765625" style="3" customWidth="1"/>
    <col min="3" max="3" width="22.59765625" style="4" customWidth="1"/>
    <col min="4" max="10" width="8.86328125" style="3"/>
    <col min="11" max="11" width="10.86328125" style="3" customWidth="1"/>
    <col min="12" max="12" width="12.59765625" style="3" customWidth="1"/>
    <col min="13" max="13" width="22.59765625" style="4" customWidth="1"/>
    <col min="14" max="21" width="8.86328125" style="3"/>
    <col min="22" max="22" width="10.86328125" style="3" customWidth="1"/>
    <col min="23" max="23" width="12.59765625" style="3" customWidth="1"/>
    <col min="24" max="24" width="22.59765625" style="4" customWidth="1"/>
    <col min="25" max="16384" width="8.86328125" style="3"/>
  </cols>
  <sheetData>
    <row r="1" spans="1:31" ht="28.5" x14ac:dyDescent="0.45">
      <c r="A1" s="4" t="s">
        <v>16</v>
      </c>
      <c r="K1" s="4" t="s">
        <v>17</v>
      </c>
      <c r="V1" s="4" t="s">
        <v>18</v>
      </c>
    </row>
    <row r="2" spans="1:31" x14ac:dyDescent="0.45">
      <c r="B2" s="2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L2" s="2" t="s">
        <v>0</v>
      </c>
      <c r="M2" s="1" t="s">
        <v>1</v>
      </c>
      <c r="N2" s="2" t="s">
        <v>2</v>
      </c>
      <c r="O2" s="2" t="s">
        <v>3</v>
      </c>
      <c r="P2" s="2" t="s">
        <v>4</v>
      </c>
      <c r="Q2" s="2" t="s">
        <v>5</v>
      </c>
      <c r="R2" s="2" t="s">
        <v>6</v>
      </c>
      <c r="S2" s="2" t="s">
        <v>7</v>
      </c>
      <c r="T2" s="2" t="s">
        <v>8</v>
      </c>
      <c r="W2" s="2" t="s">
        <v>0</v>
      </c>
      <c r="X2" s="1" t="s">
        <v>1</v>
      </c>
      <c r="Y2" s="2" t="s">
        <v>2</v>
      </c>
      <c r="Z2" s="2" t="s">
        <v>3</v>
      </c>
      <c r="AA2" s="2" t="s">
        <v>4</v>
      </c>
      <c r="AB2" s="2" t="s">
        <v>5</v>
      </c>
      <c r="AC2" s="2" t="s">
        <v>6</v>
      </c>
      <c r="AD2" s="2" t="s">
        <v>7</v>
      </c>
      <c r="AE2" s="2" t="s">
        <v>8</v>
      </c>
    </row>
    <row r="3" spans="1:31" ht="14.45" customHeight="1" x14ac:dyDescent="0.45">
      <c r="B3" s="26">
        <v>7</v>
      </c>
      <c r="C3" s="27" t="s">
        <v>9</v>
      </c>
      <c r="D3" s="2" t="s">
        <v>10</v>
      </c>
      <c r="E3" s="2">
        <v>101</v>
      </c>
      <c r="F3" s="2">
        <v>129</v>
      </c>
      <c r="G3" s="2">
        <v>157</v>
      </c>
      <c r="H3" s="2">
        <v>213</v>
      </c>
      <c r="I3" s="2">
        <v>119</v>
      </c>
      <c r="J3" s="2">
        <v>55</v>
      </c>
      <c r="L3" s="26">
        <v>7</v>
      </c>
      <c r="M3" s="27" t="s">
        <v>9</v>
      </c>
      <c r="N3" s="2" t="s">
        <v>10</v>
      </c>
      <c r="O3" s="2">
        <v>128</v>
      </c>
      <c r="P3" s="2">
        <v>147</v>
      </c>
      <c r="Q3" s="2">
        <v>223</v>
      </c>
      <c r="R3" s="2">
        <v>240</v>
      </c>
      <c r="S3" s="2">
        <v>149</v>
      </c>
      <c r="T3" s="2">
        <v>63</v>
      </c>
      <c r="W3" s="26">
        <v>7</v>
      </c>
      <c r="X3" s="27" t="s">
        <v>9</v>
      </c>
      <c r="Y3" s="2" t="s">
        <v>10</v>
      </c>
      <c r="Z3" s="5">
        <v>0.7890625</v>
      </c>
      <c r="AA3" s="5">
        <v>0.87755102040816324</v>
      </c>
      <c r="AB3" s="5">
        <v>0.70403587443946192</v>
      </c>
      <c r="AC3" s="5">
        <v>0.88749999999999996</v>
      </c>
      <c r="AD3" s="5">
        <v>0.79865771812080533</v>
      </c>
      <c r="AE3" s="5">
        <v>0.87301587301587302</v>
      </c>
    </row>
    <row r="4" spans="1:31" x14ac:dyDescent="0.45">
      <c r="B4" s="26"/>
      <c r="C4" s="27"/>
      <c r="D4" s="2" t="s">
        <v>11</v>
      </c>
      <c r="E4" s="2">
        <v>131</v>
      </c>
      <c r="F4" s="2">
        <v>97</v>
      </c>
      <c r="G4" s="2">
        <v>157</v>
      </c>
      <c r="H4" s="2">
        <v>185</v>
      </c>
      <c r="I4" s="2">
        <v>106</v>
      </c>
      <c r="J4" s="2">
        <v>44</v>
      </c>
      <c r="L4" s="26"/>
      <c r="M4" s="27"/>
      <c r="N4" s="2" t="s">
        <v>11</v>
      </c>
      <c r="O4" s="2">
        <v>179</v>
      </c>
      <c r="P4" s="2">
        <v>135</v>
      </c>
      <c r="Q4" s="2">
        <v>235</v>
      </c>
      <c r="R4" s="2">
        <v>223</v>
      </c>
      <c r="S4" s="2">
        <v>138</v>
      </c>
      <c r="T4" s="2">
        <v>49</v>
      </c>
      <c r="W4" s="26"/>
      <c r="X4" s="27"/>
      <c r="Y4" s="2" t="s">
        <v>11</v>
      </c>
      <c r="Z4" s="5">
        <v>0.73184357541899436</v>
      </c>
      <c r="AA4" s="5">
        <v>0.71851851851851856</v>
      </c>
      <c r="AB4" s="5">
        <v>0.66808510638297869</v>
      </c>
      <c r="AC4" s="5">
        <v>0.82959641255605376</v>
      </c>
      <c r="AD4" s="5">
        <v>0.76811594202898548</v>
      </c>
      <c r="AE4" s="5">
        <v>0.89795918367346939</v>
      </c>
    </row>
    <row r="5" spans="1:31" ht="14.45" customHeight="1" x14ac:dyDescent="0.45">
      <c r="B5" s="26"/>
      <c r="C5" s="27" t="s">
        <v>12</v>
      </c>
      <c r="D5" s="2" t="s">
        <v>10</v>
      </c>
      <c r="E5" s="2">
        <v>9</v>
      </c>
      <c r="F5" s="2"/>
      <c r="G5" s="2"/>
      <c r="H5" s="2">
        <v>5</v>
      </c>
      <c r="I5" s="2"/>
      <c r="J5" s="2"/>
      <c r="L5" s="26"/>
      <c r="M5" s="27" t="s">
        <v>12</v>
      </c>
      <c r="N5" s="2" t="s">
        <v>10</v>
      </c>
      <c r="O5" s="2">
        <v>13</v>
      </c>
      <c r="P5" s="2"/>
      <c r="Q5" s="2"/>
      <c r="R5" s="2">
        <v>7</v>
      </c>
      <c r="S5" s="2"/>
      <c r="T5" s="2"/>
      <c r="W5" s="26"/>
      <c r="X5" s="27" t="s">
        <v>12</v>
      </c>
      <c r="Y5" s="2" t="s">
        <v>10</v>
      </c>
      <c r="Z5" s="5">
        <v>0.69230769230769229</v>
      </c>
      <c r="AA5" s="5" t="s">
        <v>19</v>
      </c>
      <c r="AB5" s="5" t="s">
        <v>19</v>
      </c>
      <c r="AC5" s="5">
        <v>0.7142857142857143</v>
      </c>
      <c r="AD5" s="5" t="s">
        <v>19</v>
      </c>
      <c r="AE5" s="5" t="s">
        <v>19</v>
      </c>
    </row>
    <row r="6" spans="1:31" x14ac:dyDescent="0.45">
      <c r="B6" s="26"/>
      <c r="C6" s="27"/>
      <c r="D6" s="2" t="s">
        <v>11</v>
      </c>
      <c r="E6" s="2">
        <v>10</v>
      </c>
      <c r="F6" s="2"/>
      <c r="G6" s="2"/>
      <c r="H6" s="2">
        <v>9</v>
      </c>
      <c r="I6" s="2"/>
      <c r="J6" s="2"/>
      <c r="L6" s="26"/>
      <c r="M6" s="27"/>
      <c r="N6" s="2" t="s">
        <v>11</v>
      </c>
      <c r="O6" s="2">
        <v>15</v>
      </c>
      <c r="P6" s="2"/>
      <c r="Q6" s="2"/>
      <c r="R6" s="2">
        <v>9</v>
      </c>
      <c r="S6" s="2"/>
      <c r="T6" s="2"/>
      <c r="W6" s="26"/>
      <c r="X6" s="27"/>
      <c r="Y6" s="2" t="s">
        <v>11</v>
      </c>
      <c r="Z6" s="5">
        <v>0.66666666666666663</v>
      </c>
      <c r="AA6" s="5" t="s">
        <v>19</v>
      </c>
      <c r="AB6" s="5" t="s">
        <v>19</v>
      </c>
      <c r="AC6" s="5">
        <v>1</v>
      </c>
      <c r="AD6" s="5" t="s">
        <v>19</v>
      </c>
      <c r="AE6" s="5" t="s">
        <v>19</v>
      </c>
    </row>
    <row r="7" spans="1:31" x14ac:dyDescent="0.45">
      <c r="B7" s="26"/>
      <c r="C7" s="27" t="s">
        <v>13</v>
      </c>
      <c r="D7" s="2" t="s">
        <v>10</v>
      </c>
      <c r="E7" s="2">
        <v>264</v>
      </c>
      <c r="F7" s="2">
        <v>50</v>
      </c>
      <c r="G7" s="2">
        <v>320</v>
      </c>
      <c r="H7" s="2">
        <v>499</v>
      </c>
      <c r="I7" s="2">
        <v>212</v>
      </c>
      <c r="J7" s="2">
        <v>13</v>
      </c>
      <c r="L7" s="26"/>
      <c r="M7" s="27" t="s">
        <v>13</v>
      </c>
      <c r="N7" s="2" t="s">
        <v>10</v>
      </c>
      <c r="O7" s="2">
        <v>299</v>
      </c>
      <c r="P7" s="2">
        <v>59</v>
      </c>
      <c r="Q7" s="2">
        <v>375</v>
      </c>
      <c r="R7" s="2">
        <v>555</v>
      </c>
      <c r="S7" s="2">
        <v>262</v>
      </c>
      <c r="T7" s="2">
        <v>18</v>
      </c>
      <c r="W7" s="26"/>
      <c r="X7" s="27" t="s">
        <v>13</v>
      </c>
      <c r="Y7" s="2" t="s">
        <v>10</v>
      </c>
      <c r="Z7" s="5">
        <v>0.882943143812709</v>
      </c>
      <c r="AA7" s="5">
        <v>0.84745762711864403</v>
      </c>
      <c r="AB7" s="5">
        <v>0.85333333333333339</v>
      </c>
      <c r="AC7" s="5">
        <v>0.89909909909909913</v>
      </c>
      <c r="AD7" s="5">
        <v>0.80916030534351147</v>
      </c>
      <c r="AE7" s="5">
        <v>0.72222222222222221</v>
      </c>
    </row>
    <row r="8" spans="1:31" x14ac:dyDescent="0.45">
      <c r="B8" s="26"/>
      <c r="C8" s="27"/>
      <c r="D8" s="2" t="s">
        <v>11</v>
      </c>
      <c r="E8" s="2">
        <v>217</v>
      </c>
      <c r="F8" s="2">
        <v>56</v>
      </c>
      <c r="G8" s="2">
        <v>312</v>
      </c>
      <c r="H8" s="2">
        <v>529</v>
      </c>
      <c r="I8" s="2">
        <v>221</v>
      </c>
      <c r="J8" s="2">
        <v>17</v>
      </c>
      <c r="L8" s="26"/>
      <c r="M8" s="27"/>
      <c r="N8" s="2" t="s">
        <v>11</v>
      </c>
      <c r="O8" s="2">
        <v>275</v>
      </c>
      <c r="P8" s="2">
        <v>70</v>
      </c>
      <c r="Q8" s="2">
        <v>379</v>
      </c>
      <c r="R8" s="2">
        <v>612</v>
      </c>
      <c r="S8" s="2">
        <v>277</v>
      </c>
      <c r="T8" s="2">
        <v>23</v>
      </c>
      <c r="W8" s="26"/>
      <c r="X8" s="27"/>
      <c r="Y8" s="2" t="s">
        <v>11</v>
      </c>
      <c r="Z8" s="5">
        <v>0.78909090909090907</v>
      </c>
      <c r="AA8" s="5">
        <v>0.8</v>
      </c>
      <c r="AB8" s="5">
        <v>0.82321899736147752</v>
      </c>
      <c r="AC8" s="5">
        <v>0.8643790849673203</v>
      </c>
      <c r="AD8" s="5">
        <v>0.79783393501805056</v>
      </c>
      <c r="AE8" s="5">
        <v>0.73913043478260865</v>
      </c>
    </row>
    <row r="9" spans="1:31" x14ac:dyDescent="0.45">
      <c r="B9" s="26"/>
      <c r="C9" s="27" t="s">
        <v>14</v>
      </c>
      <c r="D9" s="2" t="s">
        <v>10</v>
      </c>
      <c r="E9" s="2"/>
      <c r="F9" s="2"/>
      <c r="G9" s="2"/>
      <c r="H9" s="2">
        <v>63</v>
      </c>
      <c r="I9" s="2">
        <v>17</v>
      </c>
      <c r="J9" s="2"/>
      <c r="L9" s="26"/>
      <c r="M9" s="27" t="s">
        <v>14</v>
      </c>
      <c r="N9" s="2" t="s">
        <v>10</v>
      </c>
      <c r="O9" s="2"/>
      <c r="P9" s="2"/>
      <c r="Q9" s="2"/>
      <c r="R9" s="2">
        <v>77</v>
      </c>
      <c r="S9" s="2">
        <v>17</v>
      </c>
      <c r="T9" s="2"/>
      <c r="W9" s="26"/>
      <c r="X9" s="27" t="s">
        <v>14</v>
      </c>
      <c r="Y9" s="2" t="s">
        <v>10</v>
      </c>
      <c r="Z9" s="5" t="s">
        <v>19</v>
      </c>
      <c r="AA9" s="5" t="s">
        <v>19</v>
      </c>
      <c r="AB9" s="5" t="s">
        <v>19</v>
      </c>
      <c r="AC9" s="5">
        <v>0.81818181818181823</v>
      </c>
      <c r="AD9" s="5">
        <v>1</v>
      </c>
      <c r="AE9" s="5" t="s">
        <v>19</v>
      </c>
    </row>
    <row r="10" spans="1:31" x14ac:dyDescent="0.45">
      <c r="B10" s="26"/>
      <c r="C10" s="27"/>
      <c r="D10" s="2" t="s">
        <v>11</v>
      </c>
      <c r="E10" s="2"/>
      <c r="F10" s="2"/>
      <c r="G10" s="2"/>
      <c r="H10" s="2">
        <v>49</v>
      </c>
      <c r="I10" s="2">
        <v>34</v>
      </c>
      <c r="J10" s="2"/>
      <c r="L10" s="26"/>
      <c r="M10" s="27"/>
      <c r="N10" s="2" t="s">
        <v>11</v>
      </c>
      <c r="O10" s="2"/>
      <c r="P10" s="2"/>
      <c r="Q10" s="2"/>
      <c r="R10" s="2">
        <v>74</v>
      </c>
      <c r="S10" s="2">
        <v>34</v>
      </c>
      <c r="T10" s="2"/>
      <c r="W10" s="26"/>
      <c r="X10" s="27"/>
      <c r="Y10" s="2" t="s">
        <v>11</v>
      </c>
      <c r="Z10" s="5" t="s">
        <v>19</v>
      </c>
      <c r="AA10" s="5" t="s">
        <v>19</v>
      </c>
      <c r="AB10" s="5" t="s">
        <v>19</v>
      </c>
      <c r="AC10" s="5">
        <v>0.66216216216216217</v>
      </c>
      <c r="AD10" s="5">
        <v>1</v>
      </c>
      <c r="AE10" s="5" t="s">
        <v>19</v>
      </c>
    </row>
    <row r="11" spans="1:31" x14ac:dyDescent="0.45">
      <c r="B11" s="26">
        <v>8</v>
      </c>
      <c r="C11" s="27" t="s">
        <v>9</v>
      </c>
      <c r="D11" s="2" t="s">
        <v>10</v>
      </c>
      <c r="E11" s="2">
        <v>99</v>
      </c>
      <c r="F11" s="2">
        <v>112</v>
      </c>
      <c r="G11" s="2">
        <v>149</v>
      </c>
      <c r="H11" s="2">
        <v>143</v>
      </c>
      <c r="I11" s="2">
        <v>99</v>
      </c>
      <c r="J11" s="2">
        <v>28</v>
      </c>
      <c r="L11" s="26">
        <v>8</v>
      </c>
      <c r="M11" s="27" t="s">
        <v>9</v>
      </c>
      <c r="N11" s="2" t="s">
        <v>10</v>
      </c>
      <c r="O11" s="2">
        <v>110</v>
      </c>
      <c r="P11" s="2">
        <v>126</v>
      </c>
      <c r="Q11" s="2">
        <v>185</v>
      </c>
      <c r="R11" s="2">
        <v>177</v>
      </c>
      <c r="S11" s="2">
        <v>109</v>
      </c>
      <c r="T11" s="2">
        <v>48</v>
      </c>
      <c r="W11" s="26">
        <v>8</v>
      </c>
      <c r="X11" s="27" t="s">
        <v>9</v>
      </c>
      <c r="Y11" s="2" t="s">
        <v>10</v>
      </c>
      <c r="Z11" s="5">
        <v>0.9</v>
      </c>
      <c r="AA11" s="5">
        <v>0.88888888888888884</v>
      </c>
      <c r="AB11" s="5">
        <v>0.80540540540540539</v>
      </c>
      <c r="AC11" s="5">
        <v>0.80790960451977401</v>
      </c>
      <c r="AD11" s="5">
        <v>0.90825688073394495</v>
      </c>
      <c r="AE11" s="5">
        <v>0.58333333333333337</v>
      </c>
    </row>
    <row r="12" spans="1:31" x14ac:dyDescent="0.45">
      <c r="B12" s="26"/>
      <c r="C12" s="27"/>
      <c r="D12" s="2" t="s">
        <v>11</v>
      </c>
      <c r="E12" s="2">
        <v>81</v>
      </c>
      <c r="F12" s="2">
        <v>91</v>
      </c>
      <c r="G12" s="2">
        <v>132</v>
      </c>
      <c r="H12" s="2">
        <v>120</v>
      </c>
      <c r="I12" s="2">
        <v>96</v>
      </c>
      <c r="J12" s="2">
        <v>19</v>
      </c>
      <c r="L12" s="26"/>
      <c r="M12" s="27"/>
      <c r="N12" s="2" t="s">
        <v>11</v>
      </c>
      <c r="O12" s="2">
        <v>102</v>
      </c>
      <c r="P12" s="2">
        <v>102</v>
      </c>
      <c r="Q12" s="2">
        <v>164</v>
      </c>
      <c r="R12" s="2">
        <v>157</v>
      </c>
      <c r="S12" s="2">
        <v>106</v>
      </c>
      <c r="T12" s="2">
        <v>32</v>
      </c>
      <c r="W12" s="26"/>
      <c r="X12" s="27"/>
      <c r="Y12" s="2" t="s">
        <v>11</v>
      </c>
      <c r="Z12" s="5">
        <v>0.79411764705882348</v>
      </c>
      <c r="AA12" s="5">
        <v>0.89215686274509809</v>
      </c>
      <c r="AB12" s="5">
        <v>0.80487804878048785</v>
      </c>
      <c r="AC12" s="5">
        <v>0.76433121019108285</v>
      </c>
      <c r="AD12" s="5">
        <v>0.90566037735849059</v>
      </c>
      <c r="AE12" s="5">
        <v>0.59375</v>
      </c>
    </row>
    <row r="13" spans="1:31" x14ac:dyDescent="0.45">
      <c r="B13" s="26"/>
      <c r="C13" s="27" t="s">
        <v>12</v>
      </c>
      <c r="D13" s="2" t="s">
        <v>10</v>
      </c>
      <c r="E13" s="2">
        <v>10</v>
      </c>
      <c r="F13" s="2"/>
      <c r="G13" s="2"/>
      <c r="H13" s="2">
        <v>9</v>
      </c>
      <c r="I13" s="2"/>
      <c r="J13" s="2"/>
      <c r="L13" s="26"/>
      <c r="M13" s="27" t="s">
        <v>12</v>
      </c>
      <c r="N13" s="2" t="s">
        <v>10</v>
      </c>
      <c r="O13" s="2">
        <v>15</v>
      </c>
      <c r="P13" s="2"/>
      <c r="Q13" s="2"/>
      <c r="R13" s="2">
        <v>9</v>
      </c>
      <c r="S13" s="2"/>
      <c r="T13" s="2"/>
      <c r="W13" s="26"/>
      <c r="X13" s="27" t="s">
        <v>12</v>
      </c>
      <c r="Y13" s="2" t="s">
        <v>10</v>
      </c>
      <c r="Z13" s="5">
        <v>0.66666666666666663</v>
      </c>
      <c r="AA13" s="5" t="s">
        <v>19</v>
      </c>
      <c r="AB13" s="5" t="s">
        <v>19</v>
      </c>
      <c r="AC13" s="5">
        <v>1</v>
      </c>
      <c r="AD13" s="5" t="s">
        <v>19</v>
      </c>
      <c r="AE13" s="5" t="s">
        <v>19</v>
      </c>
    </row>
    <row r="14" spans="1:31" x14ac:dyDescent="0.45">
      <c r="B14" s="26"/>
      <c r="C14" s="27"/>
      <c r="D14" s="2" t="s">
        <v>11</v>
      </c>
      <c r="E14" s="2">
        <v>4</v>
      </c>
      <c r="F14" s="2"/>
      <c r="G14" s="2"/>
      <c r="H14" s="2">
        <v>5</v>
      </c>
      <c r="I14" s="2"/>
      <c r="J14" s="2"/>
      <c r="L14" s="26"/>
      <c r="M14" s="27"/>
      <c r="N14" s="2" t="s">
        <v>11</v>
      </c>
      <c r="O14" s="2">
        <v>10</v>
      </c>
      <c r="P14" s="2"/>
      <c r="Q14" s="2"/>
      <c r="R14" s="2">
        <v>6</v>
      </c>
      <c r="S14" s="2"/>
      <c r="T14" s="2"/>
      <c r="W14" s="26"/>
      <c r="X14" s="27"/>
      <c r="Y14" s="2" t="s">
        <v>11</v>
      </c>
      <c r="Z14" s="5">
        <v>0.4</v>
      </c>
      <c r="AA14" s="5" t="s">
        <v>19</v>
      </c>
      <c r="AB14" s="5" t="s">
        <v>19</v>
      </c>
      <c r="AC14" s="5">
        <v>0.83333333333333337</v>
      </c>
      <c r="AD14" s="5" t="s">
        <v>19</v>
      </c>
      <c r="AE14" s="5" t="s">
        <v>19</v>
      </c>
    </row>
    <row r="15" spans="1:31" x14ac:dyDescent="0.45">
      <c r="B15" s="26"/>
      <c r="C15" s="27" t="s">
        <v>13</v>
      </c>
      <c r="D15" s="2" t="s">
        <v>10</v>
      </c>
      <c r="E15" s="2">
        <v>189</v>
      </c>
      <c r="F15" s="2">
        <v>57</v>
      </c>
      <c r="G15" s="2">
        <v>290</v>
      </c>
      <c r="H15" s="2">
        <v>422</v>
      </c>
      <c r="I15" s="2">
        <v>154</v>
      </c>
      <c r="J15" s="2">
        <v>15</v>
      </c>
      <c r="L15" s="26"/>
      <c r="M15" s="27" t="s">
        <v>13</v>
      </c>
      <c r="N15" s="2" t="s">
        <v>10</v>
      </c>
      <c r="O15" s="2">
        <v>218</v>
      </c>
      <c r="P15" s="2">
        <v>62</v>
      </c>
      <c r="Q15" s="2">
        <v>349</v>
      </c>
      <c r="R15" s="2">
        <v>509</v>
      </c>
      <c r="S15" s="2">
        <v>198</v>
      </c>
      <c r="T15" s="2">
        <v>17</v>
      </c>
      <c r="W15" s="26"/>
      <c r="X15" s="27" t="s">
        <v>13</v>
      </c>
      <c r="Y15" s="2" t="s">
        <v>10</v>
      </c>
      <c r="Z15" s="5">
        <v>0.8669724770642202</v>
      </c>
      <c r="AA15" s="5">
        <v>0.91935483870967738</v>
      </c>
      <c r="AB15" s="5">
        <v>0.83094555873925502</v>
      </c>
      <c r="AC15" s="5">
        <v>0.82907662082514733</v>
      </c>
      <c r="AD15" s="5">
        <v>0.77777777777777779</v>
      </c>
      <c r="AE15" s="5">
        <v>0.88235294117647056</v>
      </c>
    </row>
    <row r="16" spans="1:31" x14ac:dyDescent="0.45">
      <c r="B16" s="26"/>
      <c r="C16" s="27"/>
      <c r="D16" s="2" t="s">
        <v>11</v>
      </c>
      <c r="E16" s="2">
        <v>138</v>
      </c>
      <c r="F16" s="2">
        <v>43</v>
      </c>
      <c r="G16" s="2">
        <v>239</v>
      </c>
      <c r="H16" s="2">
        <v>368</v>
      </c>
      <c r="I16" s="2">
        <v>210</v>
      </c>
      <c r="J16" s="2">
        <v>27</v>
      </c>
      <c r="L16" s="26"/>
      <c r="M16" s="27"/>
      <c r="N16" s="2" t="s">
        <v>11</v>
      </c>
      <c r="O16" s="2">
        <v>185</v>
      </c>
      <c r="P16" s="2">
        <v>50</v>
      </c>
      <c r="Q16" s="2">
        <v>319</v>
      </c>
      <c r="R16" s="2">
        <v>478</v>
      </c>
      <c r="S16" s="2">
        <v>246</v>
      </c>
      <c r="T16" s="2">
        <v>38</v>
      </c>
      <c r="W16" s="26"/>
      <c r="X16" s="27"/>
      <c r="Y16" s="2" t="s">
        <v>11</v>
      </c>
      <c r="Z16" s="5">
        <v>0.74594594594594599</v>
      </c>
      <c r="AA16" s="5">
        <v>0.86</v>
      </c>
      <c r="AB16" s="5">
        <v>0.7492163009404389</v>
      </c>
      <c r="AC16" s="5">
        <v>0.76987447698744771</v>
      </c>
      <c r="AD16" s="5">
        <v>0.85365853658536583</v>
      </c>
      <c r="AE16" s="5">
        <v>0.71052631578947367</v>
      </c>
    </row>
    <row r="17" spans="2:31" x14ac:dyDescent="0.45">
      <c r="B17" s="26"/>
      <c r="C17" s="27" t="s">
        <v>14</v>
      </c>
      <c r="D17" s="2" t="s">
        <v>10</v>
      </c>
      <c r="E17" s="2"/>
      <c r="F17" s="2"/>
      <c r="G17" s="2"/>
      <c r="H17" s="2">
        <v>47</v>
      </c>
      <c r="I17" s="2">
        <v>10</v>
      </c>
      <c r="J17" s="2"/>
      <c r="L17" s="26"/>
      <c r="M17" s="27" t="s">
        <v>14</v>
      </c>
      <c r="N17" s="2" t="s">
        <v>10</v>
      </c>
      <c r="O17" s="2"/>
      <c r="P17" s="2"/>
      <c r="Q17" s="2"/>
      <c r="R17" s="2">
        <v>64</v>
      </c>
      <c r="S17" s="2">
        <v>10</v>
      </c>
      <c r="T17" s="2"/>
      <c r="W17" s="26"/>
      <c r="X17" s="27" t="s">
        <v>14</v>
      </c>
      <c r="Y17" s="2" t="s">
        <v>10</v>
      </c>
      <c r="Z17" s="5" t="s">
        <v>19</v>
      </c>
      <c r="AA17" s="5" t="s">
        <v>19</v>
      </c>
      <c r="AB17" s="5" t="s">
        <v>19</v>
      </c>
      <c r="AC17" s="5">
        <v>0.734375</v>
      </c>
      <c r="AD17" s="5">
        <v>1</v>
      </c>
      <c r="AE17" s="5" t="s">
        <v>19</v>
      </c>
    </row>
    <row r="18" spans="2:31" x14ac:dyDescent="0.45">
      <c r="B18" s="26"/>
      <c r="C18" s="27"/>
      <c r="D18" s="2" t="s">
        <v>11</v>
      </c>
      <c r="E18" s="2"/>
      <c r="F18" s="2"/>
      <c r="G18" s="2"/>
      <c r="H18" s="2">
        <v>43</v>
      </c>
      <c r="I18" s="2">
        <v>22</v>
      </c>
      <c r="J18" s="2"/>
      <c r="L18" s="26"/>
      <c r="M18" s="27"/>
      <c r="N18" s="2" t="s">
        <v>11</v>
      </c>
      <c r="O18" s="2"/>
      <c r="P18" s="2"/>
      <c r="Q18" s="2"/>
      <c r="R18" s="2">
        <v>65</v>
      </c>
      <c r="S18" s="2">
        <v>22</v>
      </c>
      <c r="T18" s="2"/>
      <c r="W18" s="26"/>
      <c r="X18" s="27"/>
      <c r="Y18" s="2" t="s">
        <v>11</v>
      </c>
      <c r="Z18" s="5" t="s">
        <v>19</v>
      </c>
      <c r="AA18" s="5" t="s">
        <v>19</v>
      </c>
      <c r="AB18" s="5" t="s">
        <v>19</v>
      </c>
      <c r="AC18" s="5">
        <v>0.66153846153846152</v>
      </c>
      <c r="AD18" s="5">
        <v>1</v>
      </c>
      <c r="AE18" s="5" t="s">
        <v>19</v>
      </c>
    </row>
    <row r="19" spans="2:31" x14ac:dyDescent="0.45">
      <c r="B19" s="26">
        <v>9</v>
      </c>
      <c r="C19" s="27" t="s">
        <v>9</v>
      </c>
      <c r="D19" s="2" t="s">
        <v>10</v>
      </c>
      <c r="E19" s="2">
        <v>90</v>
      </c>
      <c r="F19" s="2">
        <v>84</v>
      </c>
      <c r="G19" s="2">
        <v>108</v>
      </c>
      <c r="H19" s="2">
        <v>161</v>
      </c>
      <c r="I19" s="2">
        <v>90</v>
      </c>
      <c r="J19" s="2">
        <v>26</v>
      </c>
      <c r="L19" s="26">
        <v>9</v>
      </c>
      <c r="M19" s="27" t="s">
        <v>9</v>
      </c>
      <c r="N19" s="2" t="s">
        <v>10</v>
      </c>
      <c r="O19" s="2">
        <v>113</v>
      </c>
      <c r="P19" s="2">
        <v>106</v>
      </c>
      <c r="Q19" s="2">
        <v>148</v>
      </c>
      <c r="R19" s="2">
        <v>214</v>
      </c>
      <c r="S19" s="2">
        <v>126</v>
      </c>
      <c r="T19" s="2">
        <v>26</v>
      </c>
      <c r="W19" s="26">
        <v>9</v>
      </c>
      <c r="X19" s="27" t="s">
        <v>9</v>
      </c>
      <c r="Y19" s="2" t="s">
        <v>10</v>
      </c>
      <c r="Z19" s="5">
        <v>0.79646017699115046</v>
      </c>
      <c r="AA19" s="5">
        <v>0.79245283018867929</v>
      </c>
      <c r="AB19" s="5">
        <v>0.72972972972972971</v>
      </c>
      <c r="AC19" s="5">
        <v>0.75233644859813087</v>
      </c>
      <c r="AD19" s="5">
        <v>0.7142857142857143</v>
      </c>
      <c r="AE19" s="5">
        <v>1</v>
      </c>
    </row>
    <row r="20" spans="2:31" x14ac:dyDescent="0.45">
      <c r="B20" s="26"/>
      <c r="C20" s="27"/>
      <c r="D20" s="2" t="s">
        <v>11</v>
      </c>
      <c r="E20" s="2">
        <v>58</v>
      </c>
      <c r="F20" s="2">
        <v>58</v>
      </c>
      <c r="G20" s="2">
        <v>117</v>
      </c>
      <c r="H20" s="2">
        <v>121</v>
      </c>
      <c r="I20" s="2">
        <v>89</v>
      </c>
      <c r="J20" s="2">
        <v>18</v>
      </c>
      <c r="L20" s="26"/>
      <c r="M20" s="27"/>
      <c r="N20" s="2" t="s">
        <v>11</v>
      </c>
      <c r="O20" s="2">
        <v>76</v>
      </c>
      <c r="P20" s="2">
        <v>102</v>
      </c>
      <c r="Q20" s="2">
        <v>192</v>
      </c>
      <c r="R20" s="2">
        <v>182</v>
      </c>
      <c r="S20" s="2">
        <v>134</v>
      </c>
      <c r="T20" s="2">
        <v>20</v>
      </c>
      <c r="W20" s="26"/>
      <c r="X20" s="27"/>
      <c r="Y20" s="2" t="s">
        <v>11</v>
      </c>
      <c r="Z20" s="5">
        <v>0.76315789473684215</v>
      </c>
      <c r="AA20" s="5">
        <v>0.56862745098039214</v>
      </c>
      <c r="AB20" s="5">
        <v>0.609375</v>
      </c>
      <c r="AC20" s="5">
        <v>0.6648351648351648</v>
      </c>
      <c r="AD20" s="5">
        <v>0.66417910447761197</v>
      </c>
      <c r="AE20" s="5">
        <v>0.9</v>
      </c>
    </row>
    <row r="21" spans="2:31" x14ac:dyDescent="0.45">
      <c r="B21" s="26"/>
      <c r="C21" s="27" t="s">
        <v>12</v>
      </c>
      <c r="D21" s="2" t="s">
        <v>10</v>
      </c>
      <c r="E21" s="2">
        <v>3</v>
      </c>
      <c r="F21" s="2"/>
      <c r="G21" s="2"/>
      <c r="H21" s="2"/>
      <c r="I21" s="2"/>
      <c r="J21" s="2"/>
      <c r="L21" s="26"/>
      <c r="M21" s="27" t="s">
        <v>12</v>
      </c>
      <c r="N21" s="2" t="s">
        <v>10</v>
      </c>
      <c r="O21" s="2">
        <v>8</v>
      </c>
      <c r="P21" s="2"/>
      <c r="Q21" s="2"/>
      <c r="R21" s="2"/>
      <c r="S21" s="2"/>
      <c r="T21" s="2"/>
      <c r="W21" s="26"/>
      <c r="X21" s="27" t="s">
        <v>12</v>
      </c>
      <c r="Y21" s="2" t="s">
        <v>10</v>
      </c>
      <c r="Z21" s="5">
        <v>0.375</v>
      </c>
      <c r="AA21" s="5" t="s">
        <v>19</v>
      </c>
      <c r="AB21" s="5" t="s">
        <v>19</v>
      </c>
      <c r="AC21" s="5" t="s">
        <v>19</v>
      </c>
      <c r="AD21" s="5" t="s">
        <v>19</v>
      </c>
      <c r="AE21" s="5" t="s">
        <v>19</v>
      </c>
    </row>
    <row r="22" spans="2:31" x14ac:dyDescent="0.45">
      <c r="B22" s="26"/>
      <c r="C22" s="27"/>
      <c r="D22" s="2" t="s">
        <v>11</v>
      </c>
      <c r="E22" s="2">
        <v>3</v>
      </c>
      <c r="F22" s="2"/>
      <c r="G22" s="2"/>
      <c r="H22" s="2"/>
      <c r="I22" s="2"/>
      <c r="J22" s="2"/>
      <c r="L22" s="26"/>
      <c r="M22" s="27"/>
      <c r="N22" s="2" t="s">
        <v>11</v>
      </c>
      <c r="O22" s="2">
        <v>4</v>
      </c>
      <c r="P22" s="2"/>
      <c r="Q22" s="2"/>
      <c r="R22" s="2"/>
      <c r="S22" s="2"/>
      <c r="T22" s="2"/>
      <c r="W22" s="26"/>
      <c r="X22" s="27"/>
      <c r="Y22" s="2" t="s">
        <v>11</v>
      </c>
      <c r="Z22" s="5">
        <v>0.75</v>
      </c>
      <c r="AA22" s="5" t="s">
        <v>19</v>
      </c>
      <c r="AB22" s="5" t="s">
        <v>19</v>
      </c>
      <c r="AC22" s="5" t="s">
        <v>19</v>
      </c>
      <c r="AD22" s="5" t="s">
        <v>19</v>
      </c>
      <c r="AE22" s="5" t="s">
        <v>19</v>
      </c>
    </row>
    <row r="23" spans="2:31" x14ac:dyDescent="0.45">
      <c r="B23" s="26"/>
      <c r="C23" s="27" t="s">
        <v>13</v>
      </c>
      <c r="D23" s="2" t="s">
        <v>10</v>
      </c>
      <c r="E23" s="2">
        <v>148</v>
      </c>
      <c r="F23" s="2">
        <v>41</v>
      </c>
      <c r="G23" s="2">
        <v>168</v>
      </c>
      <c r="H23" s="2">
        <v>382</v>
      </c>
      <c r="I23" s="2">
        <v>101</v>
      </c>
      <c r="J23" s="2">
        <v>16</v>
      </c>
      <c r="L23" s="26"/>
      <c r="M23" s="27" t="s">
        <v>13</v>
      </c>
      <c r="N23" s="2" t="s">
        <v>10</v>
      </c>
      <c r="O23" s="2">
        <v>193</v>
      </c>
      <c r="P23" s="2">
        <v>62</v>
      </c>
      <c r="Q23" s="2">
        <v>259</v>
      </c>
      <c r="R23" s="2">
        <v>440</v>
      </c>
      <c r="S23" s="2">
        <v>143</v>
      </c>
      <c r="T23" s="2">
        <v>26</v>
      </c>
      <c r="W23" s="26"/>
      <c r="X23" s="27" t="s">
        <v>13</v>
      </c>
      <c r="Y23" s="2" t="s">
        <v>10</v>
      </c>
      <c r="Z23" s="5">
        <v>0.76683937823834192</v>
      </c>
      <c r="AA23" s="5">
        <v>0.66129032258064513</v>
      </c>
      <c r="AB23" s="5">
        <v>0.64864864864864868</v>
      </c>
      <c r="AC23" s="5">
        <v>0.86818181818181817</v>
      </c>
      <c r="AD23" s="5">
        <v>0.70629370629370625</v>
      </c>
      <c r="AE23" s="5">
        <v>0.61538461538461542</v>
      </c>
    </row>
    <row r="24" spans="2:31" x14ac:dyDescent="0.45">
      <c r="B24" s="26"/>
      <c r="C24" s="27"/>
      <c r="D24" s="2" t="s">
        <v>11</v>
      </c>
      <c r="E24" s="2">
        <v>130</v>
      </c>
      <c r="F24" s="2">
        <v>37</v>
      </c>
      <c r="G24" s="2">
        <v>176</v>
      </c>
      <c r="H24" s="2">
        <v>275</v>
      </c>
      <c r="I24" s="2">
        <v>137</v>
      </c>
      <c r="J24" s="2">
        <v>16</v>
      </c>
      <c r="L24" s="26"/>
      <c r="M24" s="27"/>
      <c r="N24" s="2" t="s">
        <v>11</v>
      </c>
      <c r="O24" s="2">
        <v>194</v>
      </c>
      <c r="P24" s="2">
        <v>59</v>
      </c>
      <c r="Q24" s="2">
        <v>260</v>
      </c>
      <c r="R24" s="2">
        <v>366</v>
      </c>
      <c r="S24" s="2">
        <v>195</v>
      </c>
      <c r="T24" s="2">
        <v>18</v>
      </c>
      <c r="W24" s="26"/>
      <c r="X24" s="27"/>
      <c r="Y24" s="2" t="s">
        <v>11</v>
      </c>
      <c r="Z24" s="5">
        <v>0.67010309278350511</v>
      </c>
      <c r="AA24" s="5">
        <v>0.6271186440677966</v>
      </c>
      <c r="AB24" s="5">
        <v>0.67692307692307696</v>
      </c>
      <c r="AC24" s="5">
        <v>0.75136612021857918</v>
      </c>
      <c r="AD24" s="5">
        <v>0.70256410256410251</v>
      </c>
      <c r="AE24" s="5">
        <v>0.88888888888888884</v>
      </c>
    </row>
    <row r="25" spans="2:31" x14ac:dyDescent="0.45">
      <c r="B25" s="26"/>
      <c r="C25" s="27" t="s">
        <v>14</v>
      </c>
      <c r="D25" s="2" t="s">
        <v>10</v>
      </c>
      <c r="E25" s="2"/>
      <c r="F25" s="2"/>
      <c r="G25" s="2"/>
      <c r="H25" s="2">
        <v>31</v>
      </c>
      <c r="I25" s="2">
        <v>6</v>
      </c>
      <c r="J25" s="2"/>
      <c r="L25" s="26"/>
      <c r="M25" s="27" t="s">
        <v>14</v>
      </c>
      <c r="N25" s="2" t="s">
        <v>10</v>
      </c>
      <c r="O25" s="2"/>
      <c r="P25" s="2"/>
      <c r="Q25" s="2"/>
      <c r="R25" s="2">
        <v>64</v>
      </c>
      <c r="S25" s="2">
        <v>9</v>
      </c>
      <c r="T25" s="2"/>
      <c r="W25" s="26"/>
      <c r="X25" s="27" t="s">
        <v>14</v>
      </c>
      <c r="Y25" s="2" t="s">
        <v>10</v>
      </c>
      <c r="Z25" s="5" t="s">
        <v>19</v>
      </c>
      <c r="AA25" s="5" t="s">
        <v>19</v>
      </c>
      <c r="AB25" s="5" t="s">
        <v>19</v>
      </c>
      <c r="AC25" s="5">
        <v>0.484375</v>
      </c>
      <c r="AD25" s="5">
        <v>0.66666666666666663</v>
      </c>
      <c r="AE25" s="5" t="s">
        <v>19</v>
      </c>
    </row>
    <row r="26" spans="2:31" x14ac:dyDescent="0.45">
      <c r="B26" s="26"/>
      <c r="C26" s="27"/>
      <c r="D26" s="2" t="s">
        <v>11</v>
      </c>
      <c r="E26" s="2"/>
      <c r="F26" s="2"/>
      <c r="G26" s="2"/>
      <c r="H26" s="2">
        <v>34</v>
      </c>
      <c r="I26" s="2">
        <v>7</v>
      </c>
      <c r="J26" s="2"/>
      <c r="L26" s="26"/>
      <c r="M26" s="27"/>
      <c r="N26" s="2" t="s">
        <v>11</v>
      </c>
      <c r="O26" s="2"/>
      <c r="P26" s="2"/>
      <c r="Q26" s="2"/>
      <c r="R26" s="2">
        <v>71</v>
      </c>
      <c r="S26" s="2">
        <v>13</v>
      </c>
      <c r="T26" s="2"/>
      <c r="W26" s="26"/>
      <c r="X26" s="27"/>
      <c r="Y26" s="2" t="s">
        <v>11</v>
      </c>
      <c r="Z26" s="5" t="s">
        <v>19</v>
      </c>
      <c r="AA26" s="5" t="s">
        <v>19</v>
      </c>
      <c r="AB26" s="5" t="s">
        <v>19</v>
      </c>
      <c r="AC26" s="5">
        <v>0.47887323943661969</v>
      </c>
      <c r="AD26" s="5">
        <v>0.53846153846153844</v>
      </c>
      <c r="AE26" s="5" t="s">
        <v>19</v>
      </c>
    </row>
    <row r="27" spans="2:31" x14ac:dyDescent="0.45">
      <c r="B27" s="26">
        <v>10</v>
      </c>
      <c r="C27" s="27" t="s">
        <v>9</v>
      </c>
      <c r="D27" s="2" t="s">
        <v>10</v>
      </c>
      <c r="E27" s="2">
        <v>40</v>
      </c>
      <c r="F27" s="2">
        <v>80</v>
      </c>
      <c r="G27" s="2">
        <v>98</v>
      </c>
      <c r="H27" s="2">
        <v>119</v>
      </c>
      <c r="I27" s="2">
        <v>46</v>
      </c>
      <c r="J27" s="2">
        <v>10</v>
      </c>
      <c r="L27" s="26">
        <v>10</v>
      </c>
      <c r="M27" s="27" t="s">
        <v>9</v>
      </c>
      <c r="N27" s="2" t="s">
        <v>10</v>
      </c>
      <c r="O27" s="2">
        <v>67</v>
      </c>
      <c r="P27" s="2">
        <v>120</v>
      </c>
      <c r="Q27" s="2">
        <v>155</v>
      </c>
      <c r="R27" s="2">
        <v>177</v>
      </c>
      <c r="S27" s="2">
        <v>78</v>
      </c>
      <c r="T27" s="2">
        <v>23</v>
      </c>
      <c r="W27" s="26">
        <v>10</v>
      </c>
      <c r="X27" s="27" t="s">
        <v>9</v>
      </c>
      <c r="Y27" s="2" t="s">
        <v>10</v>
      </c>
      <c r="Z27" s="5">
        <v>0.59701492537313428</v>
      </c>
      <c r="AA27" s="5">
        <v>0.66666666666666663</v>
      </c>
      <c r="AB27" s="5">
        <v>0.63225806451612898</v>
      </c>
      <c r="AC27" s="5">
        <v>0.67231638418079098</v>
      </c>
      <c r="AD27" s="5">
        <v>0.58974358974358976</v>
      </c>
      <c r="AE27" s="5">
        <v>0.43478260869565216</v>
      </c>
    </row>
    <row r="28" spans="2:31" x14ac:dyDescent="0.45">
      <c r="B28" s="26"/>
      <c r="C28" s="27"/>
      <c r="D28" s="2" t="s">
        <v>11</v>
      </c>
      <c r="E28" s="2">
        <v>50</v>
      </c>
      <c r="F28" s="2">
        <v>55</v>
      </c>
      <c r="G28" s="2">
        <v>57</v>
      </c>
      <c r="H28" s="2">
        <v>84</v>
      </c>
      <c r="I28" s="2">
        <v>35</v>
      </c>
      <c r="J28" s="2">
        <v>6</v>
      </c>
      <c r="L28" s="26"/>
      <c r="M28" s="27"/>
      <c r="N28" s="2" t="s">
        <v>11</v>
      </c>
      <c r="O28" s="2">
        <v>64</v>
      </c>
      <c r="P28" s="2">
        <v>111</v>
      </c>
      <c r="Q28" s="2">
        <v>126</v>
      </c>
      <c r="R28" s="2">
        <v>163</v>
      </c>
      <c r="S28" s="2">
        <v>83</v>
      </c>
      <c r="T28" s="2">
        <v>19</v>
      </c>
      <c r="W28" s="26"/>
      <c r="X28" s="27"/>
      <c r="Y28" s="2" t="s">
        <v>11</v>
      </c>
      <c r="Z28" s="5">
        <v>0.78125</v>
      </c>
      <c r="AA28" s="5">
        <v>0.49549549549549549</v>
      </c>
      <c r="AB28" s="5">
        <v>0.45238095238095238</v>
      </c>
      <c r="AC28" s="5">
        <v>0.51533742331288346</v>
      </c>
      <c r="AD28" s="5">
        <v>0.42168674698795183</v>
      </c>
      <c r="AE28" s="5">
        <v>0.31578947368421051</v>
      </c>
    </row>
    <row r="29" spans="2:31" x14ac:dyDescent="0.45">
      <c r="B29" s="26"/>
      <c r="C29" s="27" t="s">
        <v>12</v>
      </c>
      <c r="D29" s="2" t="s">
        <v>10</v>
      </c>
      <c r="E29" s="2">
        <v>2</v>
      </c>
      <c r="F29" s="2"/>
      <c r="G29" s="2"/>
      <c r="H29" s="2"/>
      <c r="I29" s="2"/>
      <c r="J29" s="2"/>
      <c r="L29" s="26"/>
      <c r="M29" s="27" t="s">
        <v>12</v>
      </c>
      <c r="N29" s="2" t="s">
        <v>10</v>
      </c>
      <c r="O29" s="2">
        <v>9</v>
      </c>
      <c r="P29" s="2"/>
      <c r="Q29" s="2"/>
      <c r="R29" s="2"/>
      <c r="S29" s="2"/>
      <c r="T29" s="2"/>
      <c r="W29" s="26"/>
      <c r="X29" s="27" t="s">
        <v>12</v>
      </c>
      <c r="Y29" s="2" t="s">
        <v>10</v>
      </c>
      <c r="Z29" s="5">
        <v>0.22222222222222221</v>
      </c>
      <c r="AA29" s="5" t="s">
        <v>19</v>
      </c>
      <c r="AB29" s="5" t="s">
        <v>19</v>
      </c>
      <c r="AC29" s="5" t="s">
        <v>19</v>
      </c>
      <c r="AD29" s="5" t="s">
        <v>19</v>
      </c>
      <c r="AE29" s="5" t="s">
        <v>19</v>
      </c>
    </row>
    <row r="30" spans="2:31" x14ac:dyDescent="0.45">
      <c r="B30" s="26"/>
      <c r="C30" s="27"/>
      <c r="D30" s="2" t="s">
        <v>11</v>
      </c>
      <c r="E30" s="2">
        <v>5</v>
      </c>
      <c r="F30" s="2"/>
      <c r="G30" s="2"/>
      <c r="H30" s="2"/>
      <c r="I30" s="2"/>
      <c r="J30" s="2"/>
      <c r="L30" s="26"/>
      <c r="M30" s="27"/>
      <c r="N30" s="2" t="s">
        <v>11</v>
      </c>
      <c r="O30" s="2">
        <v>12</v>
      </c>
      <c r="P30" s="2"/>
      <c r="Q30" s="2"/>
      <c r="R30" s="2"/>
      <c r="S30" s="2"/>
      <c r="T30" s="2"/>
      <c r="W30" s="26"/>
      <c r="X30" s="27"/>
      <c r="Y30" s="2" t="s">
        <v>11</v>
      </c>
      <c r="Z30" s="5">
        <v>0.41666666666666669</v>
      </c>
      <c r="AA30" s="5" t="s">
        <v>19</v>
      </c>
      <c r="AB30" s="5" t="s">
        <v>19</v>
      </c>
      <c r="AC30" s="5" t="s">
        <v>19</v>
      </c>
      <c r="AD30" s="5" t="s">
        <v>19</v>
      </c>
      <c r="AE30" s="5" t="s">
        <v>19</v>
      </c>
    </row>
    <row r="31" spans="2:31" x14ac:dyDescent="0.45">
      <c r="B31" s="26"/>
      <c r="C31" s="27" t="s">
        <v>13</v>
      </c>
      <c r="D31" s="2" t="s">
        <v>10</v>
      </c>
      <c r="E31" s="2">
        <v>79</v>
      </c>
      <c r="F31" s="2">
        <v>19</v>
      </c>
      <c r="G31" s="2">
        <v>114</v>
      </c>
      <c r="H31" s="2">
        <v>260</v>
      </c>
      <c r="I31" s="2">
        <v>53</v>
      </c>
      <c r="J31" s="2">
        <v>8</v>
      </c>
      <c r="L31" s="26"/>
      <c r="M31" s="27" t="s">
        <v>13</v>
      </c>
      <c r="N31" s="2" t="s">
        <v>10</v>
      </c>
      <c r="O31" s="2">
        <v>139</v>
      </c>
      <c r="P31" s="2">
        <v>57</v>
      </c>
      <c r="Q31" s="2">
        <v>215</v>
      </c>
      <c r="R31" s="2">
        <v>369</v>
      </c>
      <c r="S31" s="2">
        <v>100</v>
      </c>
      <c r="T31" s="2">
        <v>14</v>
      </c>
      <c r="W31" s="26"/>
      <c r="X31" s="27" t="s">
        <v>13</v>
      </c>
      <c r="Y31" s="2" t="s">
        <v>10</v>
      </c>
      <c r="Z31" s="5">
        <v>0.56834532374100721</v>
      </c>
      <c r="AA31" s="5">
        <v>0.33333333333333331</v>
      </c>
      <c r="AB31" s="5">
        <v>0.53023255813953485</v>
      </c>
      <c r="AC31" s="5">
        <v>0.70460704607046065</v>
      </c>
      <c r="AD31" s="5">
        <v>0.53</v>
      </c>
      <c r="AE31" s="5">
        <v>0.5714285714285714</v>
      </c>
    </row>
    <row r="32" spans="2:31" x14ac:dyDescent="0.45">
      <c r="B32" s="26"/>
      <c r="C32" s="27"/>
      <c r="D32" s="2" t="s">
        <v>11</v>
      </c>
      <c r="E32" s="2">
        <v>90</v>
      </c>
      <c r="F32" s="2">
        <v>25</v>
      </c>
      <c r="G32" s="2">
        <v>84</v>
      </c>
      <c r="H32" s="2">
        <v>201</v>
      </c>
      <c r="I32" s="2">
        <v>77</v>
      </c>
      <c r="J32" s="2">
        <v>13</v>
      </c>
      <c r="L32" s="26"/>
      <c r="M32" s="27"/>
      <c r="N32" s="2" t="s">
        <v>11</v>
      </c>
      <c r="O32" s="2">
        <v>155</v>
      </c>
      <c r="P32" s="2">
        <v>65</v>
      </c>
      <c r="Q32" s="2">
        <v>180</v>
      </c>
      <c r="R32" s="2">
        <v>303</v>
      </c>
      <c r="S32" s="2">
        <v>129</v>
      </c>
      <c r="T32" s="2">
        <v>17</v>
      </c>
      <c r="W32" s="26"/>
      <c r="X32" s="27"/>
      <c r="Y32" s="2" t="s">
        <v>11</v>
      </c>
      <c r="Z32" s="5">
        <v>0.58064516129032262</v>
      </c>
      <c r="AA32" s="5">
        <v>0.38461538461538464</v>
      </c>
      <c r="AB32" s="5">
        <v>0.46666666666666667</v>
      </c>
      <c r="AC32" s="5">
        <v>0.6633663366336634</v>
      </c>
      <c r="AD32" s="5">
        <v>0.5968992248062015</v>
      </c>
      <c r="AE32" s="5">
        <v>0.76470588235294112</v>
      </c>
    </row>
    <row r="33" spans="2:31" x14ac:dyDescent="0.45">
      <c r="B33" s="26"/>
      <c r="C33" s="27" t="s">
        <v>14</v>
      </c>
      <c r="D33" s="2" t="s">
        <v>10</v>
      </c>
      <c r="E33" s="2"/>
      <c r="F33" s="2"/>
      <c r="G33" s="2"/>
      <c r="H33" s="2">
        <v>40</v>
      </c>
      <c r="I33" s="2"/>
      <c r="J33" s="2"/>
      <c r="L33" s="26"/>
      <c r="M33" s="27" t="s">
        <v>14</v>
      </c>
      <c r="N33" s="2" t="s">
        <v>10</v>
      </c>
      <c r="O33" s="2"/>
      <c r="P33" s="2"/>
      <c r="Q33" s="2"/>
      <c r="R33" s="2">
        <v>57</v>
      </c>
      <c r="S33" s="2"/>
      <c r="T33" s="2"/>
      <c r="W33" s="26"/>
      <c r="X33" s="27" t="s">
        <v>14</v>
      </c>
      <c r="Y33" s="2" t="s">
        <v>10</v>
      </c>
      <c r="Z33" s="5" t="s">
        <v>19</v>
      </c>
      <c r="AA33" s="5" t="s">
        <v>19</v>
      </c>
      <c r="AB33" s="5" t="s">
        <v>19</v>
      </c>
      <c r="AC33" s="5">
        <v>0.70175438596491224</v>
      </c>
      <c r="AD33" s="5" t="s">
        <v>19</v>
      </c>
      <c r="AE33" s="5" t="s">
        <v>19</v>
      </c>
    </row>
    <row r="34" spans="2:31" x14ac:dyDescent="0.45">
      <c r="B34" s="26"/>
      <c r="C34" s="27"/>
      <c r="D34" s="2" t="s">
        <v>11</v>
      </c>
      <c r="E34" s="2"/>
      <c r="F34" s="2"/>
      <c r="G34" s="2"/>
      <c r="H34" s="2">
        <v>31</v>
      </c>
      <c r="I34" s="2"/>
      <c r="J34" s="2"/>
      <c r="L34" s="26"/>
      <c r="M34" s="27"/>
      <c r="N34" s="2" t="s">
        <v>11</v>
      </c>
      <c r="O34" s="2"/>
      <c r="P34" s="2"/>
      <c r="Q34" s="2"/>
      <c r="R34" s="2">
        <v>72</v>
      </c>
      <c r="S34" s="2"/>
      <c r="T34" s="2"/>
      <c r="W34" s="26"/>
      <c r="X34" s="27"/>
      <c r="Y34" s="2" t="s">
        <v>11</v>
      </c>
      <c r="Z34" s="5" t="s">
        <v>19</v>
      </c>
      <c r="AA34" s="5" t="s">
        <v>19</v>
      </c>
      <c r="AB34" s="5" t="s">
        <v>19</v>
      </c>
      <c r="AC34" s="5">
        <v>0.43055555555555558</v>
      </c>
      <c r="AD34" s="5" t="s">
        <v>19</v>
      </c>
      <c r="AE34" s="5" t="s">
        <v>19</v>
      </c>
    </row>
    <row r="35" spans="2:31" x14ac:dyDescent="0.45">
      <c r="B35" s="26">
        <v>11</v>
      </c>
      <c r="C35" s="27" t="s">
        <v>9</v>
      </c>
      <c r="D35" s="2" t="s">
        <v>10</v>
      </c>
      <c r="E35" s="2"/>
      <c r="F35" s="2">
        <v>53</v>
      </c>
      <c r="G35" s="2">
        <v>53</v>
      </c>
      <c r="H35" s="2">
        <v>134</v>
      </c>
      <c r="I35" s="2">
        <v>29</v>
      </c>
      <c r="J35" s="2"/>
      <c r="L35" s="26">
        <v>11</v>
      </c>
      <c r="M35" s="27" t="s">
        <v>9</v>
      </c>
      <c r="N35" s="2" t="s">
        <v>10</v>
      </c>
      <c r="O35" s="2"/>
      <c r="P35" s="2">
        <v>72</v>
      </c>
      <c r="Q35" s="2">
        <v>79</v>
      </c>
      <c r="R35" s="2">
        <v>156</v>
      </c>
      <c r="S35" s="2">
        <v>36</v>
      </c>
      <c r="T35" s="2"/>
      <c r="W35" s="26">
        <v>11</v>
      </c>
      <c r="X35" s="27" t="s">
        <v>9</v>
      </c>
      <c r="Y35" s="2" t="s">
        <v>10</v>
      </c>
      <c r="Z35" s="5" t="s">
        <v>19</v>
      </c>
      <c r="AA35" s="5">
        <v>0.73611111111111116</v>
      </c>
      <c r="AB35" s="5">
        <v>0.67088607594936711</v>
      </c>
      <c r="AC35" s="5">
        <v>0.85897435897435892</v>
      </c>
      <c r="AD35" s="5">
        <v>0.80555555555555558</v>
      </c>
      <c r="AE35" s="5" t="s">
        <v>19</v>
      </c>
    </row>
    <row r="36" spans="2:31" x14ac:dyDescent="0.45">
      <c r="B36" s="26"/>
      <c r="C36" s="27"/>
      <c r="D36" s="2" t="s">
        <v>11</v>
      </c>
      <c r="E36" s="2"/>
      <c r="F36" s="2">
        <v>32</v>
      </c>
      <c r="G36" s="2">
        <v>62</v>
      </c>
      <c r="H36" s="2">
        <v>89</v>
      </c>
      <c r="I36" s="2">
        <v>23</v>
      </c>
      <c r="J36" s="2"/>
      <c r="L36" s="26"/>
      <c r="M36" s="27"/>
      <c r="N36" s="2" t="s">
        <v>11</v>
      </c>
      <c r="O36" s="2"/>
      <c r="P36" s="2">
        <v>57</v>
      </c>
      <c r="Q36" s="2">
        <v>90</v>
      </c>
      <c r="R36" s="2">
        <v>106</v>
      </c>
      <c r="S36" s="2">
        <v>35</v>
      </c>
      <c r="T36" s="2"/>
      <c r="W36" s="26"/>
      <c r="X36" s="27"/>
      <c r="Y36" s="2" t="s">
        <v>11</v>
      </c>
      <c r="Z36" s="5" t="s">
        <v>19</v>
      </c>
      <c r="AA36" s="5">
        <v>0.56140350877192979</v>
      </c>
      <c r="AB36" s="5">
        <v>0.68888888888888888</v>
      </c>
      <c r="AC36" s="5">
        <v>0.839622641509434</v>
      </c>
      <c r="AD36" s="5">
        <v>0.65714285714285714</v>
      </c>
      <c r="AE36" s="5" t="s">
        <v>19</v>
      </c>
    </row>
    <row r="37" spans="2:31" x14ac:dyDescent="0.45">
      <c r="B37" s="26"/>
      <c r="C37" s="27" t="s">
        <v>12</v>
      </c>
      <c r="D37" s="2" t="s">
        <v>10</v>
      </c>
      <c r="E37" s="2"/>
      <c r="F37" s="2"/>
      <c r="G37" s="2"/>
      <c r="H37" s="2"/>
      <c r="I37" s="2"/>
      <c r="J37" s="2"/>
      <c r="L37" s="26"/>
      <c r="M37" s="27" t="s">
        <v>12</v>
      </c>
      <c r="N37" s="2" t="s">
        <v>10</v>
      </c>
      <c r="O37" s="2"/>
      <c r="P37" s="2"/>
      <c r="Q37" s="2"/>
      <c r="R37" s="2"/>
      <c r="S37" s="2"/>
      <c r="T37" s="2"/>
      <c r="W37" s="26"/>
      <c r="X37" s="27" t="s">
        <v>12</v>
      </c>
      <c r="Y37" s="2" t="s">
        <v>10</v>
      </c>
      <c r="Z37" s="5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  <c r="AE37" s="5" t="s">
        <v>19</v>
      </c>
    </row>
    <row r="38" spans="2:31" x14ac:dyDescent="0.45">
      <c r="B38" s="26"/>
      <c r="C38" s="27"/>
      <c r="D38" s="2" t="s">
        <v>11</v>
      </c>
      <c r="E38" s="2"/>
      <c r="F38" s="2"/>
      <c r="G38" s="2"/>
      <c r="H38" s="2"/>
      <c r="I38" s="2"/>
      <c r="J38" s="2"/>
      <c r="L38" s="26"/>
      <c r="M38" s="27"/>
      <c r="N38" s="2" t="s">
        <v>11</v>
      </c>
      <c r="O38" s="2"/>
      <c r="P38" s="2"/>
      <c r="Q38" s="2"/>
      <c r="R38" s="2"/>
      <c r="S38" s="2"/>
      <c r="T38" s="2"/>
      <c r="W38" s="26"/>
      <c r="X38" s="27"/>
      <c r="Y38" s="2" t="s">
        <v>11</v>
      </c>
      <c r="Z38" s="5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  <c r="AE38" s="5" t="s">
        <v>19</v>
      </c>
    </row>
    <row r="39" spans="2:31" x14ac:dyDescent="0.45">
      <c r="B39" s="26"/>
      <c r="C39" s="27" t="s">
        <v>13</v>
      </c>
      <c r="D39" s="2" t="s">
        <v>10</v>
      </c>
      <c r="E39" s="2">
        <v>58</v>
      </c>
      <c r="F39" s="2"/>
      <c r="G39" s="2">
        <v>155</v>
      </c>
      <c r="H39" s="2">
        <v>287</v>
      </c>
      <c r="I39" s="2">
        <v>44</v>
      </c>
      <c r="J39" s="2">
        <v>6</v>
      </c>
      <c r="L39" s="26"/>
      <c r="M39" s="27" t="s">
        <v>13</v>
      </c>
      <c r="N39" s="2" t="s">
        <v>10</v>
      </c>
      <c r="O39" s="2">
        <v>62</v>
      </c>
      <c r="P39" s="2"/>
      <c r="Q39" s="2">
        <v>224</v>
      </c>
      <c r="R39" s="2">
        <v>329</v>
      </c>
      <c r="S39" s="2">
        <v>76</v>
      </c>
      <c r="T39" s="2">
        <v>10</v>
      </c>
      <c r="W39" s="26"/>
      <c r="X39" s="27" t="s">
        <v>13</v>
      </c>
      <c r="Y39" s="2" t="s">
        <v>10</v>
      </c>
      <c r="Z39" s="5">
        <v>0.93548387096774188</v>
      </c>
      <c r="AA39" s="5" t="s">
        <v>19</v>
      </c>
      <c r="AB39" s="5">
        <v>0.6919642857142857</v>
      </c>
      <c r="AC39" s="5">
        <v>0.87234042553191493</v>
      </c>
      <c r="AD39" s="5">
        <v>0.57894736842105265</v>
      </c>
      <c r="AE39" s="5">
        <v>0.6</v>
      </c>
    </row>
    <row r="40" spans="2:31" x14ac:dyDescent="0.45">
      <c r="B40" s="26"/>
      <c r="C40" s="27"/>
      <c r="D40" s="2" t="s">
        <v>11</v>
      </c>
      <c r="E40" s="2">
        <v>53</v>
      </c>
      <c r="F40" s="2"/>
      <c r="G40" s="2">
        <v>151</v>
      </c>
      <c r="H40" s="2">
        <v>206</v>
      </c>
      <c r="I40" s="2">
        <v>33</v>
      </c>
      <c r="J40" s="2">
        <v>2</v>
      </c>
      <c r="L40" s="26"/>
      <c r="M40" s="27"/>
      <c r="N40" s="2" t="s">
        <v>11</v>
      </c>
      <c r="O40" s="2">
        <v>65</v>
      </c>
      <c r="P40" s="2"/>
      <c r="Q40" s="2">
        <v>240</v>
      </c>
      <c r="R40" s="2">
        <v>243</v>
      </c>
      <c r="S40" s="2">
        <v>64</v>
      </c>
      <c r="T40" s="2">
        <v>7</v>
      </c>
      <c r="W40" s="26"/>
      <c r="X40" s="27"/>
      <c r="Y40" s="2" t="s">
        <v>11</v>
      </c>
      <c r="Z40" s="5">
        <v>0.81538461538461537</v>
      </c>
      <c r="AA40" s="5" t="s">
        <v>19</v>
      </c>
      <c r="AB40" s="5">
        <v>0.62916666666666665</v>
      </c>
      <c r="AC40" s="5">
        <v>0.84773662551440332</v>
      </c>
      <c r="AD40" s="5">
        <v>0.515625</v>
      </c>
      <c r="AE40" s="5">
        <v>0.2857142857142857</v>
      </c>
    </row>
    <row r="41" spans="2:31" x14ac:dyDescent="0.45">
      <c r="B41" s="26"/>
      <c r="C41" s="27" t="s">
        <v>14</v>
      </c>
      <c r="D41" s="2" t="s">
        <v>10</v>
      </c>
      <c r="E41" s="2"/>
      <c r="F41" s="2"/>
      <c r="G41" s="2"/>
      <c r="H41" s="2">
        <v>19</v>
      </c>
      <c r="I41" s="2"/>
      <c r="J41" s="2"/>
      <c r="L41" s="26"/>
      <c r="M41" s="27" t="s">
        <v>14</v>
      </c>
      <c r="N41" s="2" t="s">
        <v>10</v>
      </c>
      <c r="O41" s="2"/>
      <c r="P41" s="2"/>
      <c r="Q41" s="2"/>
      <c r="R41" s="2">
        <v>35</v>
      </c>
      <c r="S41" s="2"/>
      <c r="T41" s="2"/>
      <c r="W41" s="26"/>
      <c r="X41" s="27" t="s">
        <v>14</v>
      </c>
      <c r="Y41" s="2" t="s">
        <v>10</v>
      </c>
      <c r="Z41" s="5" t="s">
        <v>19</v>
      </c>
      <c r="AA41" s="5" t="s">
        <v>19</v>
      </c>
      <c r="AB41" s="5" t="s">
        <v>19</v>
      </c>
      <c r="AC41" s="5">
        <v>0.54285714285714282</v>
      </c>
      <c r="AD41" s="5" t="s">
        <v>19</v>
      </c>
      <c r="AE41" s="5" t="s">
        <v>19</v>
      </c>
    </row>
    <row r="42" spans="2:31" x14ac:dyDescent="0.45">
      <c r="B42" s="26"/>
      <c r="C42" s="27"/>
      <c r="D42" s="2" t="s">
        <v>11</v>
      </c>
      <c r="E42" s="2"/>
      <c r="F42" s="2"/>
      <c r="G42" s="2"/>
      <c r="H42" s="2">
        <v>22</v>
      </c>
      <c r="I42" s="2"/>
      <c r="J42" s="2"/>
      <c r="L42" s="26"/>
      <c r="M42" s="27"/>
      <c r="N42" s="2" t="s">
        <v>11</v>
      </c>
      <c r="O42" s="2"/>
      <c r="P42" s="2"/>
      <c r="Q42" s="2"/>
      <c r="R42" s="2">
        <v>45</v>
      </c>
      <c r="S42" s="2"/>
      <c r="T42" s="2"/>
      <c r="W42" s="26"/>
      <c r="X42" s="27"/>
      <c r="Y42" s="2" t="s">
        <v>11</v>
      </c>
      <c r="Z42" s="5" t="s">
        <v>19</v>
      </c>
      <c r="AA42" s="5" t="s">
        <v>19</v>
      </c>
      <c r="AB42" s="5" t="s">
        <v>19</v>
      </c>
      <c r="AC42" s="5">
        <v>0.48888888888888887</v>
      </c>
      <c r="AD42" s="5" t="s">
        <v>19</v>
      </c>
      <c r="AE42" s="5" t="s">
        <v>19</v>
      </c>
    </row>
    <row r="43" spans="2:31" x14ac:dyDescent="0.45">
      <c r="B43" s="26">
        <v>12</v>
      </c>
      <c r="C43" s="27" t="s">
        <v>9</v>
      </c>
      <c r="D43" s="2" t="s">
        <v>10</v>
      </c>
      <c r="E43" s="2"/>
      <c r="F43" s="2">
        <v>36</v>
      </c>
      <c r="G43" s="2">
        <v>27</v>
      </c>
      <c r="H43" s="2">
        <v>92</v>
      </c>
      <c r="I43" s="2">
        <v>20</v>
      </c>
      <c r="J43" s="2"/>
      <c r="L43" s="26">
        <v>12</v>
      </c>
      <c r="M43" s="27" t="s">
        <v>9</v>
      </c>
      <c r="N43" s="2" t="s">
        <v>10</v>
      </c>
      <c r="O43" s="2"/>
      <c r="P43" s="2">
        <v>47</v>
      </c>
      <c r="Q43" s="2">
        <v>52</v>
      </c>
      <c r="R43" s="2">
        <v>110</v>
      </c>
      <c r="S43" s="2">
        <v>29</v>
      </c>
      <c r="T43" s="2"/>
      <c r="W43" s="26">
        <v>12</v>
      </c>
      <c r="X43" s="27" t="s">
        <v>9</v>
      </c>
      <c r="Y43" s="2" t="s">
        <v>10</v>
      </c>
      <c r="Z43" s="5" t="s">
        <v>19</v>
      </c>
      <c r="AA43" s="5">
        <v>0.76595744680851063</v>
      </c>
      <c r="AB43" s="5">
        <v>0.51923076923076927</v>
      </c>
      <c r="AC43" s="5">
        <v>0.83636363636363631</v>
      </c>
      <c r="AD43" s="5">
        <v>0.68965517241379315</v>
      </c>
      <c r="AE43" s="5" t="s">
        <v>19</v>
      </c>
    </row>
    <row r="44" spans="2:31" x14ac:dyDescent="0.45">
      <c r="B44" s="26"/>
      <c r="C44" s="27"/>
      <c r="D44" s="2" t="s">
        <v>11</v>
      </c>
      <c r="E44" s="2"/>
      <c r="F44" s="2">
        <v>32</v>
      </c>
      <c r="G44" s="2">
        <v>21</v>
      </c>
      <c r="H44" s="2">
        <v>78</v>
      </c>
      <c r="I44" s="2">
        <v>22</v>
      </c>
      <c r="J44" s="2"/>
      <c r="L44" s="26"/>
      <c r="M44" s="27"/>
      <c r="N44" s="2" t="s">
        <v>11</v>
      </c>
      <c r="O44" s="2"/>
      <c r="P44" s="2">
        <v>42</v>
      </c>
      <c r="Q44" s="2">
        <v>55</v>
      </c>
      <c r="R44" s="2">
        <v>102</v>
      </c>
      <c r="S44" s="2">
        <v>38</v>
      </c>
      <c r="T44" s="2"/>
      <c r="W44" s="26"/>
      <c r="X44" s="27"/>
      <c r="Y44" s="2" t="s">
        <v>11</v>
      </c>
      <c r="Z44" s="5" t="s">
        <v>19</v>
      </c>
      <c r="AA44" s="5">
        <v>0.76190476190476186</v>
      </c>
      <c r="AB44" s="5">
        <v>0.38181818181818183</v>
      </c>
      <c r="AC44" s="5">
        <v>0.76470588235294112</v>
      </c>
      <c r="AD44" s="5">
        <v>0.57894736842105265</v>
      </c>
      <c r="AE44" s="5" t="s">
        <v>19</v>
      </c>
    </row>
    <row r="45" spans="2:31" x14ac:dyDescent="0.45">
      <c r="B45" s="26"/>
      <c r="C45" s="27" t="s">
        <v>12</v>
      </c>
      <c r="D45" s="2" t="s">
        <v>10</v>
      </c>
      <c r="E45" s="2"/>
      <c r="F45" s="2"/>
      <c r="G45" s="2"/>
      <c r="H45" s="2"/>
      <c r="I45" s="2"/>
      <c r="J45" s="2"/>
      <c r="L45" s="26"/>
      <c r="M45" s="27" t="s">
        <v>12</v>
      </c>
      <c r="N45" s="2" t="s">
        <v>10</v>
      </c>
      <c r="O45" s="2"/>
      <c r="P45" s="2"/>
      <c r="Q45" s="2"/>
      <c r="R45" s="2"/>
      <c r="S45" s="2"/>
      <c r="T45" s="2"/>
      <c r="W45" s="26"/>
      <c r="X45" s="27" t="s">
        <v>12</v>
      </c>
      <c r="Y45" s="2" t="s">
        <v>10</v>
      </c>
      <c r="Z45" s="5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  <c r="AE45" s="5" t="s">
        <v>19</v>
      </c>
    </row>
    <row r="46" spans="2:31" x14ac:dyDescent="0.45">
      <c r="B46" s="26"/>
      <c r="C46" s="27"/>
      <c r="D46" s="2" t="s">
        <v>11</v>
      </c>
      <c r="E46" s="2"/>
      <c r="F46" s="2"/>
      <c r="G46" s="2"/>
      <c r="H46" s="2"/>
      <c r="I46" s="2"/>
      <c r="J46" s="2"/>
      <c r="L46" s="26"/>
      <c r="M46" s="27"/>
      <c r="N46" s="2" t="s">
        <v>11</v>
      </c>
      <c r="O46" s="2"/>
      <c r="P46" s="2"/>
      <c r="Q46" s="2"/>
      <c r="R46" s="2"/>
      <c r="S46" s="2"/>
      <c r="T46" s="2"/>
      <c r="W46" s="26"/>
      <c r="X46" s="27"/>
      <c r="Y46" s="2" t="s">
        <v>11</v>
      </c>
      <c r="Z46" s="5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  <c r="AE46" s="5" t="s">
        <v>19</v>
      </c>
    </row>
    <row r="47" spans="2:31" x14ac:dyDescent="0.45">
      <c r="B47" s="26"/>
      <c r="C47" s="27" t="s">
        <v>13</v>
      </c>
      <c r="D47" s="2" t="s">
        <v>10</v>
      </c>
      <c r="E47" s="2">
        <v>51</v>
      </c>
      <c r="F47" s="2"/>
      <c r="G47" s="2">
        <v>149</v>
      </c>
      <c r="H47" s="2">
        <v>197</v>
      </c>
      <c r="I47" s="2">
        <v>32</v>
      </c>
      <c r="J47" s="2">
        <v>6</v>
      </c>
      <c r="L47" s="26"/>
      <c r="M47" s="27" t="s">
        <v>13</v>
      </c>
      <c r="N47" s="2" t="s">
        <v>10</v>
      </c>
      <c r="O47" s="2">
        <v>61</v>
      </c>
      <c r="P47" s="2"/>
      <c r="Q47" s="2">
        <v>207</v>
      </c>
      <c r="R47" s="2">
        <v>257</v>
      </c>
      <c r="S47" s="2">
        <v>46</v>
      </c>
      <c r="T47" s="2">
        <v>8</v>
      </c>
      <c r="W47" s="26"/>
      <c r="X47" s="27" t="s">
        <v>13</v>
      </c>
      <c r="Y47" s="2" t="s">
        <v>10</v>
      </c>
      <c r="Z47" s="5">
        <v>0.83606557377049184</v>
      </c>
      <c r="AA47" s="5" t="s">
        <v>19</v>
      </c>
      <c r="AB47" s="5">
        <v>0.71980676328502413</v>
      </c>
      <c r="AC47" s="5">
        <v>0.7665369649805448</v>
      </c>
      <c r="AD47" s="5">
        <v>0.69565217391304346</v>
      </c>
      <c r="AE47" s="5">
        <v>0.75</v>
      </c>
    </row>
    <row r="48" spans="2:31" x14ac:dyDescent="0.45">
      <c r="B48" s="26"/>
      <c r="C48" s="27"/>
      <c r="D48" s="2" t="s">
        <v>11</v>
      </c>
      <c r="E48" s="2">
        <v>30</v>
      </c>
      <c r="F48" s="2"/>
      <c r="G48" s="2">
        <v>102</v>
      </c>
      <c r="H48" s="2">
        <v>134</v>
      </c>
      <c r="I48" s="2">
        <v>27</v>
      </c>
      <c r="J48" s="2">
        <v>6</v>
      </c>
      <c r="L48" s="26"/>
      <c r="M48" s="27"/>
      <c r="N48" s="2" t="s">
        <v>11</v>
      </c>
      <c r="O48" s="2">
        <v>39</v>
      </c>
      <c r="P48" s="2"/>
      <c r="Q48" s="2">
        <v>149</v>
      </c>
      <c r="R48" s="2">
        <v>168</v>
      </c>
      <c r="S48" s="2">
        <v>39</v>
      </c>
      <c r="T48" s="2">
        <v>8</v>
      </c>
      <c r="W48" s="26"/>
      <c r="X48" s="27"/>
      <c r="Y48" s="2" t="s">
        <v>11</v>
      </c>
      <c r="Z48" s="5">
        <v>0.76923076923076927</v>
      </c>
      <c r="AA48" s="5" t="s">
        <v>19</v>
      </c>
      <c r="AB48" s="5">
        <v>0.68456375838926176</v>
      </c>
      <c r="AC48" s="5">
        <v>0.79761904761904767</v>
      </c>
      <c r="AD48" s="5">
        <v>0.69230769230769229</v>
      </c>
      <c r="AE48" s="5">
        <v>0.75</v>
      </c>
    </row>
    <row r="49" spans="2:31" x14ac:dyDescent="0.45">
      <c r="B49" s="26"/>
      <c r="C49" s="27" t="s">
        <v>14</v>
      </c>
      <c r="D49" s="2" t="s">
        <v>10</v>
      </c>
      <c r="E49" s="2"/>
      <c r="F49" s="2"/>
      <c r="G49" s="2"/>
      <c r="H49" s="2">
        <v>16</v>
      </c>
      <c r="I49" s="2"/>
      <c r="J49" s="2"/>
      <c r="L49" s="26"/>
      <c r="M49" s="27" t="s">
        <v>14</v>
      </c>
      <c r="N49" s="2" t="s">
        <v>10</v>
      </c>
      <c r="O49" s="2"/>
      <c r="P49" s="2"/>
      <c r="Q49" s="2"/>
      <c r="R49" s="2">
        <v>22</v>
      </c>
      <c r="S49" s="2"/>
      <c r="T49" s="2"/>
      <c r="W49" s="26"/>
      <c r="X49" s="27" t="s">
        <v>14</v>
      </c>
      <c r="Y49" s="2" t="s">
        <v>10</v>
      </c>
      <c r="Z49" s="5" t="s">
        <v>19</v>
      </c>
      <c r="AA49" s="5" t="s">
        <v>19</v>
      </c>
      <c r="AB49" s="5" t="s">
        <v>19</v>
      </c>
      <c r="AC49" s="5">
        <v>0.72727272727272729</v>
      </c>
      <c r="AD49" s="5" t="s">
        <v>19</v>
      </c>
      <c r="AE49" s="5" t="s">
        <v>19</v>
      </c>
    </row>
    <row r="50" spans="2:31" x14ac:dyDescent="0.45">
      <c r="B50" s="26"/>
      <c r="C50" s="27"/>
      <c r="D50" s="2" t="s">
        <v>11</v>
      </c>
      <c r="E50" s="2"/>
      <c r="F50" s="2"/>
      <c r="G50" s="2"/>
      <c r="H50" s="2">
        <v>18</v>
      </c>
      <c r="I50" s="2"/>
      <c r="J50" s="2"/>
      <c r="L50" s="26"/>
      <c r="M50" s="27"/>
      <c r="N50" s="2" t="s">
        <v>11</v>
      </c>
      <c r="O50" s="2"/>
      <c r="P50" s="2"/>
      <c r="Q50" s="2"/>
      <c r="R50" s="2">
        <v>26</v>
      </c>
      <c r="S50" s="2"/>
      <c r="T50" s="2"/>
      <c r="W50" s="26"/>
      <c r="X50" s="27"/>
      <c r="Y50" s="2" t="s">
        <v>11</v>
      </c>
      <c r="Z50" s="5" t="s">
        <v>19</v>
      </c>
      <c r="AA50" s="5" t="s">
        <v>19</v>
      </c>
      <c r="AB50" s="5" t="s">
        <v>19</v>
      </c>
      <c r="AC50" s="5">
        <v>0.69230769230769229</v>
      </c>
      <c r="AD50" s="5" t="s">
        <v>19</v>
      </c>
      <c r="AE50" s="5" t="s">
        <v>19</v>
      </c>
    </row>
    <row r="51" spans="2:31" ht="14.45" customHeight="1" x14ac:dyDescent="0.45">
      <c r="B51" s="26">
        <v>13</v>
      </c>
      <c r="C51" s="27" t="s">
        <v>9</v>
      </c>
      <c r="D51" s="2" t="s">
        <v>10</v>
      </c>
      <c r="E51" s="2"/>
      <c r="F51" s="2">
        <v>0</v>
      </c>
      <c r="G51" s="2">
        <v>0</v>
      </c>
      <c r="H51" s="2">
        <v>30</v>
      </c>
      <c r="I51" s="2">
        <v>7</v>
      </c>
      <c r="J51" s="2"/>
      <c r="L51" s="26">
        <v>13</v>
      </c>
      <c r="M51" s="27" t="s">
        <v>9</v>
      </c>
      <c r="N51" s="2" t="s">
        <v>10</v>
      </c>
      <c r="O51" s="2"/>
      <c r="P51" s="2">
        <v>39</v>
      </c>
      <c r="Q51" s="2">
        <v>8</v>
      </c>
      <c r="R51" s="2">
        <v>80</v>
      </c>
      <c r="S51" s="2">
        <v>16</v>
      </c>
      <c r="T51" s="2"/>
      <c r="W51" s="26">
        <v>13</v>
      </c>
      <c r="X51" s="27" t="s">
        <v>9</v>
      </c>
      <c r="Y51" s="2" t="s">
        <v>10</v>
      </c>
      <c r="Z51" s="5" t="s">
        <v>19</v>
      </c>
      <c r="AA51" s="5">
        <v>0</v>
      </c>
      <c r="AB51" s="5">
        <v>0</v>
      </c>
      <c r="AC51" s="5">
        <v>0.375</v>
      </c>
      <c r="AD51" s="5">
        <v>0.4375</v>
      </c>
      <c r="AE51" s="5" t="s">
        <v>19</v>
      </c>
    </row>
    <row r="52" spans="2:31" x14ac:dyDescent="0.45">
      <c r="B52" s="26"/>
      <c r="C52" s="27"/>
      <c r="D52" s="2" t="s">
        <v>11</v>
      </c>
      <c r="E52" s="2"/>
      <c r="F52" s="2">
        <v>0</v>
      </c>
      <c r="G52" s="2">
        <v>0</v>
      </c>
      <c r="H52" s="2">
        <v>22</v>
      </c>
      <c r="I52" s="2">
        <v>2</v>
      </c>
      <c r="J52" s="2"/>
      <c r="L52" s="26"/>
      <c r="M52" s="27"/>
      <c r="N52" s="2" t="s">
        <v>11</v>
      </c>
      <c r="O52" s="2"/>
      <c r="P52" s="2">
        <v>33</v>
      </c>
      <c r="Q52" s="2">
        <v>12</v>
      </c>
      <c r="R52" s="2">
        <v>73</v>
      </c>
      <c r="S52" s="2">
        <v>7</v>
      </c>
      <c r="T52" s="2"/>
      <c r="W52" s="26"/>
      <c r="X52" s="27"/>
      <c r="Y52" s="2" t="s">
        <v>11</v>
      </c>
      <c r="Z52" s="5" t="s">
        <v>19</v>
      </c>
      <c r="AA52" s="5">
        <v>0</v>
      </c>
      <c r="AB52" s="5">
        <v>0</v>
      </c>
      <c r="AC52" s="5">
        <v>0.30136986301369861</v>
      </c>
      <c r="AD52" s="5">
        <v>0.2857142857142857</v>
      </c>
      <c r="AE52" s="5" t="s">
        <v>19</v>
      </c>
    </row>
    <row r="53" spans="2:31" ht="14.45" customHeight="1" x14ac:dyDescent="0.45">
      <c r="B53" s="26"/>
      <c r="C53" s="27" t="s">
        <v>12</v>
      </c>
      <c r="D53" s="2" t="s">
        <v>10</v>
      </c>
      <c r="E53" s="2"/>
      <c r="F53" s="2"/>
      <c r="G53" s="2"/>
      <c r="H53" s="2"/>
      <c r="I53" s="2"/>
      <c r="J53" s="2"/>
      <c r="L53" s="26"/>
      <c r="M53" s="27" t="s">
        <v>12</v>
      </c>
      <c r="N53" s="2" t="s">
        <v>10</v>
      </c>
      <c r="O53" s="2"/>
      <c r="P53" s="2"/>
      <c r="Q53" s="2"/>
      <c r="R53" s="2"/>
      <c r="S53" s="2"/>
      <c r="T53" s="2"/>
      <c r="W53" s="26"/>
      <c r="X53" s="27" t="s">
        <v>12</v>
      </c>
      <c r="Y53" s="2" t="s">
        <v>10</v>
      </c>
      <c r="Z53" s="5" t="s">
        <v>19</v>
      </c>
      <c r="AA53" s="5" t="s">
        <v>19</v>
      </c>
      <c r="AB53" s="5" t="s">
        <v>19</v>
      </c>
      <c r="AC53" s="5" t="s">
        <v>19</v>
      </c>
      <c r="AD53" s="5" t="s">
        <v>19</v>
      </c>
      <c r="AE53" s="5" t="s">
        <v>19</v>
      </c>
    </row>
    <row r="54" spans="2:31" x14ac:dyDescent="0.45">
      <c r="B54" s="26"/>
      <c r="C54" s="27"/>
      <c r="D54" s="2" t="s">
        <v>11</v>
      </c>
      <c r="E54" s="2"/>
      <c r="F54" s="2"/>
      <c r="G54" s="2"/>
      <c r="H54" s="2"/>
      <c r="I54" s="2"/>
      <c r="J54" s="2"/>
      <c r="L54" s="26"/>
      <c r="M54" s="27"/>
      <c r="N54" s="2" t="s">
        <v>11</v>
      </c>
      <c r="O54" s="2"/>
      <c r="P54" s="2"/>
      <c r="Q54" s="2"/>
      <c r="R54" s="2"/>
      <c r="S54" s="2"/>
      <c r="T54" s="2"/>
      <c r="W54" s="26"/>
      <c r="X54" s="27"/>
      <c r="Y54" s="2" t="s">
        <v>11</v>
      </c>
      <c r="Z54" s="5" t="s">
        <v>19</v>
      </c>
      <c r="AA54" s="5" t="s">
        <v>19</v>
      </c>
      <c r="AB54" s="5" t="s">
        <v>19</v>
      </c>
      <c r="AC54" s="5" t="s">
        <v>19</v>
      </c>
      <c r="AD54" s="5" t="s">
        <v>19</v>
      </c>
      <c r="AE54" s="5" t="s">
        <v>19</v>
      </c>
    </row>
    <row r="55" spans="2:31" x14ac:dyDescent="0.45">
      <c r="B55" s="26"/>
      <c r="C55" s="27" t="s">
        <v>13</v>
      </c>
      <c r="D55" s="2" t="s">
        <v>10</v>
      </c>
      <c r="E55" s="2">
        <v>4</v>
      </c>
      <c r="F55" s="2"/>
      <c r="G55" s="2">
        <v>12</v>
      </c>
      <c r="H55" s="2">
        <v>44</v>
      </c>
      <c r="I55" s="2">
        <v>6</v>
      </c>
      <c r="J55" s="2">
        <v>0</v>
      </c>
      <c r="L55" s="26"/>
      <c r="M55" s="27" t="s">
        <v>13</v>
      </c>
      <c r="N55" s="2" t="s">
        <v>10</v>
      </c>
      <c r="O55" s="2">
        <v>28</v>
      </c>
      <c r="P55" s="2"/>
      <c r="Q55" s="2">
        <v>145</v>
      </c>
      <c r="R55" s="2">
        <v>225</v>
      </c>
      <c r="S55" s="2">
        <v>24</v>
      </c>
      <c r="T55" s="2">
        <v>8</v>
      </c>
      <c r="W55" s="26"/>
      <c r="X55" s="27" t="s">
        <v>13</v>
      </c>
      <c r="Y55" s="2" t="s">
        <v>10</v>
      </c>
      <c r="Z55" s="5">
        <v>0.14285714285714285</v>
      </c>
      <c r="AA55" s="5" t="s">
        <v>19</v>
      </c>
      <c r="AB55" s="5">
        <v>8.2758620689655171E-2</v>
      </c>
      <c r="AC55" s="5">
        <v>0.19555555555555557</v>
      </c>
      <c r="AD55" s="5">
        <v>0.25</v>
      </c>
      <c r="AE55" s="5">
        <v>0</v>
      </c>
    </row>
    <row r="56" spans="2:31" x14ac:dyDescent="0.45">
      <c r="B56" s="26"/>
      <c r="C56" s="27"/>
      <c r="D56" s="2" t="s">
        <v>11</v>
      </c>
      <c r="E56" s="2">
        <v>2</v>
      </c>
      <c r="F56" s="2"/>
      <c r="G56" s="2">
        <v>16</v>
      </c>
      <c r="H56" s="2">
        <v>36</v>
      </c>
      <c r="I56" s="2">
        <v>2</v>
      </c>
      <c r="J56" s="2">
        <v>0</v>
      </c>
      <c r="L56" s="26"/>
      <c r="M56" s="27"/>
      <c r="N56" s="2" t="s">
        <v>11</v>
      </c>
      <c r="O56" s="2">
        <v>22</v>
      </c>
      <c r="P56" s="2"/>
      <c r="Q56" s="2">
        <v>121</v>
      </c>
      <c r="R56" s="2">
        <v>166</v>
      </c>
      <c r="S56" s="2">
        <v>16</v>
      </c>
      <c r="T56" s="2">
        <v>8</v>
      </c>
      <c r="W56" s="26"/>
      <c r="X56" s="27"/>
      <c r="Y56" s="2" t="s">
        <v>11</v>
      </c>
      <c r="Z56" s="5">
        <v>9.0909090909090912E-2</v>
      </c>
      <c r="AA56" s="5" t="s">
        <v>19</v>
      </c>
      <c r="AB56" s="5">
        <v>0.13223140495867769</v>
      </c>
      <c r="AC56" s="5">
        <v>0.21686746987951808</v>
      </c>
      <c r="AD56" s="5">
        <v>0.125</v>
      </c>
      <c r="AE56" s="5">
        <v>0</v>
      </c>
    </row>
    <row r="57" spans="2:31" x14ac:dyDescent="0.45">
      <c r="B57" s="26"/>
      <c r="C57" s="27" t="s">
        <v>14</v>
      </c>
      <c r="D57" s="2" t="s">
        <v>10</v>
      </c>
      <c r="E57" s="2"/>
      <c r="F57" s="2"/>
      <c r="G57" s="2"/>
      <c r="H57" s="2">
        <v>0</v>
      </c>
      <c r="I57" s="2"/>
      <c r="J57" s="2"/>
      <c r="L57" s="26"/>
      <c r="M57" s="27" t="s">
        <v>14</v>
      </c>
      <c r="N57" s="2" t="s">
        <v>10</v>
      </c>
      <c r="O57" s="2"/>
      <c r="P57" s="2"/>
      <c r="Q57" s="2"/>
      <c r="R57" s="2">
        <v>13</v>
      </c>
      <c r="S57" s="2"/>
      <c r="T57" s="2"/>
      <c r="W57" s="26"/>
      <c r="X57" s="27" t="s">
        <v>14</v>
      </c>
      <c r="Y57" s="2" t="s">
        <v>10</v>
      </c>
      <c r="Z57" s="5" t="s">
        <v>19</v>
      </c>
      <c r="AA57" s="5" t="s">
        <v>19</v>
      </c>
      <c r="AB57" s="5" t="s">
        <v>19</v>
      </c>
      <c r="AC57" s="5">
        <v>0</v>
      </c>
      <c r="AD57" s="5" t="s">
        <v>19</v>
      </c>
      <c r="AE57" s="5" t="s">
        <v>19</v>
      </c>
    </row>
    <row r="58" spans="2:31" x14ac:dyDescent="0.45">
      <c r="B58" s="26"/>
      <c r="C58" s="27"/>
      <c r="D58" s="2" t="s">
        <v>11</v>
      </c>
      <c r="E58" s="2"/>
      <c r="F58" s="2"/>
      <c r="G58" s="2"/>
      <c r="H58" s="2">
        <v>1</v>
      </c>
      <c r="I58" s="2"/>
      <c r="J58" s="2"/>
      <c r="L58" s="26"/>
      <c r="M58" s="27"/>
      <c r="N58" s="2" t="s">
        <v>11</v>
      </c>
      <c r="O58" s="2"/>
      <c r="P58" s="2"/>
      <c r="Q58" s="2"/>
      <c r="R58" s="2">
        <v>8</v>
      </c>
      <c r="S58" s="2"/>
      <c r="T58" s="2"/>
      <c r="W58" s="26"/>
      <c r="X58" s="27"/>
      <c r="Y58" s="2" t="s">
        <v>11</v>
      </c>
      <c r="Z58" s="5" t="s">
        <v>19</v>
      </c>
      <c r="AA58" s="5" t="s">
        <v>19</v>
      </c>
      <c r="AB58" s="5" t="s">
        <v>19</v>
      </c>
      <c r="AC58" s="5">
        <v>0.125</v>
      </c>
      <c r="AD58" s="5" t="s">
        <v>19</v>
      </c>
      <c r="AE58" s="5" t="s">
        <v>19</v>
      </c>
    </row>
    <row r="59" spans="2:31" ht="14.45" customHeight="1" x14ac:dyDescent="0.45">
      <c r="B59" s="26">
        <v>14</v>
      </c>
      <c r="C59" s="27" t="s">
        <v>9</v>
      </c>
      <c r="D59" s="2" t="s">
        <v>10</v>
      </c>
      <c r="E59" s="2"/>
      <c r="F59" s="2"/>
      <c r="G59" s="2"/>
      <c r="H59" s="2">
        <v>0</v>
      </c>
      <c r="I59" s="2"/>
      <c r="J59" s="2"/>
      <c r="L59" s="26">
        <v>14</v>
      </c>
      <c r="M59" s="27" t="s">
        <v>9</v>
      </c>
      <c r="N59" s="2" t="s">
        <v>10</v>
      </c>
      <c r="O59" s="2"/>
      <c r="P59" s="2"/>
      <c r="Q59" s="2"/>
      <c r="R59" s="2">
        <v>17</v>
      </c>
      <c r="S59" s="2"/>
      <c r="T59" s="2"/>
      <c r="W59" s="26">
        <v>14</v>
      </c>
      <c r="X59" s="27" t="s">
        <v>9</v>
      </c>
      <c r="Y59" s="2" t="s">
        <v>10</v>
      </c>
      <c r="Z59" s="5" t="s">
        <v>19</v>
      </c>
      <c r="AA59" s="5" t="s">
        <v>19</v>
      </c>
      <c r="AB59" s="5" t="s">
        <v>19</v>
      </c>
      <c r="AC59" s="5">
        <v>0</v>
      </c>
      <c r="AD59" s="5" t="s">
        <v>19</v>
      </c>
      <c r="AE59" s="5" t="s">
        <v>19</v>
      </c>
    </row>
    <row r="60" spans="2:31" x14ac:dyDescent="0.45">
      <c r="B60" s="26"/>
      <c r="C60" s="27"/>
      <c r="D60" s="2" t="s">
        <v>11</v>
      </c>
      <c r="E60" s="2"/>
      <c r="F60" s="2"/>
      <c r="G60" s="2"/>
      <c r="H60" s="2">
        <v>0</v>
      </c>
      <c r="I60" s="2"/>
      <c r="J60" s="2"/>
      <c r="L60" s="26"/>
      <c r="M60" s="27"/>
      <c r="N60" s="2" t="s">
        <v>11</v>
      </c>
      <c r="O60" s="2"/>
      <c r="P60" s="2"/>
      <c r="Q60" s="2"/>
      <c r="R60" s="2">
        <v>17</v>
      </c>
      <c r="S60" s="2"/>
      <c r="T60" s="2"/>
      <c r="W60" s="26"/>
      <c r="X60" s="27"/>
      <c r="Y60" s="2" t="s">
        <v>11</v>
      </c>
      <c r="Z60" s="5" t="s">
        <v>19</v>
      </c>
      <c r="AA60" s="5" t="s">
        <v>19</v>
      </c>
      <c r="AB60" s="5" t="s">
        <v>19</v>
      </c>
      <c r="AC60" s="5">
        <v>0</v>
      </c>
      <c r="AD60" s="5" t="s">
        <v>19</v>
      </c>
      <c r="AE60" s="5" t="s">
        <v>19</v>
      </c>
    </row>
    <row r="61" spans="2:31" ht="14.45" customHeight="1" x14ac:dyDescent="0.45">
      <c r="B61" s="26"/>
      <c r="C61" s="27" t="s">
        <v>12</v>
      </c>
      <c r="D61" s="2" t="s">
        <v>10</v>
      </c>
      <c r="E61" s="2"/>
      <c r="F61" s="2"/>
      <c r="G61" s="2"/>
      <c r="H61" s="2"/>
      <c r="I61" s="2"/>
      <c r="J61" s="2"/>
      <c r="L61" s="26"/>
      <c r="M61" s="27" t="s">
        <v>12</v>
      </c>
      <c r="N61" s="2" t="s">
        <v>10</v>
      </c>
      <c r="O61" s="2"/>
      <c r="P61" s="2"/>
      <c r="Q61" s="2"/>
      <c r="R61" s="2"/>
      <c r="S61" s="2"/>
      <c r="T61" s="2"/>
      <c r="W61" s="26"/>
      <c r="X61" s="27" t="s">
        <v>12</v>
      </c>
      <c r="Y61" s="2" t="s">
        <v>10</v>
      </c>
      <c r="Z61" s="5" t="s">
        <v>19</v>
      </c>
      <c r="AA61" s="5" t="s">
        <v>19</v>
      </c>
      <c r="AB61" s="5" t="s">
        <v>19</v>
      </c>
      <c r="AC61" s="5" t="s">
        <v>19</v>
      </c>
      <c r="AD61" s="5" t="s">
        <v>19</v>
      </c>
      <c r="AE61" s="5" t="s">
        <v>19</v>
      </c>
    </row>
    <row r="62" spans="2:31" x14ac:dyDescent="0.45">
      <c r="B62" s="26"/>
      <c r="C62" s="27"/>
      <c r="D62" s="2" t="s">
        <v>11</v>
      </c>
      <c r="E62" s="2"/>
      <c r="F62" s="2"/>
      <c r="G62" s="2"/>
      <c r="H62" s="2"/>
      <c r="I62" s="2"/>
      <c r="J62" s="2"/>
      <c r="L62" s="26"/>
      <c r="M62" s="27"/>
      <c r="N62" s="2" t="s">
        <v>11</v>
      </c>
      <c r="O62" s="2"/>
      <c r="P62" s="2"/>
      <c r="Q62" s="2"/>
      <c r="R62" s="2"/>
      <c r="S62" s="2"/>
      <c r="T62" s="2"/>
      <c r="W62" s="26"/>
      <c r="X62" s="27"/>
      <c r="Y62" s="2" t="s">
        <v>11</v>
      </c>
      <c r="Z62" s="5" t="s">
        <v>19</v>
      </c>
      <c r="AA62" s="5" t="s">
        <v>19</v>
      </c>
      <c r="AB62" s="5" t="s">
        <v>19</v>
      </c>
      <c r="AC62" s="5" t="s">
        <v>19</v>
      </c>
      <c r="AD62" s="5" t="s">
        <v>19</v>
      </c>
      <c r="AE62" s="5" t="s">
        <v>19</v>
      </c>
    </row>
    <row r="63" spans="2:31" x14ac:dyDescent="0.45">
      <c r="B63" s="26"/>
      <c r="C63" s="27" t="s">
        <v>13</v>
      </c>
      <c r="D63" s="2" t="s">
        <v>10</v>
      </c>
      <c r="E63" s="2"/>
      <c r="F63" s="2"/>
      <c r="G63" s="2">
        <v>0</v>
      </c>
      <c r="H63" s="2">
        <v>0</v>
      </c>
      <c r="I63" s="2"/>
      <c r="J63" s="2"/>
      <c r="L63" s="26"/>
      <c r="M63" s="27" t="s">
        <v>13</v>
      </c>
      <c r="N63" s="2" t="s">
        <v>10</v>
      </c>
      <c r="O63" s="2"/>
      <c r="P63" s="2"/>
      <c r="Q63" s="2">
        <v>38</v>
      </c>
      <c r="R63" s="2">
        <v>57</v>
      </c>
      <c r="S63" s="2"/>
      <c r="T63" s="2"/>
      <c r="W63" s="26"/>
      <c r="X63" s="27" t="s">
        <v>13</v>
      </c>
      <c r="Y63" s="2" t="s">
        <v>10</v>
      </c>
      <c r="Z63" s="5" t="s">
        <v>19</v>
      </c>
      <c r="AA63" s="5" t="s">
        <v>19</v>
      </c>
      <c r="AB63" s="5">
        <v>0</v>
      </c>
      <c r="AC63" s="5">
        <v>0</v>
      </c>
      <c r="AD63" s="5" t="s">
        <v>19</v>
      </c>
      <c r="AE63" s="5" t="s">
        <v>19</v>
      </c>
    </row>
    <row r="64" spans="2:31" x14ac:dyDescent="0.45">
      <c r="B64" s="26"/>
      <c r="C64" s="27"/>
      <c r="D64" s="2" t="s">
        <v>11</v>
      </c>
      <c r="E64" s="2"/>
      <c r="F64" s="2"/>
      <c r="G64" s="2">
        <v>0</v>
      </c>
      <c r="H64" s="2">
        <v>0</v>
      </c>
      <c r="I64" s="2"/>
      <c r="J64" s="2"/>
      <c r="L64" s="26"/>
      <c r="M64" s="27"/>
      <c r="N64" s="2" t="s">
        <v>11</v>
      </c>
      <c r="O64" s="2"/>
      <c r="P64" s="2"/>
      <c r="Q64" s="2">
        <v>13</v>
      </c>
      <c r="R64" s="2">
        <v>58</v>
      </c>
      <c r="S64" s="2"/>
      <c r="T64" s="2"/>
      <c r="W64" s="26"/>
      <c r="X64" s="27"/>
      <c r="Y64" s="2" t="s">
        <v>11</v>
      </c>
      <c r="Z64" s="5" t="s">
        <v>19</v>
      </c>
      <c r="AA64" s="5" t="s">
        <v>19</v>
      </c>
      <c r="AB64" s="5">
        <v>0</v>
      </c>
      <c r="AC64" s="5">
        <v>0</v>
      </c>
      <c r="AD64" s="5" t="s">
        <v>19</v>
      </c>
      <c r="AE64" s="5" t="s">
        <v>19</v>
      </c>
    </row>
    <row r="65" spans="2:31" x14ac:dyDescent="0.45">
      <c r="B65" s="26"/>
      <c r="C65" s="27" t="s">
        <v>14</v>
      </c>
      <c r="D65" s="2"/>
      <c r="E65" s="2"/>
      <c r="F65" s="2"/>
      <c r="G65" s="2"/>
      <c r="H65" s="2"/>
      <c r="I65" s="2"/>
      <c r="J65" s="2"/>
      <c r="L65" s="26"/>
      <c r="M65" s="27" t="s">
        <v>14</v>
      </c>
      <c r="N65" s="2" t="s">
        <v>10</v>
      </c>
      <c r="O65" s="2"/>
      <c r="P65" s="2"/>
      <c r="Q65" s="2"/>
      <c r="R65" s="2"/>
      <c r="S65" s="2"/>
      <c r="T65" s="2"/>
      <c r="W65" s="26"/>
      <c r="X65" s="27" t="s">
        <v>14</v>
      </c>
      <c r="Y65" s="2" t="s">
        <v>10</v>
      </c>
      <c r="Z65" s="5" t="s">
        <v>19</v>
      </c>
      <c r="AA65" s="5" t="s">
        <v>19</v>
      </c>
      <c r="AB65" s="5" t="s">
        <v>19</v>
      </c>
      <c r="AC65" s="5" t="s">
        <v>19</v>
      </c>
      <c r="AD65" s="5" t="s">
        <v>19</v>
      </c>
      <c r="AE65" s="5" t="s">
        <v>19</v>
      </c>
    </row>
    <row r="66" spans="2:31" x14ac:dyDescent="0.45">
      <c r="B66" s="26"/>
      <c r="C66" s="27"/>
      <c r="D66" s="2"/>
      <c r="E66" s="2"/>
      <c r="F66" s="2"/>
      <c r="G66" s="2"/>
      <c r="H66" s="2"/>
      <c r="I66" s="2"/>
      <c r="J66" s="2"/>
      <c r="L66" s="26"/>
      <c r="M66" s="27"/>
      <c r="N66" s="2" t="s">
        <v>11</v>
      </c>
      <c r="O66" s="2"/>
      <c r="P66" s="2"/>
      <c r="Q66" s="2"/>
      <c r="R66" s="2"/>
      <c r="S66" s="2"/>
      <c r="T66" s="2"/>
      <c r="W66" s="26"/>
      <c r="X66" s="27"/>
      <c r="Y66" s="2" t="s">
        <v>11</v>
      </c>
      <c r="Z66" s="5" t="s">
        <v>19</v>
      </c>
      <c r="AA66" s="5" t="s">
        <v>19</v>
      </c>
      <c r="AB66" s="5" t="s">
        <v>19</v>
      </c>
      <c r="AC66" s="5" t="s">
        <v>19</v>
      </c>
      <c r="AD66" s="5" t="s">
        <v>19</v>
      </c>
      <c r="AE66" s="5" t="s">
        <v>19</v>
      </c>
    </row>
    <row r="67" spans="2:31" x14ac:dyDescent="0.45">
      <c r="B67" s="2" t="s">
        <v>15</v>
      </c>
      <c r="C67" s="1"/>
      <c r="D67" s="2"/>
      <c r="E67" s="2">
        <v>2149</v>
      </c>
      <c r="F67" s="2">
        <v>1187</v>
      </c>
      <c r="G67" s="2">
        <v>3426</v>
      </c>
      <c r="H67" s="2">
        <v>5873</v>
      </c>
      <c r="I67" s="2">
        <v>2188</v>
      </c>
      <c r="J67" s="2">
        <v>351</v>
      </c>
      <c r="L67" s="2" t="s">
        <v>15</v>
      </c>
      <c r="M67" s="1"/>
      <c r="N67" s="2"/>
      <c r="O67" s="2">
        <v>2860</v>
      </c>
      <c r="P67" s="2">
        <v>1723</v>
      </c>
      <c r="Q67" s="2">
        <v>5197</v>
      </c>
      <c r="R67" s="2">
        <v>8053</v>
      </c>
      <c r="S67" s="2">
        <v>3004</v>
      </c>
      <c r="T67" s="2">
        <v>500</v>
      </c>
      <c r="W67" s="2" t="s">
        <v>15</v>
      </c>
      <c r="X67" s="1"/>
      <c r="Y67" s="2"/>
      <c r="Z67" s="5">
        <v>0.75139860139860137</v>
      </c>
      <c r="AA67" s="5">
        <v>0.68891468369123621</v>
      </c>
      <c r="AB67" s="5">
        <v>0.65922647681354629</v>
      </c>
      <c r="AC67" s="5">
        <v>0.72929343101949584</v>
      </c>
      <c r="AD67" s="5">
        <v>0.7283621837549934</v>
      </c>
      <c r="AE67" s="5">
        <v>0.70199999999999996</v>
      </c>
    </row>
  </sheetData>
  <mergeCells count="120">
    <mergeCell ref="M7:M8"/>
    <mergeCell ref="X7:X8"/>
    <mergeCell ref="C9:C10"/>
    <mergeCell ref="M9:M10"/>
    <mergeCell ref="X9:X10"/>
    <mergeCell ref="B11:B18"/>
    <mergeCell ref="C11:C12"/>
    <mergeCell ref="L11:L18"/>
    <mergeCell ref="M11:M12"/>
    <mergeCell ref="W11:W18"/>
    <mergeCell ref="B3:B10"/>
    <mergeCell ref="C3:C4"/>
    <mergeCell ref="L3:L10"/>
    <mergeCell ref="M3:M4"/>
    <mergeCell ref="W3:W10"/>
    <mergeCell ref="X3:X4"/>
    <mergeCell ref="C5:C6"/>
    <mergeCell ref="M5:M6"/>
    <mergeCell ref="X5:X6"/>
    <mergeCell ref="C7:C8"/>
    <mergeCell ref="X17:X18"/>
    <mergeCell ref="B19:B26"/>
    <mergeCell ref="C19:C20"/>
    <mergeCell ref="L19:L26"/>
    <mergeCell ref="M19:M20"/>
    <mergeCell ref="W19:W26"/>
    <mergeCell ref="X19:X20"/>
    <mergeCell ref="C21:C22"/>
    <mergeCell ref="X11:X12"/>
    <mergeCell ref="C13:C14"/>
    <mergeCell ref="M13:M14"/>
    <mergeCell ref="X13:X14"/>
    <mergeCell ref="C15:C16"/>
    <mergeCell ref="M15:M16"/>
    <mergeCell ref="X15:X16"/>
    <mergeCell ref="M21:M22"/>
    <mergeCell ref="X21:X22"/>
    <mergeCell ref="C23:C24"/>
    <mergeCell ref="M23:M24"/>
    <mergeCell ref="X23:X24"/>
    <mergeCell ref="C25:C26"/>
    <mergeCell ref="M25:M26"/>
    <mergeCell ref="X25:X26"/>
    <mergeCell ref="C17:C18"/>
    <mergeCell ref="M17:M18"/>
    <mergeCell ref="M31:M32"/>
    <mergeCell ref="X31:X32"/>
    <mergeCell ref="C33:C34"/>
    <mergeCell ref="M33:M34"/>
    <mergeCell ref="X33:X34"/>
    <mergeCell ref="B35:B42"/>
    <mergeCell ref="C35:C36"/>
    <mergeCell ref="L35:L42"/>
    <mergeCell ref="M35:M36"/>
    <mergeCell ref="W35:W42"/>
    <mergeCell ref="B27:B34"/>
    <mergeCell ref="C27:C28"/>
    <mergeCell ref="L27:L34"/>
    <mergeCell ref="M27:M28"/>
    <mergeCell ref="W27:W34"/>
    <mergeCell ref="X27:X28"/>
    <mergeCell ref="C29:C30"/>
    <mergeCell ref="M29:M30"/>
    <mergeCell ref="X29:X30"/>
    <mergeCell ref="C31:C32"/>
    <mergeCell ref="X41:X42"/>
    <mergeCell ref="B43:B50"/>
    <mergeCell ref="C43:C44"/>
    <mergeCell ref="L43:L50"/>
    <mergeCell ref="M43:M44"/>
    <mergeCell ref="W43:W50"/>
    <mergeCell ref="X43:X44"/>
    <mergeCell ref="C45:C46"/>
    <mergeCell ref="X35:X36"/>
    <mergeCell ref="C37:C38"/>
    <mergeCell ref="M37:M38"/>
    <mergeCell ref="X37:X38"/>
    <mergeCell ref="C39:C40"/>
    <mergeCell ref="M39:M40"/>
    <mergeCell ref="X39:X40"/>
    <mergeCell ref="M45:M46"/>
    <mergeCell ref="X45:X46"/>
    <mergeCell ref="C47:C48"/>
    <mergeCell ref="M47:M48"/>
    <mergeCell ref="X47:X48"/>
    <mergeCell ref="C49:C50"/>
    <mergeCell ref="M49:M50"/>
    <mergeCell ref="X49:X50"/>
    <mergeCell ref="C41:C42"/>
    <mergeCell ref="M41:M42"/>
    <mergeCell ref="X51:X52"/>
    <mergeCell ref="C53:C54"/>
    <mergeCell ref="M53:M54"/>
    <mergeCell ref="X53:X54"/>
    <mergeCell ref="C55:C56"/>
    <mergeCell ref="C65:C66"/>
    <mergeCell ref="M65:M66"/>
    <mergeCell ref="X65:X66"/>
    <mergeCell ref="X59:X60"/>
    <mergeCell ref="X61:X62"/>
    <mergeCell ref="X63:X64"/>
    <mergeCell ref="X55:X56"/>
    <mergeCell ref="X57:X58"/>
    <mergeCell ref="B59:B66"/>
    <mergeCell ref="C59:C60"/>
    <mergeCell ref="L59:L66"/>
    <mergeCell ref="M59:M60"/>
    <mergeCell ref="W59:W66"/>
    <mergeCell ref="B51:B58"/>
    <mergeCell ref="C51:C52"/>
    <mergeCell ref="L51:L58"/>
    <mergeCell ref="M51:M52"/>
    <mergeCell ref="W51:W58"/>
    <mergeCell ref="C61:C62"/>
    <mergeCell ref="M61:M62"/>
    <mergeCell ref="C63:C64"/>
    <mergeCell ref="M63:M64"/>
    <mergeCell ref="M55:M56"/>
    <mergeCell ref="C57:C58"/>
    <mergeCell ref="M57:M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8B2E1-7769-4A4C-B1F3-A07468421D0F}">
  <dimension ref="A1:AD67"/>
  <sheetViews>
    <sheetView topLeftCell="A31" zoomScale="70" zoomScaleNormal="70" workbookViewId="0">
      <selection activeCell="U1" sqref="U1:U1048576"/>
    </sheetView>
  </sheetViews>
  <sheetFormatPr defaultColWidth="8.86328125" defaultRowHeight="14.25" x14ac:dyDescent="0.45"/>
  <cols>
    <col min="1" max="1" width="11.3984375" style="3" customWidth="1"/>
    <col min="2" max="2" width="12.59765625" style="3" customWidth="1"/>
    <col min="3" max="3" width="22.59765625" style="4" customWidth="1"/>
    <col min="4" max="10" width="8.86328125" style="3"/>
    <col min="11" max="11" width="10.86328125" style="3" customWidth="1"/>
    <col min="12" max="12" width="12.59765625" style="3" customWidth="1"/>
    <col min="13" max="13" width="22.59765625" style="4" customWidth="1"/>
    <col min="14" max="20" width="8.86328125" style="3"/>
    <col min="21" max="21" width="10.86328125" style="3" customWidth="1"/>
    <col min="22" max="22" width="12.59765625" style="3" customWidth="1"/>
    <col min="23" max="23" width="22.59765625" style="4" customWidth="1"/>
    <col min="24" max="16384" width="8.86328125" style="3"/>
  </cols>
  <sheetData>
    <row r="1" spans="1:30" ht="28.5" x14ac:dyDescent="0.45">
      <c r="A1" s="4" t="s">
        <v>16</v>
      </c>
      <c r="K1" s="4" t="s">
        <v>17</v>
      </c>
      <c r="U1" s="4" t="s">
        <v>18</v>
      </c>
    </row>
    <row r="2" spans="1:30" x14ac:dyDescent="0.45">
      <c r="B2" s="2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L2" s="2" t="s">
        <v>0</v>
      </c>
      <c r="M2" s="1" t="s">
        <v>1</v>
      </c>
      <c r="N2" s="2" t="s">
        <v>2</v>
      </c>
      <c r="O2" s="2" t="s">
        <v>3</v>
      </c>
      <c r="P2" s="2" t="s">
        <v>4</v>
      </c>
      <c r="Q2" s="2" t="s">
        <v>5</v>
      </c>
      <c r="R2" s="2" t="s">
        <v>6</v>
      </c>
      <c r="S2" s="2" t="s">
        <v>7</v>
      </c>
      <c r="T2" s="2" t="s">
        <v>8</v>
      </c>
      <c r="V2" s="2" t="s">
        <v>0</v>
      </c>
      <c r="W2" s="1" t="s">
        <v>1</v>
      </c>
      <c r="X2" s="2" t="s">
        <v>2</v>
      </c>
      <c r="Y2" s="2" t="s">
        <v>3</v>
      </c>
      <c r="Z2" s="2" t="s">
        <v>4</v>
      </c>
      <c r="AA2" s="2" t="s">
        <v>5</v>
      </c>
      <c r="AB2" s="2" t="s">
        <v>6</v>
      </c>
      <c r="AC2" s="2" t="s">
        <v>7</v>
      </c>
      <c r="AD2" s="2" t="s">
        <v>8</v>
      </c>
    </row>
    <row r="3" spans="1:30" ht="14.45" customHeight="1" x14ac:dyDescent="0.45">
      <c r="B3" s="26">
        <v>7</v>
      </c>
      <c r="C3" s="27" t="s">
        <v>9</v>
      </c>
      <c r="D3" s="2" t="s">
        <v>10</v>
      </c>
      <c r="E3" s="2">
        <v>122</v>
      </c>
      <c r="F3" s="2">
        <v>167</v>
      </c>
      <c r="G3" s="2">
        <v>165</v>
      </c>
      <c r="H3" s="2">
        <v>200</v>
      </c>
      <c r="I3" s="2">
        <v>97</v>
      </c>
      <c r="J3" s="2">
        <v>42</v>
      </c>
      <c r="L3" s="26">
        <v>7</v>
      </c>
      <c r="M3" s="27" t="s">
        <v>9</v>
      </c>
      <c r="N3" s="2" t="s">
        <v>10</v>
      </c>
      <c r="O3" s="2">
        <v>144</v>
      </c>
      <c r="P3" s="2">
        <v>199</v>
      </c>
      <c r="Q3" s="2">
        <v>220</v>
      </c>
      <c r="R3" s="2">
        <v>251</v>
      </c>
      <c r="S3" s="2">
        <v>128</v>
      </c>
      <c r="T3" s="2">
        <v>52</v>
      </c>
      <c r="V3" s="26">
        <v>7</v>
      </c>
      <c r="W3" s="27" t="s">
        <v>9</v>
      </c>
      <c r="X3" s="2" t="s">
        <v>10</v>
      </c>
      <c r="Y3" s="5">
        <v>0.84722222222222221</v>
      </c>
      <c r="Z3" s="5">
        <v>0.83919597989949746</v>
      </c>
      <c r="AA3" s="5">
        <v>0.75</v>
      </c>
      <c r="AB3" s="5">
        <v>0.79681274900398402</v>
      </c>
      <c r="AC3" s="5">
        <v>0.7578125</v>
      </c>
      <c r="AD3" s="5">
        <v>0.80769230769230771</v>
      </c>
    </row>
    <row r="4" spans="1:30" x14ac:dyDescent="0.45">
      <c r="B4" s="26"/>
      <c r="C4" s="27"/>
      <c r="D4" s="2" t="s">
        <v>11</v>
      </c>
      <c r="E4" s="2">
        <v>115</v>
      </c>
      <c r="F4" s="2">
        <v>140</v>
      </c>
      <c r="G4" s="2">
        <v>160</v>
      </c>
      <c r="H4" s="2">
        <v>180</v>
      </c>
      <c r="I4" s="2">
        <v>99</v>
      </c>
      <c r="J4" s="2">
        <v>39</v>
      </c>
      <c r="L4" s="26"/>
      <c r="M4" s="27"/>
      <c r="N4" s="2" t="s">
        <v>11</v>
      </c>
      <c r="O4" s="2">
        <v>151</v>
      </c>
      <c r="P4" s="2">
        <v>190</v>
      </c>
      <c r="Q4" s="2">
        <v>227</v>
      </c>
      <c r="R4" s="2">
        <v>274</v>
      </c>
      <c r="S4" s="2">
        <v>132</v>
      </c>
      <c r="T4" s="2">
        <v>61</v>
      </c>
      <c r="V4" s="26"/>
      <c r="W4" s="27"/>
      <c r="X4" s="2" t="s">
        <v>11</v>
      </c>
      <c r="Y4" s="5">
        <v>0.76158940397350994</v>
      </c>
      <c r="Z4" s="5">
        <v>0.73684210526315785</v>
      </c>
      <c r="AA4" s="5">
        <v>0.70484581497797361</v>
      </c>
      <c r="AB4" s="5">
        <v>0.65693430656934304</v>
      </c>
      <c r="AC4" s="5">
        <v>0.75</v>
      </c>
      <c r="AD4" s="5">
        <v>0.63934426229508201</v>
      </c>
    </row>
    <row r="5" spans="1:30" ht="14.45" customHeight="1" x14ac:dyDescent="0.45">
      <c r="B5" s="26"/>
      <c r="C5" s="27" t="s">
        <v>12</v>
      </c>
      <c r="D5" s="2" t="s">
        <v>10</v>
      </c>
      <c r="E5" s="2">
        <v>5</v>
      </c>
      <c r="F5" s="2"/>
      <c r="G5" s="2"/>
      <c r="H5" s="2">
        <v>8</v>
      </c>
      <c r="I5" s="2"/>
      <c r="J5" s="2"/>
      <c r="L5" s="26"/>
      <c r="M5" s="27" t="s">
        <v>12</v>
      </c>
      <c r="N5" s="2" t="s">
        <v>10</v>
      </c>
      <c r="O5" s="2">
        <v>16</v>
      </c>
      <c r="P5" s="2"/>
      <c r="Q5" s="2"/>
      <c r="R5" s="2">
        <v>8</v>
      </c>
      <c r="S5" s="2"/>
      <c r="T5" s="2"/>
      <c r="V5" s="26"/>
      <c r="W5" s="27" t="s">
        <v>12</v>
      </c>
      <c r="X5" s="2" t="s">
        <v>10</v>
      </c>
      <c r="Y5" s="5">
        <v>0.3125</v>
      </c>
      <c r="Z5" s="5" t="s">
        <v>19</v>
      </c>
      <c r="AA5" s="5" t="s">
        <v>19</v>
      </c>
      <c r="AB5" s="5">
        <v>1</v>
      </c>
      <c r="AC5" s="5" t="s">
        <v>19</v>
      </c>
      <c r="AD5" s="5" t="s">
        <v>19</v>
      </c>
    </row>
    <row r="6" spans="1:30" x14ac:dyDescent="0.45">
      <c r="B6" s="26"/>
      <c r="C6" s="27"/>
      <c r="D6" s="2" t="s">
        <v>11</v>
      </c>
      <c r="E6" s="2">
        <v>7</v>
      </c>
      <c r="F6" s="2"/>
      <c r="G6" s="2"/>
      <c r="H6" s="2">
        <v>7</v>
      </c>
      <c r="I6" s="2"/>
      <c r="J6" s="2"/>
      <c r="L6" s="26"/>
      <c r="M6" s="27"/>
      <c r="N6" s="2" t="s">
        <v>11</v>
      </c>
      <c r="O6" s="2">
        <v>17</v>
      </c>
      <c r="P6" s="2"/>
      <c r="Q6" s="2"/>
      <c r="R6" s="2">
        <v>7</v>
      </c>
      <c r="S6" s="2"/>
      <c r="T6" s="2"/>
      <c r="V6" s="26"/>
      <c r="W6" s="27"/>
      <c r="X6" s="2" t="s">
        <v>11</v>
      </c>
      <c r="Y6" s="5">
        <v>0.41176470588235292</v>
      </c>
      <c r="Z6" s="5" t="s">
        <v>19</v>
      </c>
      <c r="AA6" s="5" t="s">
        <v>19</v>
      </c>
      <c r="AB6" s="5">
        <v>1</v>
      </c>
      <c r="AC6" s="5" t="s">
        <v>19</v>
      </c>
      <c r="AD6" s="5" t="s">
        <v>19</v>
      </c>
    </row>
    <row r="7" spans="1:30" x14ac:dyDescent="0.45">
      <c r="B7" s="26"/>
      <c r="C7" s="27" t="s">
        <v>13</v>
      </c>
      <c r="D7" s="2" t="s">
        <v>10</v>
      </c>
      <c r="E7" s="2">
        <v>250</v>
      </c>
      <c r="F7" s="2">
        <v>74</v>
      </c>
      <c r="G7" s="2">
        <v>336</v>
      </c>
      <c r="H7" s="2">
        <v>499</v>
      </c>
      <c r="I7" s="2">
        <v>222</v>
      </c>
      <c r="J7" s="2">
        <v>25</v>
      </c>
      <c r="L7" s="26"/>
      <c r="M7" s="27" t="s">
        <v>13</v>
      </c>
      <c r="N7" s="2" t="s">
        <v>10</v>
      </c>
      <c r="O7" s="2">
        <v>289</v>
      </c>
      <c r="P7" s="2">
        <v>88</v>
      </c>
      <c r="Q7" s="2">
        <v>393</v>
      </c>
      <c r="R7" s="2">
        <v>590</v>
      </c>
      <c r="S7" s="2">
        <v>282</v>
      </c>
      <c r="T7" s="2">
        <v>31</v>
      </c>
      <c r="V7" s="26"/>
      <c r="W7" s="27" t="s">
        <v>13</v>
      </c>
      <c r="X7" s="2" t="s">
        <v>10</v>
      </c>
      <c r="Y7" s="5">
        <v>0.86505190311418689</v>
      </c>
      <c r="Z7" s="5">
        <v>0.84090909090909094</v>
      </c>
      <c r="AA7" s="5">
        <v>0.85496183206106868</v>
      </c>
      <c r="AB7" s="5">
        <v>0.84576271186440677</v>
      </c>
      <c r="AC7" s="5">
        <v>0.78723404255319152</v>
      </c>
      <c r="AD7" s="5">
        <v>0.80645161290322576</v>
      </c>
    </row>
    <row r="8" spans="1:30" x14ac:dyDescent="0.45">
      <c r="B8" s="26"/>
      <c r="C8" s="27"/>
      <c r="D8" s="2" t="s">
        <v>11</v>
      </c>
      <c r="E8" s="2">
        <v>243</v>
      </c>
      <c r="F8" s="2">
        <v>70</v>
      </c>
      <c r="G8" s="2">
        <v>323</v>
      </c>
      <c r="H8" s="2">
        <v>496</v>
      </c>
      <c r="I8" s="2">
        <v>214</v>
      </c>
      <c r="J8" s="2">
        <v>23</v>
      </c>
      <c r="L8" s="26"/>
      <c r="M8" s="27"/>
      <c r="N8" s="2" t="s">
        <v>11</v>
      </c>
      <c r="O8" s="2">
        <v>295</v>
      </c>
      <c r="P8" s="2">
        <v>87</v>
      </c>
      <c r="Q8" s="2">
        <v>401</v>
      </c>
      <c r="R8" s="2">
        <v>621</v>
      </c>
      <c r="S8" s="2">
        <v>275</v>
      </c>
      <c r="T8" s="2">
        <v>32</v>
      </c>
      <c r="V8" s="26"/>
      <c r="W8" s="27"/>
      <c r="X8" s="2" t="s">
        <v>11</v>
      </c>
      <c r="Y8" s="5">
        <v>0.82372881355932204</v>
      </c>
      <c r="Z8" s="5">
        <v>0.8045977011494253</v>
      </c>
      <c r="AA8" s="5">
        <v>0.80548628428927682</v>
      </c>
      <c r="AB8" s="5">
        <v>0.79871175523349436</v>
      </c>
      <c r="AC8" s="5">
        <v>0.7781818181818182</v>
      </c>
      <c r="AD8" s="5">
        <v>0.71875</v>
      </c>
    </row>
    <row r="9" spans="1:30" x14ac:dyDescent="0.45">
      <c r="B9" s="26"/>
      <c r="C9" s="27" t="s">
        <v>14</v>
      </c>
      <c r="D9" s="2" t="s">
        <v>10</v>
      </c>
      <c r="E9" s="2"/>
      <c r="F9" s="2"/>
      <c r="G9" s="2"/>
      <c r="H9" s="2">
        <v>107</v>
      </c>
      <c r="I9" s="2">
        <v>6</v>
      </c>
      <c r="J9" s="2"/>
      <c r="L9" s="26"/>
      <c r="M9" s="27" t="s">
        <v>14</v>
      </c>
      <c r="N9" s="2" t="s">
        <v>10</v>
      </c>
      <c r="O9" s="2"/>
      <c r="P9" s="2"/>
      <c r="Q9" s="2"/>
      <c r="R9" s="2">
        <v>121</v>
      </c>
      <c r="S9" s="2">
        <v>11</v>
      </c>
      <c r="T9" s="2"/>
      <c r="V9" s="26"/>
      <c r="W9" s="27" t="s">
        <v>14</v>
      </c>
      <c r="X9" s="2" t="s">
        <v>10</v>
      </c>
      <c r="Y9" s="5" t="s">
        <v>19</v>
      </c>
      <c r="Z9" s="5" t="s">
        <v>19</v>
      </c>
      <c r="AA9" s="5" t="s">
        <v>19</v>
      </c>
      <c r="AB9" s="5">
        <v>0.88429752066115708</v>
      </c>
      <c r="AC9" s="5">
        <v>0.54545454545454541</v>
      </c>
      <c r="AD9" s="5" t="s">
        <v>19</v>
      </c>
    </row>
    <row r="10" spans="1:30" x14ac:dyDescent="0.45">
      <c r="B10" s="26"/>
      <c r="C10" s="27"/>
      <c r="D10" s="2" t="s">
        <v>11</v>
      </c>
      <c r="E10" s="2"/>
      <c r="F10" s="2"/>
      <c r="G10" s="2">
        <v>0</v>
      </c>
      <c r="H10" s="2">
        <v>119</v>
      </c>
      <c r="I10" s="2">
        <v>11</v>
      </c>
      <c r="J10" s="2"/>
      <c r="L10" s="26"/>
      <c r="M10" s="27"/>
      <c r="N10" s="2" t="s">
        <v>11</v>
      </c>
      <c r="O10" s="2"/>
      <c r="P10" s="2"/>
      <c r="Q10" s="2">
        <v>1</v>
      </c>
      <c r="R10" s="2">
        <v>137</v>
      </c>
      <c r="S10" s="2">
        <v>14</v>
      </c>
      <c r="T10" s="2"/>
      <c r="V10" s="26"/>
      <c r="W10" s="27"/>
      <c r="X10" s="2" t="s">
        <v>11</v>
      </c>
      <c r="Y10" s="5" t="s">
        <v>19</v>
      </c>
      <c r="Z10" s="5" t="s">
        <v>19</v>
      </c>
      <c r="AA10" s="5">
        <v>0</v>
      </c>
      <c r="AB10" s="5">
        <v>0.86861313868613144</v>
      </c>
      <c r="AC10" s="5">
        <v>0.7857142857142857</v>
      </c>
      <c r="AD10" s="5" t="s">
        <v>19</v>
      </c>
    </row>
    <row r="11" spans="1:30" x14ac:dyDescent="0.45">
      <c r="B11" s="26">
        <v>8</v>
      </c>
      <c r="C11" s="27" t="s">
        <v>9</v>
      </c>
      <c r="D11" s="2" t="s">
        <v>10</v>
      </c>
      <c r="E11" s="2">
        <v>99</v>
      </c>
      <c r="F11" s="2">
        <v>124</v>
      </c>
      <c r="G11" s="2">
        <v>135</v>
      </c>
      <c r="H11" s="2">
        <v>186</v>
      </c>
      <c r="I11" s="2">
        <v>113</v>
      </c>
      <c r="J11" s="2">
        <v>40</v>
      </c>
      <c r="L11" s="26">
        <v>8</v>
      </c>
      <c r="M11" s="27" t="s">
        <v>9</v>
      </c>
      <c r="N11" s="2" t="s">
        <v>10</v>
      </c>
      <c r="O11" s="2">
        <v>112</v>
      </c>
      <c r="P11" s="2">
        <v>152</v>
      </c>
      <c r="Q11" s="2">
        <v>167</v>
      </c>
      <c r="R11" s="2">
        <v>244</v>
      </c>
      <c r="S11" s="2">
        <v>152</v>
      </c>
      <c r="T11" s="2">
        <v>60</v>
      </c>
      <c r="V11" s="26">
        <v>8</v>
      </c>
      <c r="W11" s="27" t="s">
        <v>9</v>
      </c>
      <c r="X11" s="2" t="s">
        <v>10</v>
      </c>
      <c r="Y11" s="5">
        <v>0.8839285714285714</v>
      </c>
      <c r="Z11" s="5">
        <v>0.81578947368421051</v>
      </c>
      <c r="AA11" s="5">
        <v>0.80838323353293418</v>
      </c>
      <c r="AB11" s="5">
        <v>0.76229508196721307</v>
      </c>
      <c r="AC11" s="5">
        <v>0.74342105263157898</v>
      </c>
      <c r="AD11" s="5">
        <v>0.66666666666666663</v>
      </c>
    </row>
    <row r="12" spans="1:30" x14ac:dyDescent="0.45">
      <c r="B12" s="26"/>
      <c r="C12" s="27"/>
      <c r="D12" s="2" t="s">
        <v>11</v>
      </c>
      <c r="E12" s="2">
        <v>111</v>
      </c>
      <c r="F12" s="2">
        <v>99</v>
      </c>
      <c r="G12" s="2">
        <v>136</v>
      </c>
      <c r="H12" s="2">
        <v>125</v>
      </c>
      <c r="I12" s="2">
        <v>108</v>
      </c>
      <c r="J12" s="2">
        <v>29</v>
      </c>
      <c r="L12" s="26"/>
      <c r="M12" s="27"/>
      <c r="N12" s="2" t="s">
        <v>11</v>
      </c>
      <c r="O12" s="2">
        <v>136</v>
      </c>
      <c r="P12" s="2">
        <v>129</v>
      </c>
      <c r="Q12" s="2">
        <v>170</v>
      </c>
      <c r="R12" s="2">
        <v>215</v>
      </c>
      <c r="S12" s="2">
        <v>136</v>
      </c>
      <c r="T12" s="2">
        <v>48</v>
      </c>
      <c r="V12" s="26"/>
      <c r="W12" s="27"/>
      <c r="X12" s="2" t="s">
        <v>11</v>
      </c>
      <c r="Y12" s="5">
        <v>0.81617647058823528</v>
      </c>
      <c r="Z12" s="5">
        <v>0.76744186046511631</v>
      </c>
      <c r="AA12" s="5">
        <v>0.8</v>
      </c>
      <c r="AB12" s="5">
        <v>0.58139534883720934</v>
      </c>
      <c r="AC12" s="5">
        <v>0.79411764705882348</v>
      </c>
      <c r="AD12" s="5">
        <v>0.60416666666666663</v>
      </c>
    </row>
    <row r="13" spans="1:30" x14ac:dyDescent="0.45">
      <c r="B13" s="26"/>
      <c r="C13" s="27" t="s">
        <v>12</v>
      </c>
      <c r="D13" s="2" t="s">
        <v>10</v>
      </c>
      <c r="E13" s="2">
        <v>6</v>
      </c>
      <c r="F13" s="2"/>
      <c r="G13" s="2"/>
      <c r="H13" s="2">
        <v>5</v>
      </c>
      <c r="I13" s="2"/>
      <c r="J13" s="2"/>
      <c r="L13" s="26"/>
      <c r="M13" s="27" t="s">
        <v>12</v>
      </c>
      <c r="N13" s="2" t="s">
        <v>10</v>
      </c>
      <c r="O13" s="2">
        <v>10</v>
      </c>
      <c r="P13" s="2"/>
      <c r="Q13" s="2"/>
      <c r="R13" s="2">
        <v>5</v>
      </c>
      <c r="S13" s="2"/>
      <c r="T13" s="2"/>
      <c r="V13" s="26"/>
      <c r="W13" s="27" t="s">
        <v>12</v>
      </c>
      <c r="X13" s="2" t="s">
        <v>10</v>
      </c>
      <c r="Y13" s="5">
        <v>0.6</v>
      </c>
      <c r="Z13" s="5" t="s">
        <v>19</v>
      </c>
      <c r="AA13" s="5" t="s">
        <v>19</v>
      </c>
      <c r="AB13" s="5">
        <v>1</v>
      </c>
      <c r="AC13" s="5" t="s">
        <v>19</v>
      </c>
      <c r="AD13" s="5" t="s">
        <v>19</v>
      </c>
    </row>
    <row r="14" spans="1:30" x14ac:dyDescent="0.45">
      <c r="B14" s="26"/>
      <c r="C14" s="27"/>
      <c r="D14" s="2" t="s">
        <v>11</v>
      </c>
      <c r="E14" s="2">
        <v>9</v>
      </c>
      <c r="F14" s="2"/>
      <c r="G14" s="2"/>
      <c r="H14" s="2">
        <v>10</v>
      </c>
      <c r="I14" s="2"/>
      <c r="J14" s="2"/>
      <c r="L14" s="26"/>
      <c r="M14" s="27"/>
      <c r="N14" s="2" t="s">
        <v>11</v>
      </c>
      <c r="O14" s="2">
        <v>12</v>
      </c>
      <c r="P14" s="2"/>
      <c r="Q14" s="2"/>
      <c r="R14" s="2">
        <v>11</v>
      </c>
      <c r="S14" s="2"/>
      <c r="T14" s="2"/>
      <c r="V14" s="26"/>
      <c r="W14" s="27"/>
      <c r="X14" s="2" t="s">
        <v>11</v>
      </c>
      <c r="Y14" s="5">
        <v>0.75</v>
      </c>
      <c r="Z14" s="5" t="s">
        <v>19</v>
      </c>
      <c r="AA14" s="5" t="s">
        <v>19</v>
      </c>
      <c r="AB14" s="5">
        <v>0.90909090909090906</v>
      </c>
      <c r="AC14" s="5" t="s">
        <v>19</v>
      </c>
      <c r="AD14" s="5" t="s">
        <v>19</v>
      </c>
    </row>
    <row r="15" spans="1:30" x14ac:dyDescent="0.45">
      <c r="B15" s="26"/>
      <c r="C15" s="27" t="s">
        <v>13</v>
      </c>
      <c r="D15" s="2" t="s">
        <v>10</v>
      </c>
      <c r="E15" s="2">
        <v>208</v>
      </c>
      <c r="F15" s="2">
        <v>57</v>
      </c>
      <c r="G15" s="2">
        <v>311</v>
      </c>
      <c r="H15" s="2">
        <v>421</v>
      </c>
      <c r="I15" s="2">
        <v>170</v>
      </c>
      <c r="J15" s="2">
        <v>14</v>
      </c>
      <c r="L15" s="26"/>
      <c r="M15" s="27" t="s">
        <v>13</v>
      </c>
      <c r="N15" s="2" t="s">
        <v>10</v>
      </c>
      <c r="O15" s="2">
        <v>264</v>
      </c>
      <c r="P15" s="2">
        <v>67</v>
      </c>
      <c r="Q15" s="2">
        <v>348</v>
      </c>
      <c r="R15" s="2">
        <v>532</v>
      </c>
      <c r="S15" s="2">
        <v>243</v>
      </c>
      <c r="T15" s="2">
        <v>18</v>
      </c>
      <c r="V15" s="26"/>
      <c r="W15" s="27" t="s">
        <v>13</v>
      </c>
      <c r="X15" s="2" t="s">
        <v>10</v>
      </c>
      <c r="Y15" s="5">
        <v>0.78787878787878785</v>
      </c>
      <c r="Z15" s="5">
        <v>0.85074626865671643</v>
      </c>
      <c r="AA15" s="5">
        <v>0.89367816091954022</v>
      </c>
      <c r="AB15" s="5">
        <v>0.79135338345864659</v>
      </c>
      <c r="AC15" s="5">
        <v>0.69958847736625518</v>
      </c>
      <c r="AD15" s="5">
        <v>0.77777777777777779</v>
      </c>
    </row>
    <row r="16" spans="1:30" x14ac:dyDescent="0.45">
      <c r="B16" s="26"/>
      <c r="C16" s="27"/>
      <c r="D16" s="2" t="s">
        <v>11</v>
      </c>
      <c r="E16" s="2">
        <v>170</v>
      </c>
      <c r="F16" s="2">
        <v>55</v>
      </c>
      <c r="G16" s="2">
        <v>280</v>
      </c>
      <c r="H16" s="2">
        <v>455</v>
      </c>
      <c r="I16" s="2">
        <v>196</v>
      </c>
      <c r="J16" s="2">
        <v>14</v>
      </c>
      <c r="L16" s="26"/>
      <c r="M16" s="27"/>
      <c r="N16" s="2" t="s">
        <v>11</v>
      </c>
      <c r="O16" s="2">
        <v>232</v>
      </c>
      <c r="P16" s="2">
        <v>69</v>
      </c>
      <c r="Q16" s="2">
        <v>344</v>
      </c>
      <c r="R16" s="2">
        <v>585</v>
      </c>
      <c r="S16" s="2">
        <v>279</v>
      </c>
      <c r="T16" s="2">
        <v>18</v>
      </c>
      <c r="V16" s="26"/>
      <c r="W16" s="27"/>
      <c r="X16" s="2" t="s">
        <v>11</v>
      </c>
      <c r="Y16" s="5">
        <v>0.73275862068965514</v>
      </c>
      <c r="Z16" s="5">
        <v>0.79710144927536231</v>
      </c>
      <c r="AA16" s="5">
        <v>0.81395348837209303</v>
      </c>
      <c r="AB16" s="5">
        <v>0.77777777777777779</v>
      </c>
      <c r="AC16" s="5">
        <v>0.70250896057347667</v>
      </c>
      <c r="AD16" s="5">
        <v>0.77777777777777779</v>
      </c>
    </row>
    <row r="17" spans="2:30" x14ac:dyDescent="0.45">
      <c r="B17" s="26"/>
      <c r="C17" s="27" t="s">
        <v>14</v>
      </c>
      <c r="D17" s="2" t="s">
        <v>10</v>
      </c>
      <c r="E17" s="2"/>
      <c r="F17" s="2"/>
      <c r="G17" s="2">
        <v>0</v>
      </c>
      <c r="H17" s="2">
        <v>89</v>
      </c>
      <c r="I17" s="2">
        <v>11</v>
      </c>
      <c r="J17" s="2"/>
      <c r="L17" s="26"/>
      <c r="M17" s="27" t="s">
        <v>14</v>
      </c>
      <c r="N17" s="2" t="s">
        <v>10</v>
      </c>
      <c r="O17" s="2"/>
      <c r="P17" s="2"/>
      <c r="Q17" s="2">
        <v>1</v>
      </c>
      <c r="R17" s="2">
        <v>98</v>
      </c>
      <c r="S17" s="2">
        <v>17</v>
      </c>
      <c r="T17" s="2"/>
      <c r="V17" s="26"/>
      <c r="W17" s="27" t="s">
        <v>14</v>
      </c>
      <c r="X17" s="2" t="s">
        <v>10</v>
      </c>
      <c r="Y17" s="5" t="s">
        <v>19</v>
      </c>
      <c r="Z17" s="5" t="s">
        <v>19</v>
      </c>
      <c r="AA17" s="5">
        <v>0</v>
      </c>
      <c r="AB17" s="5">
        <v>0.90816326530612246</v>
      </c>
      <c r="AC17" s="5">
        <v>0.6470588235294118</v>
      </c>
      <c r="AD17" s="5" t="s">
        <v>19</v>
      </c>
    </row>
    <row r="18" spans="2:30" x14ac:dyDescent="0.45">
      <c r="B18" s="26"/>
      <c r="C18" s="27"/>
      <c r="D18" s="2" t="s">
        <v>11</v>
      </c>
      <c r="E18" s="2"/>
      <c r="F18" s="2"/>
      <c r="G18" s="2">
        <v>0</v>
      </c>
      <c r="H18" s="2">
        <v>83</v>
      </c>
      <c r="I18" s="2">
        <v>13</v>
      </c>
      <c r="J18" s="2"/>
      <c r="L18" s="26"/>
      <c r="M18" s="27"/>
      <c r="N18" s="2" t="s">
        <v>11</v>
      </c>
      <c r="O18" s="2"/>
      <c r="P18" s="2"/>
      <c r="Q18" s="2">
        <v>2</v>
      </c>
      <c r="R18" s="2">
        <v>101</v>
      </c>
      <c r="S18" s="2">
        <v>33</v>
      </c>
      <c r="T18" s="2"/>
      <c r="V18" s="26"/>
      <c r="W18" s="27"/>
      <c r="X18" s="2" t="s">
        <v>11</v>
      </c>
      <c r="Y18" s="5" t="s">
        <v>19</v>
      </c>
      <c r="Z18" s="5" t="s">
        <v>19</v>
      </c>
      <c r="AA18" s="5">
        <v>0</v>
      </c>
      <c r="AB18" s="5">
        <v>0.82178217821782173</v>
      </c>
      <c r="AC18" s="5">
        <v>0.39393939393939392</v>
      </c>
      <c r="AD18" s="5" t="s">
        <v>19</v>
      </c>
    </row>
    <row r="19" spans="2:30" x14ac:dyDescent="0.45">
      <c r="B19" s="26">
        <v>9</v>
      </c>
      <c r="C19" s="27" t="s">
        <v>9</v>
      </c>
      <c r="D19" s="2" t="s">
        <v>10</v>
      </c>
      <c r="E19" s="2">
        <v>92</v>
      </c>
      <c r="F19" s="2">
        <v>103</v>
      </c>
      <c r="G19" s="2">
        <v>144</v>
      </c>
      <c r="H19" s="2">
        <v>156</v>
      </c>
      <c r="I19" s="2">
        <v>79</v>
      </c>
      <c r="J19" s="2">
        <v>16</v>
      </c>
      <c r="L19" s="26">
        <v>9</v>
      </c>
      <c r="M19" s="27" t="s">
        <v>9</v>
      </c>
      <c r="N19" s="2" t="s">
        <v>10</v>
      </c>
      <c r="O19" s="2">
        <v>111</v>
      </c>
      <c r="P19" s="2">
        <v>120</v>
      </c>
      <c r="Q19" s="2">
        <v>206</v>
      </c>
      <c r="R19" s="2">
        <v>192</v>
      </c>
      <c r="S19" s="2">
        <v>122</v>
      </c>
      <c r="T19" s="2">
        <v>26</v>
      </c>
      <c r="V19" s="26">
        <v>9</v>
      </c>
      <c r="W19" s="27" t="s">
        <v>9</v>
      </c>
      <c r="X19" s="2" t="s">
        <v>10</v>
      </c>
      <c r="Y19" s="5">
        <v>0.8288288288288288</v>
      </c>
      <c r="Z19" s="5">
        <v>0.85833333333333328</v>
      </c>
      <c r="AA19" s="5">
        <v>0.69902912621359226</v>
      </c>
      <c r="AB19" s="5">
        <v>0.8125</v>
      </c>
      <c r="AC19" s="5">
        <v>0.64754098360655743</v>
      </c>
      <c r="AD19" s="5">
        <v>0.61538461538461542</v>
      </c>
    </row>
    <row r="20" spans="2:30" x14ac:dyDescent="0.45">
      <c r="B20" s="26"/>
      <c r="C20" s="27"/>
      <c r="D20" s="2" t="s">
        <v>11</v>
      </c>
      <c r="E20" s="2">
        <v>61</v>
      </c>
      <c r="F20" s="2">
        <v>81</v>
      </c>
      <c r="G20" s="2">
        <v>124</v>
      </c>
      <c r="H20" s="2">
        <v>115</v>
      </c>
      <c r="I20" s="2">
        <v>97</v>
      </c>
      <c r="J20" s="2">
        <v>9</v>
      </c>
      <c r="L20" s="26"/>
      <c r="M20" s="27"/>
      <c r="N20" s="2" t="s">
        <v>11</v>
      </c>
      <c r="O20" s="2">
        <v>92</v>
      </c>
      <c r="P20" s="2">
        <v>96</v>
      </c>
      <c r="Q20" s="2">
        <v>190</v>
      </c>
      <c r="R20" s="2">
        <v>164</v>
      </c>
      <c r="S20" s="2">
        <v>141</v>
      </c>
      <c r="T20" s="2">
        <v>18</v>
      </c>
      <c r="V20" s="26"/>
      <c r="W20" s="27"/>
      <c r="X20" s="2" t="s">
        <v>11</v>
      </c>
      <c r="Y20" s="5">
        <v>0.66304347826086951</v>
      </c>
      <c r="Z20" s="5">
        <v>0.84375</v>
      </c>
      <c r="AA20" s="5">
        <v>0.65263157894736845</v>
      </c>
      <c r="AB20" s="5">
        <v>0.70121951219512191</v>
      </c>
      <c r="AC20" s="5">
        <v>0.68794326241134751</v>
      </c>
      <c r="AD20" s="5">
        <v>0.5</v>
      </c>
    </row>
    <row r="21" spans="2:30" x14ac:dyDescent="0.45">
      <c r="B21" s="26"/>
      <c r="C21" s="27" t="s">
        <v>12</v>
      </c>
      <c r="D21" s="2" t="s">
        <v>10</v>
      </c>
      <c r="E21" s="2">
        <v>5</v>
      </c>
      <c r="F21" s="2"/>
      <c r="G21" s="2"/>
      <c r="H21" s="2"/>
      <c r="I21" s="2"/>
      <c r="J21" s="2"/>
      <c r="L21" s="26"/>
      <c r="M21" s="27" t="s">
        <v>12</v>
      </c>
      <c r="N21" s="2" t="s">
        <v>10</v>
      </c>
      <c r="O21" s="2">
        <v>8</v>
      </c>
      <c r="P21" s="2"/>
      <c r="Q21" s="2"/>
      <c r="R21" s="2"/>
      <c r="S21" s="2"/>
      <c r="T21" s="2"/>
      <c r="V21" s="26"/>
      <c r="W21" s="27" t="s">
        <v>12</v>
      </c>
      <c r="X21" s="2" t="s">
        <v>10</v>
      </c>
      <c r="Y21" s="5">
        <v>0.625</v>
      </c>
      <c r="Z21" s="5" t="s">
        <v>19</v>
      </c>
      <c r="AA21" s="5" t="s">
        <v>19</v>
      </c>
      <c r="AB21" s="5" t="s">
        <v>19</v>
      </c>
      <c r="AC21" s="5" t="s">
        <v>19</v>
      </c>
      <c r="AD21" s="5" t="s">
        <v>19</v>
      </c>
    </row>
    <row r="22" spans="2:30" x14ac:dyDescent="0.45">
      <c r="B22" s="26"/>
      <c r="C22" s="27"/>
      <c r="D22" s="2" t="s">
        <v>11</v>
      </c>
      <c r="E22" s="2">
        <v>2</v>
      </c>
      <c r="F22" s="2"/>
      <c r="G22" s="2"/>
      <c r="H22" s="2"/>
      <c r="I22" s="2"/>
      <c r="J22" s="2"/>
      <c r="L22" s="26"/>
      <c r="M22" s="27"/>
      <c r="N22" s="2" t="s">
        <v>11</v>
      </c>
      <c r="O22" s="2">
        <v>6</v>
      </c>
      <c r="P22" s="2"/>
      <c r="Q22" s="2"/>
      <c r="R22" s="2"/>
      <c r="S22" s="2"/>
      <c r="T22" s="2"/>
      <c r="V22" s="26"/>
      <c r="W22" s="27"/>
      <c r="X22" s="2" t="s">
        <v>11</v>
      </c>
      <c r="Y22" s="5">
        <v>0.33333333333333331</v>
      </c>
      <c r="Z22" s="5" t="s">
        <v>19</v>
      </c>
      <c r="AA22" s="5" t="s">
        <v>19</v>
      </c>
      <c r="AB22" s="5" t="s">
        <v>19</v>
      </c>
      <c r="AC22" s="5" t="s">
        <v>19</v>
      </c>
      <c r="AD22" s="5" t="s">
        <v>19</v>
      </c>
    </row>
    <row r="23" spans="2:30" x14ac:dyDescent="0.45">
      <c r="B23" s="26"/>
      <c r="C23" s="27" t="s">
        <v>13</v>
      </c>
      <c r="D23" s="2" t="s">
        <v>10</v>
      </c>
      <c r="E23" s="2">
        <v>165</v>
      </c>
      <c r="F23" s="2">
        <v>55</v>
      </c>
      <c r="G23" s="2">
        <v>212</v>
      </c>
      <c r="H23" s="2">
        <v>419</v>
      </c>
      <c r="I23" s="2">
        <v>96</v>
      </c>
      <c r="J23" s="2">
        <v>17</v>
      </c>
      <c r="L23" s="26"/>
      <c r="M23" s="27" t="s">
        <v>13</v>
      </c>
      <c r="N23" s="2" t="s">
        <v>10</v>
      </c>
      <c r="O23" s="2">
        <v>213</v>
      </c>
      <c r="P23" s="2">
        <v>82</v>
      </c>
      <c r="Q23" s="2">
        <v>252</v>
      </c>
      <c r="R23" s="2">
        <v>499</v>
      </c>
      <c r="S23" s="2">
        <v>158</v>
      </c>
      <c r="T23" s="2">
        <v>23</v>
      </c>
      <c r="V23" s="26"/>
      <c r="W23" s="27" t="s">
        <v>13</v>
      </c>
      <c r="X23" s="2" t="s">
        <v>10</v>
      </c>
      <c r="Y23" s="5">
        <v>0.77464788732394363</v>
      </c>
      <c r="Z23" s="5">
        <v>0.67073170731707321</v>
      </c>
      <c r="AA23" s="5">
        <v>0.84126984126984128</v>
      </c>
      <c r="AB23" s="5">
        <v>0.83967935871743482</v>
      </c>
      <c r="AC23" s="5">
        <v>0.60759493670886078</v>
      </c>
      <c r="AD23" s="5">
        <v>0.73913043478260865</v>
      </c>
    </row>
    <row r="24" spans="2:30" x14ac:dyDescent="0.45">
      <c r="B24" s="26"/>
      <c r="C24" s="27"/>
      <c r="D24" s="2" t="s">
        <v>11</v>
      </c>
      <c r="E24" s="2">
        <v>109</v>
      </c>
      <c r="F24" s="2">
        <v>52</v>
      </c>
      <c r="G24" s="2">
        <v>183</v>
      </c>
      <c r="H24" s="2">
        <v>373</v>
      </c>
      <c r="I24" s="2">
        <v>134</v>
      </c>
      <c r="J24" s="2">
        <v>21</v>
      </c>
      <c r="L24" s="26"/>
      <c r="M24" s="27"/>
      <c r="N24" s="2" t="s">
        <v>11</v>
      </c>
      <c r="O24" s="2">
        <v>152</v>
      </c>
      <c r="P24" s="2">
        <v>83</v>
      </c>
      <c r="Q24" s="2">
        <v>230</v>
      </c>
      <c r="R24" s="2">
        <v>478</v>
      </c>
      <c r="S24" s="2">
        <v>209</v>
      </c>
      <c r="T24" s="2">
        <v>26</v>
      </c>
      <c r="V24" s="26"/>
      <c r="W24" s="27"/>
      <c r="X24" s="2" t="s">
        <v>11</v>
      </c>
      <c r="Y24" s="5">
        <v>0.71710526315789469</v>
      </c>
      <c r="Z24" s="5">
        <v>0.62650602409638556</v>
      </c>
      <c r="AA24" s="5">
        <v>0.79565217391304344</v>
      </c>
      <c r="AB24" s="5">
        <v>0.78033472803347281</v>
      </c>
      <c r="AC24" s="5">
        <v>0.64114832535885169</v>
      </c>
      <c r="AD24" s="5">
        <v>0.80769230769230771</v>
      </c>
    </row>
    <row r="25" spans="2:30" x14ac:dyDescent="0.45">
      <c r="B25" s="26"/>
      <c r="C25" s="27" t="s">
        <v>14</v>
      </c>
      <c r="D25" s="2" t="s">
        <v>10</v>
      </c>
      <c r="E25" s="2"/>
      <c r="F25" s="2"/>
      <c r="G25" s="2"/>
      <c r="H25" s="2">
        <v>73</v>
      </c>
      <c r="I25" s="2">
        <v>3</v>
      </c>
      <c r="J25" s="2"/>
      <c r="L25" s="26"/>
      <c r="M25" s="27" t="s">
        <v>14</v>
      </c>
      <c r="N25" s="2" t="s">
        <v>10</v>
      </c>
      <c r="O25" s="2"/>
      <c r="P25" s="2"/>
      <c r="Q25" s="2"/>
      <c r="R25" s="2">
        <v>95</v>
      </c>
      <c r="S25" s="2">
        <v>10</v>
      </c>
      <c r="T25" s="2"/>
      <c r="V25" s="26"/>
      <c r="W25" s="27" t="s">
        <v>14</v>
      </c>
      <c r="X25" s="2" t="s">
        <v>10</v>
      </c>
      <c r="Y25" s="5" t="s">
        <v>19</v>
      </c>
      <c r="Z25" s="5" t="s">
        <v>19</v>
      </c>
      <c r="AA25" s="5" t="s">
        <v>19</v>
      </c>
      <c r="AB25" s="5">
        <v>0.76842105263157889</v>
      </c>
      <c r="AC25" s="5">
        <v>0.3</v>
      </c>
      <c r="AD25" s="5" t="s">
        <v>19</v>
      </c>
    </row>
    <row r="26" spans="2:30" x14ac:dyDescent="0.45">
      <c r="B26" s="26"/>
      <c r="C26" s="27"/>
      <c r="D26" s="2" t="s">
        <v>11</v>
      </c>
      <c r="E26" s="2"/>
      <c r="F26" s="2"/>
      <c r="G26" s="2"/>
      <c r="H26" s="2">
        <v>71</v>
      </c>
      <c r="I26" s="2">
        <v>11</v>
      </c>
      <c r="J26" s="2"/>
      <c r="L26" s="26"/>
      <c r="M26" s="27"/>
      <c r="N26" s="2" t="s">
        <v>11</v>
      </c>
      <c r="O26" s="2"/>
      <c r="P26" s="2"/>
      <c r="Q26" s="2"/>
      <c r="R26" s="2">
        <v>95</v>
      </c>
      <c r="S26" s="2">
        <v>21</v>
      </c>
      <c r="T26" s="2"/>
      <c r="V26" s="26"/>
      <c r="W26" s="27"/>
      <c r="X26" s="2" t="s">
        <v>11</v>
      </c>
      <c r="Y26" s="5" t="s">
        <v>19</v>
      </c>
      <c r="Z26" s="5" t="s">
        <v>19</v>
      </c>
      <c r="AA26" s="5" t="s">
        <v>19</v>
      </c>
      <c r="AB26" s="5">
        <v>0.74736842105263157</v>
      </c>
      <c r="AC26" s="5">
        <v>0.52380952380952384</v>
      </c>
      <c r="AD26" s="5" t="s">
        <v>19</v>
      </c>
    </row>
    <row r="27" spans="2:30" x14ac:dyDescent="0.45">
      <c r="B27" s="26">
        <v>10</v>
      </c>
      <c r="C27" s="27" t="s">
        <v>9</v>
      </c>
      <c r="D27" s="2" t="s">
        <v>10</v>
      </c>
      <c r="E27" s="2">
        <v>58</v>
      </c>
      <c r="F27" s="2">
        <v>74</v>
      </c>
      <c r="G27" s="2">
        <v>57</v>
      </c>
      <c r="H27" s="2">
        <v>114</v>
      </c>
      <c r="I27" s="2">
        <v>78</v>
      </c>
      <c r="J27" s="2">
        <v>13</v>
      </c>
      <c r="L27" s="26">
        <v>10</v>
      </c>
      <c r="M27" s="27" t="s">
        <v>9</v>
      </c>
      <c r="N27" s="2" t="s">
        <v>10</v>
      </c>
      <c r="O27" s="2">
        <v>95</v>
      </c>
      <c r="P27" s="2">
        <v>106</v>
      </c>
      <c r="Q27" s="2">
        <v>119</v>
      </c>
      <c r="R27" s="2">
        <v>179</v>
      </c>
      <c r="S27" s="2">
        <v>111</v>
      </c>
      <c r="T27" s="2">
        <v>30</v>
      </c>
      <c r="V27" s="26">
        <v>10</v>
      </c>
      <c r="W27" s="27" t="s">
        <v>9</v>
      </c>
      <c r="X27" s="2" t="s">
        <v>10</v>
      </c>
      <c r="Y27" s="5">
        <v>0.61052631578947369</v>
      </c>
      <c r="Z27" s="5">
        <v>0.69811320754716977</v>
      </c>
      <c r="AA27" s="5">
        <v>0.47899159663865548</v>
      </c>
      <c r="AB27" s="5">
        <v>0.63687150837988826</v>
      </c>
      <c r="AC27" s="5">
        <v>0.70270270270270274</v>
      </c>
      <c r="AD27" s="5">
        <v>0.43333333333333335</v>
      </c>
    </row>
    <row r="28" spans="2:30" x14ac:dyDescent="0.45">
      <c r="B28" s="26"/>
      <c r="C28" s="27"/>
      <c r="D28" s="2" t="s">
        <v>11</v>
      </c>
      <c r="E28" s="2">
        <v>41</v>
      </c>
      <c r="F28" s="2">
        <v>49</v>
      </c>
      <c r="G28" s="2">
        <v>59</v>
      </c>
      <c r="H28" s="2">
        <v>78</v>
      </c>
      <c r="I28" s="2">
        <v>77</v>
      </c>
      <c r="J28" s="2">
        <v>8</v>
      </c>
      <c r="L28" s="26"/>
      <c r="M28" s="27"/>
      <c r="N28" s="2" t="s">
        <v>11</v>
      </c>
      <c r="O28" s="2">
        <v>68</v>
      </c>
      <c r="P28" s="2">
        <v>86</v>
      </c>
      <c r="Q28" s="2">
        <v>137</v>
      </c>
      <c r="R28" s="2">
        <v>141</v>
      </c>
      <c r="S28" s="2">
        <v>115</v>
      </c>
      <c r="T28" s="2">
        <v>19</v>
      </c>
      <c r="V28" s="26"/>
      <c r="W28" s="27"/>
      <c r="X28" s="2" t="s">
        <v>11</v>
      </c>
      <c r="Y28" s="5">
        <v>0.6029411764705882</v>
      </c>
      <c r="Z28" s="5">
        <v>0.56976744186046513</v>
      </c>
      <c r="AA28" s="5">
        <v>0.43065693430656932</v>
      </c>
      <c r="AB28" s="5">
        <v>0.55319148936170215</v>
      </c>
      <c r="AC28" s="5">
        <v>0.66956521739130437</v>
      </c>
      <c r="AD28" s="5">
        <v>0.42105263157894735</v>
      </c>
    </row>
    <row r="29" spans="2:30" x14ac:dyDescent="0.45">
      <c r="B29" s="26"/>
      <c r="C29" s="27" t="s">
        <v>12</v>
      </c>
      <c r="D29" s="2" t="s">
        <v>10</v>
      </c>
      <c r="E29" s="2">
        <v>2</v>
      </c>
      <c r="F29" s="2"/>
      <c r="G29" s="2"/>
      <c r="H29" s="2"/>
      <c r="I29" s="2"/>
      <c r="J29" s="2"/>
      <c r="L29" s="26"/>
      <c r="M29" s="27" t="s">
        <v>12</v>
      </c>
      <c r="N29" s="2" t="s">
        <v>10</v>
      </c>
      <c r="O29" s="2">
        <v>4</v>
      </c>
      <c r="P29" s="2"/>
      <c r="Q29" s="2"/>
      <c r="R29" s="2"/>
      <c r="S29" s="2"/>
      <c r="T29" s="2"/>
      <c r="V29" s="26"/>
      <c r="W29" s="27" t="s">
        <v>12</v>
      </c>
      <c r="X29" s="2" t="s">
        <v>10</v>
      </c>
      <c r="Y29" s="5">
        <v>0.5</v>
      </c>
      <c r="Z29" s="5" t="s">
        <v>19</v>
      </c>
      <c r="AA29" s="5" t="s">
        <v>19</v>
      </c>
      <c r="AB29" s="5" t="s">
        <v>19</v>
      </c>
      <c r="AC29" s="5" t="s">
        <v>19</v>
      </c>
      <c r="AD29" s="5" t="s">
        <v>19</v>
      </c>
    </row>
    <row r="30" spans="2:30" x14ac:dyDescent="0.45">
      <c r="B30" s="26"/>
      <c r="C30" s="27"/>
      <c r="D30" s="2" t="s">
        <v>11</v>
      </c>
      <c r="E30" s="2">
        <v>2</v>
      </c>
      <c r="F30" s="2"/>
      <c r="G30" s="2"/>
      <c r="H30" s="2"/>
      <c r="I30" s="2"/>
      <c r="J30" s="2"/>
      <c r="L30" s="26"/>
      <c r="M30" s="27"/>
      <c r="N30" s="2" t="s">
        <v>11</v>
      </c>
      <c r="O30" s="2">
        <v>7</v>
      </c>
      <c r="P30" s="2"/>
      <c r="Q30" s="2"/>
      <c r="R30" s="2"/>
      <c r="S30" s="2"/>
      <c r="T30" s="2"/>
      <c r="V30" s="26"/>
      <c r="W30" s="27"/>
      <c r="X30" s="2" t="s">
        <v>11</v>
      </c>
      <c r="Y30" s="5">
        <v>0.2857142857142857</v>
      </c>
      <c r="Z30" s="5" t="s">
        <v>19</v>
      </c>
      <c r="AA30" s="5" t="s">
        <v>19</v>
      </c>
      <c r="AB30" s="5" t="s">
        <v>19</v>
      </c>
      <c r="AC30" s="5" t="s">
        <v>19</v>
      </c>
      <c r="AD30" s="5" t="s">
        <v>19</v>
      </c>
    </row>
    <row r="31" spans="2:30" x14ac:dyDescent="0.45">
      <c r="B31" s="26"/>
      <c r="C31" s="27" t="s">
        <v>13</v>
      </c>
      <c r="D31" s="2" t="s">
        <v>10</v>
      </c>
      <c r="E31" s="2">
        <v>92</v>
      </c>
      <c r="F31" s="2">
        <v>21</v>
      </c>
      <c r="G31" s="2">
        <v>129</v>
      </c>
      <c r="H31" s="2">
        <v>322</v>
      </c>
      <c r="I31" s="2">
        <v>68</v>
      </c>
      <c r="J31" s="2">
        <v>10</v>
      </c>
      <c r="L31" s="26"/>
      <c r="M31" s="27" t="s">
        <v>13</v>
      </c>
      <c r="N31" s="2" t="s">
        <v>10</v>
      </c>
      <c r="O31" s="2">
        <v>157</v>
      </c>
      <c r="P31" s="2">
        <v>58</v>
      </c>
      <c r="Q31" s="2">
        <v>244</v>
      </c>
      <c r="R31" s="2">
        <v>459</v>
      </c>
      <c r="S31" s="2">
        <v>136</v>
      </c>
      <c r="T31" s="2">
        <v>17</v>
      </c>
      <c r="V31" s="26"/>
      <c r="W31" s="27" t="s">
        <v>13</v>
      </c>
      <c r="X31" s="2" t="s">
        <v>10</v>
      </c>
      <c r="Y31" s="5">
        <v>0.5859872611464968</v>
      </c>
      <c r="Z31" s="5">
        <v>0.36206896551724138</v>
      </c>
      <c r="AA31" s="5">
        <v>0.52868852459016391</v>
      </c>
      <c r="AB31" s="5">
        <v>0.70152505446623092</v>
      </c>
      <c r="AC31" s="5">
        <v>0.5</v>
      </c>
      <c r="AD31" s="5">
        <v>0.58823529411764708</v>
      </c>
    </row>
    <row r="32" spans="2:30" x14ac:dyDescent="0.45">
      <c r="B32" s="26"/>
      <c r="C32" s="27"/>
      <c r="D32" s="2" t="s">
        <v>11</v>
      </c>
      <c r="E32" s="2">
        <v>66</v>
      </c>
      <c r="F32" s="2">
        <v>23</v>
      </c>
      <c r="G32" s="2">
        <v>107</v>
      </c>
      <c r="H32" s="2">
        <v>209</v>
      </c>
      <c r="I32" s="2">
        <v>67</v>
      </c>
      <c r="J32" s="2">
        <v>9</v>
      </c>
      <c r="L32" s="26"/>
      <c r="M32" s="27"/>
      <c r="N32" s="2" t="s">
        <v>11</v>
      </c>
      <c r="O32" s="2">
        <v>140</v>
      </c>
      <c r="P32" s="2">
        <v>54</v>
      </c>
      <c r="Q32" s="2">
        <v>236</v>
      </c>
      <c r="R32" s="2">
        <v>352</v>
      </c>
      <c r="S32" s="2">
        <v>159</v>
      </c>
      <c r="T32" s="2">
        <v>18</v>
      </c>
      <c r="V32" s="26"/>
      <c r="W32" s="27"/>
      <c r="X32" s="2" t="s">
        <v>11</v>
      </c>
      <c r="Y32" s="5">
        <v>0.47142857142857142</v>
      </c>
      <c r="Z32" s="5">
        <v>0.42592592592592593</v>
      </c>
      <c r="AA32" s="5">
        <v>0.45338983050847459</v>
      </c>
      <c r="AB32" s="5">
        <v>0.59375</v>
      </c>
      <c r="AC32" s="5">
        <v>0.42138364779874216</v>
      </c>
      <c r="AD32" s="5">
        <v>0.5</v>
      </c>
    </row>
    <row r="33" spans="2:30" x14ac:dyDescent="0.45">
      <c r="B33" s="26"/>
      <c r="C33" s="27" t="s">
        <v>14</v>
      </c>
      <c r="D33" s="2" t="s">
        <v>10</v>
      </c>
      <c r="E33" s="2"/>
      <c r="F33" s="2"/>
      <c r="G33" s="2"/>
      <c r="H33" s="2">
        <v>94</v>
      </c>
      <c r="I33" s="2">
        <v>1</v>
      </c>
      <c r="J33" s="2"/>
      <c r="L33" s="26"/>
      <c r="M33" s="27" t="s">
        <v>14</v>
      </c>
      <c r="N33" s="2" t="s">
        <v>10</v>
      </c>
      <c r="O33" s="2"/>
      <c r="P33" s="2"/>
      <c r="Q33" s="2"/>
      <c r="R33" s="2">
        <v>110</v>
      </c>
      <c r="S33" s="2">
        <v>6</v>
      </c>
      <c r="T33" s="2"/>
      <c r="V33" s="26"/>
      <c r="W33" s="27" t="s">
        <v>14</v>
      </c>
      <c r="X33" s="2" t="s">
        <v>10</v>
      </c>
      <c r="Y33" s="5" t="s">
        <v>19</v>
      </c>
      <c r="Z33" s="5" t="s">
        <v>19</v>
      </c>
      <c r="AA33" s="5" t="s">
        <v>19</v>
      </c>
      <c r="AB33" s="5">
        <v>0.8545454545454545</v>
      </c>
      <c r="AC33" s="5">
        <v>0.16666666666666666</v>
      </c>
      <c r="AD33" s="5" t="s">
        <v>19</v>
      </c>
    </row>
    <row r="34" spans="2:30" x14ac:dyDescent="0.45">
      <c r="B34" s="26"/>
      <c r="C34" s="27"/>
      <c r="D34" s="2" t="s">
        <v>11</v>
      </c>
      <c r="E34" s="2"/>
      <c r="F34" s="2"/>
      <c r="G34" s="2"/>
      <c r="H34" s="2">
        <v>99</v>
      </c>
      <c r="I34" s="2">
        <v>5</v>
      </c>
      <c r="J34" s="2"/>
      <c r="L34" s="26"/>
      <c r="M34" s="27"/>
      <c r="N34" s="2" t="s">
        <v>11</v>
      </c>
      <c r="O34" s="2"/>
      <c r="P34" s="2"/>
      <c r="Q34" s="2"/>
      <c r="R34" s="2">
        <v>114</v>
      </c>
      <c r="S34" s="2">
        <v>7</v>
      </c>
      <c r="T34" s="2"/>
      <c r="V34" s="26"/>
      <c r="W34" s="27"/>
      <c r="X34" s="2" t="s">
        <v>11</v>
      </c>
      <c r="Y34" s="5" t="s">
        <v>19</v>
      </c>
      <c r="Z34" s="5" t="s">
        <v>19</v>
      </c>
      <c r="AA34" s="5" t="s">
        <v>19</v>
      </c>
      <c r="AB34" s="5">
        <v>0.86842105263157898</v>
      </c>
      <c r="AC34" s="5">
        <v>0.7142857142857143</v>
      </c>
      <c r="AD34" s="5" t="s">
        <v>19</v>
      </c>
    </row>
    <row r="35" spans="2:30" x14ac:dyDescent="0.45">
      <c r="B35" s="26">
        <v>11</v>
      </c>
      <c r="C35" s="27" t="s">
        <v>9</v>
      </c>
      <c r="D35" s="2" t="s">
        <v>10</v>
      </c>
      <c r="E35" s="2"/>
      <c r="F35" s="2">
        <v>67</v>
      </c>
      <c r="G35" s="2">
        <v>55</v>
      </c>
      <c r="H35" s="2">
        <v>123</v>
      </c>
      <c r="I35" s="2">
        <v>32</v>
      </c>
      <c r="J35" s="2"/>
      <c r="L35" s="26">
        <v>11</v>
      </c>
      <c r="M35" s="27" t="s">
        <v>9</v>
      </c>
      <c r="N35" s="2" t="s">
        <v>10</v>
      </c>
      <c r="O35" s="2"/>
      <c r="P35" s="2">
        <v>83</v>
      </c>
      <c r="Q35" s="2">
        <v>72</v>
      </c>
      <c r="R35" s="2">
        <v>139</v>
      </c>
      <c r="S35" s="2">
        <v>41</v>
      </c>
      <c r="T35" s="2"/>
      <c r="V35" s="26">
        <v>11</v>
      </c>
      <c r="W35" s="27" t="s">
        <v>9</v>
      </c>
      <c r="X35" s="2" t="s">
        <v>10</v>
      </c>
      <c r="Y35" s="5" t="s">
        <v>19</v>
      </c>
      <c r="Z35" s="5">
        <v>0.80722891566265065</v>
      </c>
      <c r="AA35" s="5">
        <v>0.76388888888888884</v>
      </c>
      <c r="AB35" s="5">
        <v>0.8848920863309353</v>
      </c>
      <c r="AC35" s="5">
        <v>0.78048780487804881</v>
      </c>
      <c r="AD35" s="5" t="s">
        <v>19</v>
      </c>
    </row>
    <row r="36" spans="2:30" x14ac:dyDescent="0.45">
      <c r="B36" s="26"/>
      <c r="C36" s="27"/>
      <c r="D36" s="2" t="s">
        <v>11</v>
      </c>
      <c r="E36" s="2"/>
      <c r="F36" s="2">
        <v>48</v>
      </c>
      <c r="G36" s="2">
        <v>38</v>
      </c>
      <c r="H36" s="2">
        <v>81</v>
      </c>
      <c r="I36" s="2">
        <v>28</v>
      </c>
      <c r="J36" s="2"/>
      <c r="L36" s="26"/>
      <c r="M36" s="27"/>
      <c r="N36" s="2" t="s">
        <v>11</v>
      </c>
      <c r="O36" s="2"/>
      <c r="P36" s="2">
        <v>61</v>
      </c>
      <c r="Q36" s="2">
        <v>52</v>
      </c>
      <c r="R36" s="2">
        <v>104</v>
      </c>
      <c r="S36" s="2">
        <v>35</v>
      </c>
      <c r="T36" s="2"/>
      <c r="V36" s="26"/>
      <c r="W36" s="27"/>
      <c r="X36" s="2" t="s">
        <v>11</v>
      </c>
      <c r="Y36" s="5" t="s">
        <v>19</v>
      </c>
      <c r="Z36" s="5">
        <v>0.78688524590163933</v>
      </c>
      <c r="AA36" s="5">
        <v>0.73076923076923073</v>
      </c>
      <c r="AB36" s="5">
        <v>0.77884615384615385</v>
      </c>
      <c r="AC36" s="5">
        <v>0.8</v>
      </c>
      <c r="AD36" s="5" t="s">
        <v>19</v>
      </c>
    </row>
    <row r="37" spans="2:30" x14ac:dyDescent="0.45">
      <c r="B37" s="26"/>
      <c r="C37" s="27" t="s">
        <v>12</v>
      </c>
      <c r="D37" s="2" t="s">
        <v>10</v>
      </c>
      <c r="E37" s="2"/>
      <c r="F37" s="2"/>
      <c r="G37" s="2"/>
      <c r="H37" s="2"/>
      <c r="I37" s="2"/>
      <c r="J37" s="2"/>
      <c r="L37" s="26"/>
      <c r="M37" s="27" t="s">
        <v>12</v>
      </c>
      <c r="N37" s="2" t="s">
        <v>10</v>
      </c>
      <c r="O37" s="2"/>
      <c r="P37" s="2"/>
      <c r="Q37" s="2"/>
      <c r="R37" s="2"/>
      <c r="S37" s="2"/>
      <c r="T37" s="2"/>
      <c r="V37" s="26"/>
      <c r="W37" s="27" t="s">
        <v>12</v>
      </c>
      <c r="X37" s="2" t="s">
        <v>10</v>
      </c>
      <c r="Y37" s="5" t="s">
        <v>19</v>
      </c>
      <c r="Z37" s="5" t="s">
        <v>19</v>
      </c>
      <c r="AA37" s="5" t="s">
        <v>19</v>
      </c>
      <c r="AB37" s="5" t="s">
        <v>19</v>
      </c>
      <c r="AC37" s="5" t="s">
        <v>19</v>
      </c>
      <c r="AD37" s="5" t="s">
        <v>19</v>
      </c>
    </row>
    <row r="38" spans="2:30" x14ac:dyDescent="0.45">
      <c r="B38" s="26"/>
      <c r="C38" s="27"/>
      <c r="D38" s="2" t="s">
        <v>11</v>
      </c>
      <c r="E38" s="2"/>
      <c r="F38" s="2"/>
      <c r="G38" s="2"/>
      <c r="H38" s="2"/>
      <c r="I38" s="2"/>
      <c r="J38" s="2"/>
      <c r="L38" s="26"/>
      <c r="M38" s="27"/>
      <c r="N38" s="2" t="s">
        <v>11</v>
      </c>
      <c r="O38" s="2"/>
      <c r="P38" s="2"/>
      <c r="Q38" s="2"/>
      <c r="R38" s="2"/>
      <c r="S38" s="2"/>
      <c r="T38" s="2"/>
      <c r="V38" s="26"/>
      <c r="W38" s="27"/>
      <c r="X38" s="2" t="s">
        <v>11</v>
      </c>
      <c r="Y38" s="5" t="s">
        <v>19</v>
      </c>
      <c r="Z38" s="5" t="s">
        <v>19</v>
      </c>
      <c r="AA38" s="5" t="s">
        <v>19</v>
      </c>
      <c r="AB38" s="5" t="s">
        <v>19</v>
      </c>
      <c r="AC38" s="5" t="s">
        <v>19</v>
      </c>
      <c r="AD38" s="5" t="s">
        <v>19</v>
      </c>
    </row>
    <row r="39" spans="2:30" x14ac:dyDescent="0.45">
      <c r="B39" s="26"/>
      <c r="C39" s="27" t="s">
        <v>13</v>
      </c>
      <c r="D39" s="2" t="s">
        <v>10</v>
      </c>
      <c r="E39" s="2">
        <v>71</v>
      </c>
      <c r="F39" s="2"/>
      <c r="G39" s="2">
        <v>146</v>
      </c>
      <c r="H39" s="2">
        <v>291</v>
      </c>
      <c r="I39" s="2">
        <v>39</v>
      </c>
      <c r="J39" s="2">
        <v>9</v>
      </c>
      <c r="L39" s="26"/>
      <c r="M39" s="27" t="s">
        <v>13</v>
      </c>
      <c r="N39" s="2" t="s">
        <v>10</v>
      </c>
      <c r="O39" s="2">
        <v>76</v>
      </c>
      <c r="P39" s="2"/>
      <c r="Q39" s="2">
        <v>195</v>
      </c>
      <c r="R39" s="2">
        <v>342</v>
      </c>
      <c r="S39" s="2">
        <v>55</v>
      </c>
      <c r="T39" s="2">
        <v>12</v>
      </c>
      <c r="V39" s="26"/>
      <c r="W39" s="27" t="s">
        <v>13</v>
      </c>
      <c r="X39" s="2" t="s">
        <v>10</v>
      </c>
      <c r="Y39" s="5">
        <v>0.93421052631578949</v>
      </c>
      <c r="Z39" s="5" t="s">
        <v>19</v>
      </c>
      <c r="AA39" s="5">
        <v>0.74871794871794872</v>
      </c>
      <c r="AB39" s="5">
        <v>0.85087719298245612</v>
      </c>
      <c r="AC39" s="5">
        <v>0.70909090909090911</v>
      </c>
      <c r="AD39" s="5">
        <v>0.75</v>
      </c>
    </row>
    <row r="40" spans="2:30" x14ac:dyDescent="0.45">
      <c r="B40" s="26"/>
      <c r="C40" s="27"/>
      <c r="D40" s="2" t="s">
        <v>11</v>
      </c>
      <c r="E40" s="2">
        <v>53</v>
      </c>
      <c r="F40" s="2"/>
      <c r="G40" s="2">
        <v>111</v>
      </c>
      <c r="H40" s="2">
        <v>263</v>
      </c>
      <c r="I40" s="2">
        <v>43</v>
      </c>
      <c r="J40" s="2">
        <v>8</v>
      </c>
      <c r="L40" s="26"/>
      <c r="M40" s="27"/>
      <c r="N40" s="2" t="s">
        <v>11</v>
      </c>
      <c r="O40" s="2">
        <v>69</v>
      </c>
      <c r="P40" s="2"/>
      <c r="Q40" s="2">
        <v>172</v>
      </c>
      <c r="R40" s="2">
        <v>295</v>
      </c>
      <c r="S40" s="2">
        <v>81</v>
      </c>
      <c r="T40" s="2">
        <v>9</v>
      </c>
      <c r="V40" s="26"/>
      <c r="W40" s="27"/>
      <c r="X40" s="2" t="s">
        <v>11</v>
      </c>
      <c r="Y40" s="5">
        <v>0.76811594202898548</v>
      </c>
      <c r="Z40" s="5" t="s">
        <v>19</v>
      </c>
      <c r="AA40" s="5">
        <v>0.64534883720930236</v>
      </c>
      <c r="AB40" s="5">
        <v>0.8915254237288136</v>
      </c>
      <c r="AC40" s="5">
        <v>0.53086419753086422</v>
      </c>
      <c r="AD40" s="5">
        <v>0.88888888888888884</v>
      </c>
    </row>
    <row r="41" spans="2:30" x14ac:dyDescent="0.45">
      <c r="B41" s="26"/>
      <c r="C41" s="27" t="s">
        <v>14</v>
      </c>
      <c r="D41" s="2" t="s">
        <v>10</v>
      </c>
      <c r="E41" s="2"/>
      <c r="F41" s="2"/>
      <c r="G41" s="2"/>
      <c r="H41" s="2">
        <v>113</v>
      </c>
      <c r="I41" s="2"/>
      <c r="J41" s="2"/>
      <c r="L41" s="26"/>
      <c r="M41" s="27" t="s">
        <v>14</v>
      </c>
      <c r="N41" s="2" t="s">
        <v>10</v>
      </c>
      <c r="O41" s="2"/>
      <c r="P41" s="2"/>
      <c r="Q41" s="2"/>
      <c r="R41" s="2">
        <v>118</v>
      </c>
      <c r="S41" s="2"/>
      <c r="T41" s="2"/>
      <c r="V41" s="26"/>
      <c r="W41" s="27" t="s">
        <v>14</v>
      </c>
      <c r="X41" s="2" t="s">
        <v>10</v>
      </c>
      <c r="Y41" s="5" t="s">
        <v>19</v>
      </c>
      <c r="Z41" s="5" t="s">
        <v>19</v>
      </c>
      <c r="AA41" s="5" t="s">
        <v>19</v>
      </c>
      <c r="AB41" s="5">
        <v>0.9576271186440678</v>
      </c>
      <c r="AC41" s="5" t="s">
        <v>19</v>
      </c>
      <c r="AD41" s="5" t="s">
        <v>19</v>
      </c>
    </row>
    <row r="42" spans="2:30" x14ac:dyDescent="0.45">
      <c r="B42" s="26"/>
      <c r="C42" s="27"/>
      <c r="D42" s="2" t="s">
        <v>11</v>
      </c>
      <c r="E42" s="2"/>
      <c r="F42" s="2"/>
      <c r="G42" s="2"/>
      <c r="H42" s="2">
        <v>108</v>
      </c>
      <c r="I42" s="2"/>
      <c r="J42" s="2"/>
      <c r="L42" s="26"/>
      <c r="M42" s="27"/>
      <c r="N42" s="2" t="s">
        <v>11</v>
      </c>
      <c r="O42" s="2"/>
      <c r="P42" s="2"/>
      <c r="Q42" s="2"/>
      <c r="R42" s="2">
        <v>120</v>
      </c>
      <c r="S42" s="2"/>
      <c r="T42" s="2"/>
      <c r="V42" s="26"/>
      <c r="W42" s="27"/>
      <c r="X42" s="2" t="s">
        <v>11</v>
      </c>
      <c r="Y42" s="5" t="s">
        <v>19</v>
      </c>
      <c r="Z42" s="5" t="s">
        <v>19</v>
      </c>
      <c r="AA42" s="5" t="s">
        <v>19</v>
      </c>
      <c r="AB42" s="5">
        <v>0.9</v>
      </c>
      <c r="AC42" s="5" t="s">
        <v>19</v>
      </c>
      <c r="AD42" s="5" t="s">
        <v>19</v>
      </c>
    </row>
    <row r="43" spans="2:30" x14ac:dyDescent="0.45">
      <c r="B43" s="26">
        <v>12</v>
      </c>
      <c r="C43" s="27" t="s">
        <v>9</v>
      </c>
      <c r="D43" s="2" t="s">
        <v>10</v>
      </c>
      <c r="E43" s="2"/>
      <c r="F43" s="2">
        <v>42</v>
      </c>
      <c r="G43" s="2">
        <v>27</v>
      </c>
      <c r="H43" s="2">
        <v>92</v>
      </c>
      <c r="I43" s="2">
        <v>30</v>
      </c>
      <c r="J43" s="2"/>
      <c r="L43" s="26">
        <v>12</v>
      </c>
      <c r="M43" s="27" t="s">
        <v>9</v>
      </c>
      <c r="N43" s="2" t="s">
        <v>10</v>
      </c>
      <c r="O43" s="2"/>
      <c r="P43" s="2">
        <v>49</v>
      </c>
      <c r="Q43" s="2">
        <v>48</v>
      </c>
      <c r="R43" s="2">
        <v>143</v>
      </c>
      <c r="S43" s="2">
        <v>35</v>
      </c>
      <c r="T43" s="2"/>
      <c r="V43" s="26">
        <v>12</v>
      </c>
      <c r="W43" s="27" t="s">
        <v>9</v>
      </c>
      <c r="X43" s="2" t="s">
        <v>10</v>
      </c>
      <c r="Y43" s="5" t="s">
        <v>19</v>
      </c>
      <c r="Z43" s="5">
        <v>0.8571428571428571</v>
      </c>
      <c r="AA43" s="5">
        <v>0.5625</v>
      </c>
      <c r="AB43" s="5">
        <v>0.64335664335664333</v>
      </c>
      <c r="AC43" s="5">
        <v>0.8571428571428571</v>
      </c>
      <c r="AD43" s="5" t="s">
        <v>19</v>
      </c>
    </row>
    <row r="44" spans="2:30" x14ac:dyDescent="0.45">
      <c r="B44" s="26"/>
      <c r="C44" s="27"/>
      <c r="D44" s="2" t="s">
        <v>11</v>
      </c>
      <c r="E44" s="2"/>
      <c r="F44" s="2">
        <v>32</v>
      </c>
      <c r="G44" s="2">
        <v>41</v>
      </c>
      <c r="H44" s="2">
        <v>63</v>
      </c>
      <c r="I44" s="2">
        <v>22</v>
      </c>
      <c r="J44" s="2"/>
      <c r="L44" s="26"/>
      <c r="M44" s="27"/>
      <c r="N44" s="2" t="s">
        <v>11</v>
      </c>
      <c r="O44" s="2"/>
      <c r="P44" s="2">
        <v>38</v>
      </c>
      <c r="Q44" s="2">
        <v>62</v>
      </c>
      <c r="R44" s="2">
        <v>103</v>
      </c>
      <c r="S44" s="2">
        <v>25</v>
      </c>
      <c r="T44" s="2"/>
      <c r="V44" s="26"/>
      <c r="W44" s="27"/>
      <c r="X44" s="2" t="s">
        <v>11</v>
      </c>
      <c r="Y44" s="5" t="s">
        <v>19</v>
      </c>
      <c r="Z44" s="5">
        <v>0.84210526315789469</v>
      </c>
      <c r="AA44" s="5">
        <v>0.66129032258064513</v>
      </c>
      <c r="AB44" s="5">
        <v>0.61165048543689315</v>
      </c>
      <c r="AC44" s="5">
        <v>0.88</v>
      </c>
      <c r="AD44" s="5" t="s">
        <v>19</v>
      </c>
    </row>
    <row r="45" spans="2:30" x14ac:dyDescent="0.45">
      <c r="B45" s="26"/>
      <c r="C45" s="27" t="s">
        <v>12</v>
      </c>
      <c r="D45" s="2" t="s">
        <v>10</v>
      </c>
      <c r="E45" s="2"/>
      <c r="F45" s="2"/>
      <c r="G45" s="2"/>
      <c r="H45" s="2"/>
      <c r="I45" s="2"/>
      <c r="J45" s="2"/>
      <c r="L45" s="26"/>
      <c r="M45" s="27" t="s">
        <v>12</v>
      </c>
      <c r="N45" s="2" t="s">
        <v>10</v>
      </c>
      <c r="O45" s="2"/>
      <c r="P45" s="2"/>
      <c r="Q45" s="2"/>
      <c r="R45" s="2"/>
      <c r="S45" s="2"/>
      <c r="T45" s="2"/>
      <c r="V45" s="26"/>
      <c r="W45" s="27" t="s">
        <v>12</v>
      </c>
      <c r="X45" s="2" t="s">
        <v>10</v>
      </c>
      <c r="Y45" s="5" t="s">
        <v>19</v>
      </c>
      <c r="Z45" s="5" t="s">
        <v>19</v>
      </c>
      <c r="AA45" s="5" t="s">
        <v>19</v>
      </c>
      <c r="AB45" s="5" t="s">
        <v>19</v>
      </c>
      <c r="AC45" s="5" t="s">
        <v>19</v>
      </c>
      <c r="AD45" s="5" t="s">
        <v>19</v>
      </c>
    </row>
    <row r="46" spans="2:30" x14ac:dyDescent="0.45">
      <c r="B46" s="26"/>
      <c r="C46" s="27"/>
      <c r="D46" s="2" t="s">
        <v>11</v>
      </c>
      <c r="E46" s="2"/>
      <c r="F46" s="2"/>
      <c r="G46" s="2"/>
      <c r="H46" s="2"/>
      <c r="I46" s="2"/>
      <c r="J46" s="2"/>
      <c r="L46" s="26"/>
      <c r="M46" s="27"/>
      <c r="N46" s="2" t="s">
        <v>11</v>
      </c>
      <c r="O46" s="2"/>
      <c r="P46" s="2"/>
      <c r="Q46" s="2"/>
      <c r="R46" s="2"/>
      <c r="S46" s="2"/>
      <c r="T46" s="2"/>
      <c r="V46" s="26"/>
      <c r="W46" s="27"/>
      <c r="X46" s="2" t="s">
        <v>11</v>
      </c>
      <c r="Y46" s="5" t="s">
        <v>19</v>
      </c>
      <c r="Z46" s="5" t="s">
        <v>19</v>
      </c>
      <c r="AA46" s="5" t="s">
        <v>19</v>
      </c>
      <c r="AB46" s="5" t="s">
        <v>19</v>
      </c>
      <c r="AC46" s="5" t="s">
        <v>19</v>
      </c>
      <c r="AD46" s="5" t="s">
        <v>19</v>
      </c>
    </row>
    <row r="47" spans="2:30" x14ac:dyDescent="0.45">
      <c r="B47" s="26"/>
      <c r="C47" s="27" t="s">
        <v>13</v>
      </c>
      <c r="D47" s="2" t="s">
        <v>10</v>
      </c>
      <c r="E47" s="2">
        <v>52</v>
      </c>
      <c r="F47" s="2"/>
      <c r="G47" s="2">
        <v>137</v>
      </c>
      <c r="H47" s="2">
        <v>257</v>
      </c>
      <c r="I47" s="2">
        <v>25</v>
      </c>
      <c r="J47" s="2">
        <v>6</v>
      </c>
      <c r="L47" s="26"/>
      <c r="M47" s="27" t="s">
        <v>13</v>
      </c>
      <c r="N47" s="2" t="s">
        <v>10</v>
      </c>
      <c r="O47" s="2">
        <v>68</v>
      </c>
      <c r="P47" s="2"/>
      <c r="Q47" s="2">
        <v>194</v>
      </c>
      <c r="R47" s="2">
        <v>309</v>
      </c>
      <c r="S47" s="2">
        <v>41</v>
      </c>
      <c r="T47" s="2">
        <v>7</v>
      </c>
      <c r="V47" s="26"/>
      <c r="W47" s="27" t="s">
        <v>13</v>
      </c>
      <c r="X47" s="2" t="s">
        <v>10</v>
      </c>
      <c r="Y47" s="5">
        <v>0.76470588235294112</v>
      </c>
      <c r="Z47" s="5" t="s">
        <v>19</v>
      </c>
      <c r="AA47" s="5">
        <v>0.70618556701030932</v>
      </c>
      <c r="AB47" s="5">
        <v>0.83171521035598706</v>
      </c>
      <c r="AC47" s="5">
        <v>0.6097560975609756</v>
      </c>
      <c r="AD47" s="5">
        <v>0.8571428571428571</v>
      </c>
    </row>
    <row r="48" spans="2:30" x14ac:dyDescent="0.45">
      <c r="B48" s="26"/>
      <c r="C48" s="27"/>
      <c r="D48" s="2" t="s">
        <v>11</v>
      </c>
      <c r="E48" s="2">
        <v>49</v>
      </c>
      <c r="F48" s="2"/>
      <c r="G48" s="2">
        <v>92</v>
      </c>
      <c r="H48" s="2">
        <v>182</v>
      </c>
      <c r="I48" s="2">
        <v>25</v>
      </c>
      <c r="J48" s="2">
        <v>2</v>
      </c>
      <c r="L48" s="26"/>
      <c r="M48" s="27"/>
      <c r="N48" s="2" t="s">
        <v>11</v>
      </c>
      <c r="O48" s="2">
        <v>57</v>
      </c>
      <c r="P48" s="2"/>
      <c r="Q48" s="2">
        <v>164</v>
      </c>
      <c r="R48" s="2">
        <v>233</v>
      </c>
      <c r="S48" s="2">
        <v>36</v>
      </c>
      <c r="T48" s="2">
        <v>3</v>
      </c>
      <c r="V48" s="26"/>
      <c r="W48" s="27"/>
      <c r="X48" s="2" t="s">
        <v>11</v>
      </c>
      <c r="Y48" s="5">
        <v>0.85964912280701755</v>
      </c>
      <c r="Z48" s="5" t="s">
        <v>19</v>
      </c>
      <c r="AA48" s="5">
        <v>0.56097560975609762</v>
      </c>
      <c r="AB48" s="5">
        <v>0.7811158798283262</v>
      </c>
      <c r="AC48" s="5">
        <v>0.69444444444444442</v>
      </c>
      <c r="AD48" s="5">
        <v>0.66666666666666663</v>
      </c>
    </row>
    <row r="49" spans="2:30" x14ac:dyDescent="0.45">
      <c r="B49" s="26"/>
      <c r="C49" s="27" t="s">
        <v>14</v>
      </c>
      <c r="D49" s="2" t="s">
        <v>10</v>
      </c>
      <c r="E49" s="2"/>
      <c r="F49" s="2"/>
      <c r="G49" s="2"/>
      <c r="H49" s="2">
        <v>56</v>
      </c>
      <c r="I49" s="2"/>
      <c r="J49" s="2"/>
      <c r="L49" s="26"/>
      <c r="M49" s="27" t="s">
        <v>14</v>
      </c>
      <c r="N49" s="2" t="s">
        <v>10</v>
      </c>
      <c r="O49" s="2"/>
      <c r="P49" s="2"/>
      <c r="Q49" s="2"/>
      <c r="R49" s="2">
        <v>73</v>
      </c>
      <c r="S49" s="2"/>
      <c r="T49" s="2"/>
      <c r="V49" s="26"/>
      <c r="W49" s="27" t="s">
        <v>14</v>
      </c>
      <c r="X49" s="2" t="s">
        <v>10</v>
      </c>
      <c r="Y49" s="5" t="s">
        <v>19</v>
      </c>
      <c r="Z49" s="5" t="s">
        <v>19</v>
      </c>
      <c r="AA49" s="5" t="s">
        <v>19</v>
      </c>
      <c r="AB49" s="5">
        <v>0.76712328767123283</v>
      </c>
      <c r="AC49" s="5" t="s">
        <v>19</v>
      </c>
      <c r="AD49" s="5" t="s">
        <v>19</v>
      </c>
    </row>
    <row r="50" spans="2:30" x14ac:dyDescent="0.45">
      <c r="B50" s="26"/>
      <c r="C50" s="27"/>
      <c r="D50" s="2" t="s">
        <v>11</v>
      </c>
      <c r="E50" s="2"/>
      <c r="F50" s="2"/>
      <c r="G50" s="2"/>
      <c r="H50" s="2">
        <v>52</v>
      </c>
      <c r="I50" s="2"/>
      <c r="J50" s="2"/>
      <c r="L50" s="26"/>
      <c r="M50" s="27"/>
      <c r="N50" s="2" t="s">
        <v>11</v>
      </c>
      <c r="O50" s="2"/>
      <c r="P50" s="2"/>
      <c r="Q50" s="2"/>
      <c r="R50" s="2">
        <v>70</v>
      </c>
      <c r="S50" s="2"/>
      <c r="T50" s="2"/>
      <c r="V50" s="26"/>
      <c r="W50" s="27"/>
      <c r="X50" s="2" t="s">
        <v>11</v>
      </c>
      <c r="Y50" s="5" t="s">
        <v>19</v>
      </c>
      <c r="Z50" s="5" t="s">
        <v>19</v>
      </c>
      <c r="AA50" s="5" t="s">
        <v>19</v>
      </c>
      <c r="AB50" s="5">
        <v>0.74285714285714288</v>
      </c>
      <c r="AC50" s="5" t="s">
        <v>19</v>
      </c>
      <c r="AD50" s="5" t="s">
        <v>19</v>
      </c>
    </row>
    <row r="51" spans="2:30" ht="14.45" customHeight="1" x14ac:dyDescent="0.45">
      <c r="B51" s="26">
        <v>13</v>
      </c>
      <c r="C51" s="27" t="s">
        <v>9</v>
      </c>
      <c r="D51" s="2" t="s">
        <v>10</v>
      </c>
      <c r="E51" s="2"/>
      <c r="F51" s="2">
        <v>0</v>
      </c>
      <c r="G51" s="2">
        <v>0</v>
      </c>
      <c r="H51" s="2">
        <v>28</v>
      </c>
      <c r="I51" s="2">
        <v>10</v>
      </c>
      <c r="J51" s="2"/>
      <c r="L51" s="26">
        <v>13</v>
      </c>
      <c r="M51" s="27" t="s">
        <v>9</v>
      </c>
      <c r="N51" s="2" t="s">
        <v>10</v>
      </c>
      <c r="O51" s="2"/>
      <c r="P51" s="2">
        <v>43</v>
      </c>
      <c r="Q51" s="2">
        <v>19</v>
      </c>
      <c r="R51" s="2">
        <v>103</v>
      </c>
      <c r="S51" s="2">
        <v>26</v>
      </c>
      <c r="T51" s="2"/>
      <c r="V51" s="26">
        <v>13</v>
      </c>
      <c r="W51" s="27" t="s">
        <v>9</v>
      </c>
      <c r="X51" s="2" t="s">
        <v>10</v>
      </c>
      <c r="Y51" s="5" t="s">
        <v>19</v>
      </c>
      <c r="Z51" s="5">
        <v>0</v>
      </c>
      <c r="AA51" s="5">
        <v>0</v>
      </c>
      <c r="AB51" s="5">
        <v>0.27184466019417475</v>
      </c>
      <c r="AC51" s="5">
        <v>0.38461538461538464</v>
      </c>
      <c r="AD51" s="5" t="s">
        <v>19</v>
      </c>
    </row>
    <row r="52" spans="2:30" x14ac:dyDescent="0.45">
      <c r="B52" s="26"/>
      <c r="C52" s="27"/>
      <c r="D52" s="2" t="s">
        <v>11</v>
      </c>
      <c r="E52" s="2"/>
      <c r="F52" s="2">
        <v>0</v>
      </c>
      <c r="G52" s="2">
        <v>0</v>
      </c>
      <c r="H52" s="2">
        <v>16</v>
      </c>
      <c r="I52" s="2">
        <v>9</v>
      </c>
      <c r="J52" s="2"/>
      <c r="L52" s="26"/>
      <c r="M52" s="27"/>
      <c r="N52" s="2" t="s">
        <v>11</v>
      </c>
      <c r="O52" s="2"/>
      <c r="P52" s="2">
        <v>24</v>
      </c>
      <c r="Q52" s="2">
        <v>5</v>
      </c>
      <c r="R52" s="2">
        <v>89</v>
      </c>
      <c r="S52" s="2">
        <v>27</v>
      </c>
      <c r="T52" s="2"/>
      <c r="V52" s="26"/>
      <c r="W52" s="27"/>
      <c r="X52" s="2" t="s">
        <v>11</v>
      </c>
      <c r="Y52" s="5" t="s">
        <v>19</v>
      </c>
      <c r="Z52" s="5">
        <v>0</v>
      </c>
      <c r="AA52" s="5">
        <v>0</v>
      </c>
      <c r="AB52" s="5">
        <v>0.1797752808988764</v>
      </c>
      <c r="AC52" s="5">
        <v>0.33333333333333331</v>
      </c>
      <c r="AD52" s="5" t="s">
        <v>19</v>
      </c>
    </row>
    <row r="53" spans="2:30" ht="14.45" customHeight="1" x14ac:dyDescent="0.45">
      <c r="B53" s="26"/>
      <c r="C53" s="27" t="s">
        <v>12</v>
      </c>
      <c r="D53" s="2" t="s">
        <v>10</v>
      </c>
      <c r="E53" s="2"/>
      <c r="F53" s="2"/>
      <c r="G53" s="2"/>
      <c r="H53" s="2"/>
      <c r="I53" s="2"/>
      <c r="J53" s="2"/>
      <c r="L53" s="26"/>
      <c r="M53" s="27" t="s">
        <v>12</v>
      </c>
      <c r="N53" s="2" t="s">
        <v>10</v>
      </c>
      <c r="O53" s="2"/>
      <c r="P53" s="2"/>
      <c r="Q53" s="2"/>
      <c r="R53" s="2"/>
      <c r="S53" s="2"/>
      <c r="T53" s="2"/>
      <c r="V53" s="26"/>
      <c r="W53" s="27" t="s">
        <v>12</v>
      </c>
      <c r="X53" s="2" t="s">
        <v>10</v>
      </c>
      <c r="Y53" s="5" t="s">
        <v>19</v>
      </c>
      <c r="Z53" s="5" t="s">
        <v>19</v>
      </c>
      <c r="AA53" s="5" t="s">
        <v>19</v>
      </c>
      <c r="AB53" s="5" t="s">
        <v>19</v>
      </c>
      <c r="AC53" s="5" t="s">
        <v>19</v>
      </c>
      <c r="AD53" s="5" t="s">
        <v>19</v>
      </c>
    </row>
    <row r="54" spans="2:30" x14ac:dyDescent="0.45">
      <c r="B54" s="26"/>
      <c r="C54" s="27"/>
      <c r="D54" s="2" t="s">
        <v>11</v>
      </c>
      <c r="E54" s="2"/>
      <c r="F54" s="2"/>
      <c r="G54" s="2"/>
      <c r="H54" s="2"/>
      <c r="I54" s="2"/>
      <c r="J54" s="2"/>
      <c r="L54" s="26"/>
      <c r="M54" s="27"/>
      <c r="N54" s="2" t="s">
        <v>11</v>
      </c>
      <c r="O54" s="2"/>
      <c r="P54" s="2"/>
      <c r="Q54" s="2"/>
      <c r="R54" s="2"/>
      <c r="S54" s="2"/>
      <c r="T54" s="2"/>
      <c r="V54" s="26"/>
      <c r="W54" s="27"/>
      <c r="X54" s="2" t="s">
        <v>11</v>
      </c>
      <c r="Y54" s="5" t="s">
        <v>19</v>
      </c>
      <c r="Z54" s="5" t="s">
        <v>19</v>
      </c>
      <c r="AA54" s="5" t="s">
        <v>19</v>
      </c>
      <c r="AB54" s="5" t="s">
        <v>19</v>
      </c>
      <c r="AC54" s="5" t="s">
        <v>19</v>
      </c>
      <c r="AD54" s="5" t="s">
        <v>19</v>
      </c>
    </row>
    <row r="55" spans="2:30" x14ac:dyDescent="0.45">
      <c r="B55" s="26"/>
      <c r="C55" s="27" t="s">
        <v>13</v>
      </c>
      <c r="D55" s="2" t="s">
        <v>10</v>
      </c>
      <c r="E55" s="2">
        <v>4</v>
      </c>
      <c r="F55" s="2"/>
      <c r="G55" s="2">
        <v>13</v>
      </c>
      <c r="H55" s="2">
        <v>56</v>
      </c>
      <c r="I55" s="2">
        <v>2</v>
      </c>
      <c r="J55" s="2">
        <v>0</v>
      </c>
      <c r="L55" s="26"/>
      <c r="M55" s="27" t="s">
        <v>13</v>
      </c>
      <c r="N55" s="2" t="s">
        <v>10</v>
      </c>
      <c r="O55" s="2">
        <v>37</v>
      </c>
      <c r="P55" s="2"/>
      <c r="Q55" s="2">
        <v>148</v>
      </c>
      <c r="R55" s="2">
        <v>279</v>
      </c>
      <c r="S55" s="2">
        <v>38</v>
      </c>
      <c r="T55" s="2">
        <v>3</v>
      </c>
      <c r="V55" s="26"/>
      <c r="W55" s="27" t="s">
        <v>13</v>
      </c>
      <c r="X55" s="2" t="s">
        <v>10</v>
      </c>
      <c r="Y55" s="5">
        <v>0.10810810810810811</v>
      </c>
      <c r="Z55" s="5" t="s">
        <v>19</v>
      </c>
      <c r="AA55" s="5">
        <v>8.7837837837837843E-2</v>
      </c>
      <c r="AB55" s="5">
        <v>0.20071684587813621</v>
      </c>
      <c r="AC55" s="5">
        <v>5.2631578947368418E-2</v>
      </c>
      <c r="AD55" s="5">
        <v>0</v>
      </c>
    </row>
    <row r="56" spans="2:30" x14ac:dyDescent="0.45">
      <c r="B56" s="26"/>
      <c r="C56" s="27"/>
      <c r="D56" s="2" t="s">
        <v>11</v>
      </c>
      <c r="E56" s="2">
        <v>2</v>
      </c>
      <c r="F56" s="2"/>
      <c r="G56" s="2">
        <v>10</v>
      </c>
      <c r="H56" s="2">
        <v>46</v>
      </c>
      <c r="I56" s="2">
        <v>0</v>
      </c>
      <c r="J56" s="2">
        <v>0</v>
      </c>
      <c r="L56" s="26"/>
      <c r="M56" s="27"/>
      <c r="N56" s="2" t="s">
        <v>11</v>
      </c>
      <c r="O56" s="2">
        <v>22</v>
      </c>
      <c r="P56" s="2"/>
      <c r="Q56" s="2">
        <v>119</v>
      </c>
      <c r="R56" s="2">
        <v>220</v>
      </c>
      <c r="S56" s="2">
        <v>27</v>
      </c>
      <c r="T56" s="2">
        <v>1</v>
      </c>
      <c r="V56" s="26"/>
      <c r="W56" s="27"/>
      <c r="X56" s="2" t="s">
        <v>11</v>
      </c>
      <c r="Y56" s="5">
        <v>9.0909090909090912E-2</v>
      </c>
      <c r="Z56" s="5" t="s">
        <v>19</v>
      </c>
      <c r="AA56" s="5">
        <v>8.4033613445378158E-2</v>
      </c>
      <c r="AB56" s="5">
        <v>0.20909090909090908</v>
      </c>
      <c r="AC56" s="5">
        <v>0</v>
      </c>
      <c r="AD56" s="5">
        <v>0</v>
      </c>
    </row>
    <row r="57" spans="2:30" x14ac:dyDescent="0.45">
      <c r="B57" s="26"/>
      <c r="C57" s="27" t="s">
        <v>14</v>
      </c>
      <c r="D57" s="2" t="s">
        <v>10</v>
      </c>
      <c r="E57" s="2"/>
      <c r="F57" s="2"/>
      <c r="G57" s="2"/>
      <c r="H57" s="2">
        <v>0</v>
      </c>
      <c r="I57" s="2"/>
      <c r="J57" s="2"/>
      <c r="L57" s="26"/>
      <c r="M57" s="27" t="s">
        <v>14</v>
      </c>
      <c r="N57" s="2" t="s">
        <v>10</v>
      </c>
      <c r="O57" s="2"/>
      <c r="P57" s="2"/>
      <c r="Q57" s="2"/>
      <c r="R57" s="2">
        <v>33</v>
      </c>
      <c r="S57" s="2"/>
      <c r="T57" s="2"/>
      <c r="V57" s="26"/>
      <c r="W57" s="27" t="s">
        <v>14</v>
      </c>
      <c r="X57" s="2" t="s">
        <v>10</v>
      </c>
      <c r="Y57" s="5" t="s">
        <v>19</v>
      </c>
      <c r="Z57" s="5" t="s">
        <v>19</v>
      </c>
      <c r="AA57" s="5" t="s">
        <v>19</v>
      </c>
      <c r="AB57" s="5">
        <v>0</v>
      </c>
      <c r="AC57" s="5" t="s">
        <v>19</v>
      </c>
      <c r="AD57" s="5" t="s">
        <v>19</v>
      </c>
    </row>
    <row r="58" spans="2:30" x14ac:dyDescent="0.45">
      <c r="B58" s="26"/>
      <c r="C58" s="27"/>
      <c r="D58" s="2" t="s">
        <v>11</v>
      </c>
      <c r="E58" s="2"/>
      <c r="F58" s="2"/>
      <c r="G58" s="2"/>
      <c r="H58" s="2">
        <v>0</v>
      </c>
      <c r="I58" s="2"/>
      <c r="J58" s="2"/>
      <c r="L58" s="26"/>
      <c r="M58" s="27"/>
      <c r="N58" s="2" t="s">
        <v>11</v>
      </c>
      <c r="O58" s="2"/>
      <c r="P58" s="2"/>
      <c r="Q58" s="2"/>
      <c r="R58" s="2">
        <v>36</v>
      </c>
      <c r="S58" s="2"/>
      <c r="T58" s="2"/>
      <c r="V58" s="26"/>
      <c r="W58" s="27"/>
      <c r="X58" s="2" t="s">
        <v>11</v>
      </c>
      <c r="Y58" s="5" t="s">
        <v>19</v>
      </c>
      <c r="Z58" s="5" t="s">
        <v>19</v>
      </c>
      <c r="AA58" s="5" t="s">
        <v>19</v>
      </c>
      <c r="AB58" s="5">
        <v>0</v>
      </c>
      <c r="AC58" s="5" t="s">
        <v>19</v>
      </c>
      <c r="AD58" s="5" t="s">
        <v>19</v>
      </c>
    </row>
    <row r="59" spans="2:30" ht="14.45" customHeight="1" x14ac:dyDescent="0.45">
      <c r="B59" s="26">
        <v>14</v>
      </c>
      <c r="C59" s="27" t="s">
        <v>9</v>
      </c>
      <c r="D59" s="2" t="s">
        <v>10</v>
      </c>
      <c r="E59" s="2"/>
      <c r="F59" s="2"/>
      <c r="G59" s="2"/>
      <c r="H59" s="2">
        <v>0</v>
      </c>
      <c r="I59" s="2"/>
      <c r="J59" s="2"/>
      <c r="L59" s="26">
        <v>14</v>
      </c>
      <c r="M59" s="27" t="s">
        <v>9</v>
      </c>
      <c r="N59" s="2" t="s">
        <v>10</v>
      </c>
      <c r="O59" s="2"/>
      <c r="P59" s="2"/>
      <c r="Q59" s="2"/>
      <c r="R59" s="2">
        <v>20</v>
      </c>
      <c r="S59" s="2"/>
      <c r="T59" s="2"/>
      <c r="V59" s="26">
        <v>14</v>
      </c>
      <c r="W59" s="27" t="s">
        <v>9</v>
      </c>
      <c r="X59" s="2" t="s">
        <v>10</v>
      </c>
      <c r="Y59" s="5" t="s">
        <v>19</v>
      </c>
      <c r="Z59" s="5" t="s">
        <v>19</v>
      </c>
      <c r="AA59" s="5" t="s">
        <v>19</v>
      </c>
      <c r="AB59" s="5">
        <v>0</v>
      </c>
      <c r="AC59" s="5" t="s">
        <v>19</v>
      </c>
      <c r="AD59" s="5" t="s">
        <v>19</v>
      </c>
    </row>
    <row r="60" spans="2:30" x14ac:dyDescent="0.45">
      <c r="B60" s="26"/>
      <c r="C60" s="27"/>
      <c r="D60" s="2" t="s">
        <v>11</v>
      </c>
      <c r="E60" s="2"/>
      <c r="F60" s="2"/>
      <c r="G60" s="2"/>
      <c r="H60" s="2">
        <v>0</v>
      </c>
      <c r="I60" s="2"/>
      <c r="J60" s="2"/>
      <c r="L60" s="26"/>
      <c r="M60" s="27"/>
      <c r="N60" s="2" t="s">
        <v>11</v>
      </c>
      <c r="O60" s="2"/>
      <c r="P60" s="2"/>
      <c r="Q60" s="2"/>
      <c r="R60" s="2">
        <v>15</v>
      </c>
      <c r="S60" s="2"/>
      <c r="T60" s="2"/>
      <c r="V60" s="26"/>
      <c r="W60" s="27"/>
      <c r="X60" s="2" t="s">
        <v>11</v>
      </c>
      <c r="Y60" s="5" t="s">
        <v>19</v>
      </c>
      <c r="Z60" s="5" t="s">
        <v>19</v>
      </c>
      <c r="AA60" s="5" t="s">
        <v>19</v>
      </c>
      <c r="AB60" s="5">
        <v>0</v>
      </c>
      <c r="AC60" s="5" t="s">
        <v>19</v>
      </c>
      <c r="AD60" s="5" t="s">
        <v>19</v>
      </c>
    </row>
    <row r="61" spans="2:30" ht="14.45" customHeight="1" x14ac:dyDescent="0.45">
      <c r="B61" s="26"/>
      <c r="C61" s="27" t="s">
        <v>12</v>
      </c>
      <c r="D61" s="2" t="s">
        <v>10</v>
      </c>
      <c r="E61" s="2"/>
      <c r="F61" s="2"/>
      <c r="G61" s="2"/>
      <c r="H61" s="2"/>
      <c r="I61" s="2"/>
      <c r="J61" s="2"/>
      <c r="L61" s="26"/>
      <c r="M61" s="27" t="s">
        <v>12</v>
      </c>
      <c r="N61" s="2" t="s">
        <v>10</v>
      </c>
      <c r="O61" s="2"/>
      <c r="P61" s="2"/>
      <c r="Q61" s="2"/>
      <c r="R61" s="2"/>
      <c r="S61" s="2"/>
      <c r="T61" s="2"/>
      <c r="V61" s="26"/>
      <c r="W61" s="27" t="s">
        <v>12</v>
      </c>
      <c r="X61" s="2" t="s">
        <v>10</v>
      </c>
      <c r="Y61" s="5" t="s">
        <v>19</v>
      </c>
      <c r="Z61" s="5" t="s">
        <v>19</v>
      </c>
      <c r="AA61" s="5" t="s">
        <v>19</v>
      </c>
      <c r="AB61" s="5" t="s">
        <v>19</v>
      </c>
      <c r="AC61" s="5" t="s">
        <v>19</v>
      </c>
      <c r="AD61" s="5" t="s">
        <v>19</v>
      </c>
    </row>
    <row r="62" spans="2:30" x14ac:dyDescent="0.45">
      <c r="B62" s="26"/>
      <c r="C62" s="27"/>
      <c r="D62" s="2" t="s">
        <v>11</v>
      </c>
      <c r="E62" s="2"/>
      <c r="F62" s="2"/>
      <c r="G62" s="2"/>
      <c r="H62" s="2"/>
      <c r="I62" s="2"/>
      <c r="J62" s="2"/>
      <c r="L62" s="26"/>
      <c r="M62" s="27"/>
      <c r="N62" s="2" t="s">
        <v>11</v>
      </c>
      <c r="O62" s="2"/>
      <c r="P62" s="2"/>
      <c r="Q62" s="2"/>
      <c r="R62" s="2"/>
      <c r="S62" s="2"/>
      <c r="T62" s="2"/>
      <c r="V62" s="26"/>
      <c r="W62" s="27"/>
      <c r="X62" s="2" t="s">
        <v>11</v>
      </c>
      <c r="Y62" s="5" t="s">
        <v>19</v>
      </c>
      <c r="Z62" s="5" t="s">
        <v>19</v>
      </c>
      <c r="AA62" s="5" t="s">
        <v>19</v>
      </c>
      <c r="AB62" s="5" t="s">
        <v>19</v>
      </c>
      <c r="AC62" s="5" t="s">
        <v>19</v>
      </c>
      <c r="AD62" s="5" t="s">
        <v>19</v>
      </c>
    </row>
    <row r="63" spans="2:30" x14ac:dyDescent="0.45">
      <c r="B63" s="26"/>
      <c r="C63" s="27" t="s">
        <v>13</v>
      </c>
      <c r="D63" s="2" t="s">
        <v>10</v>
      </c>
      <c r="E63" s="2"/>
      <c r="F63" s="2"/>
      <c r="G63" s="2">
        <v>0</v>
      </c>
      <c r="H63" s="2">
        <v>0</v>
      </c>
      <c r="I63" s="2"/>
      <c r="J63" s="2"/>
      <c r="L63" s="26"/>
      <c r="M63" s="27" t="s">
        <v>13</v>
      </c>
      <c r="N63" s="2" t="s">
        <v>10</v>
      </c>
      <c r="O63" s="2"/>
      <c r="P63" s="2"/>
      <c r="Q63" s="2">
        <v>16</v>
      </c>
      <c r="R63" s="2">
        <v>91</v>
      </c>
      <c r="S63" s="2"/>
      <c r="T63" s="2"/>
      <c r="V63" s="26"/>
      <c r="W63" s="27" t="s">
        <v>13</v>
      </c>
      <c r="X63" s="2" t="s">
        <v>10</v>
      </c>
      <c r="Y63" s="5" t="s">
        <v>19</v>
      </c>
      <c r="Z63" s="5" t="s">
        <v>19</v>
      </c>
      <c r="AA63" s="5">
        <v>0</v>
      </c>
      <c r="AB63" s="5">
        <v>0</v>
      </c>
      <c r="AC63" s="5" t="s">
        <v>19</v>
      </c>
      <c r="AD63" s="5" t="s">
        <v>19</v>
      </c>
    </row>
    <row r="64" spans="2:30" x14ac:dyDescent="0.45">
      <c r="B64" s="26"/>
      <c r="C64" s="27"/>
      <c r="D64" s="2" t="s">
        <v>11</v>
      </c>
      <c r="E64" s="2"/>
      <c r="F64" s="2"/>
      <c r="G64" s="2">
        <v>0</v>
      </c>
      <c r="H64" s="2">
        <v>0</v>
      </c>
      <c r="I64" s="2"/>
      <c r="J64" s="2"/>
      <c r="L64" s="26"/>
      <c r="M64" s="27"/>
      <c r="N64" s="2" t="s">
        <v>11</v>
      </c>
      <c r="O64" s="2"/>
      <c r="P64" s="2"/>
      <c r="Q64" s="2">
        <v>20</v>
      </c>
      <c r="R64" s="2">
        <v>76</v>
      </c>
      <c r="S64" s="2"/>
      <c r="T64" s="2"/>
      <c r="V64" s="26"/>
      <c r="W64" s="27"/>
      <c r="X64" s="2" t="s">
        <v>11</v>
      </c>
      <c r="Y64" s="5" t="s">
        <v>19</v>
      </c>
      <c r="Z64" s="5" t="s">
        <v>19</v>
      </c>
      <c r="AA64" s="5">
        <v>0</v>
      </c>
      <c r="AB64" s="5">
        <v>0</v>
      </c>
      <c r="AC64" s="5" t="s">
        <v>19</v>
      </c>
      <c r="AD64" s="5" t="s">
        <v>19</v>
      </c>
    </row>
    <row r="65" spans="2:30" x14ac:dyDescent="0.45">
      <c r="B65" s="26"/>
      <c r="C65" s="27" t="s">
        <v>14</v>
      </c>
      <c r="D65" s="2"/>
      <c r="E65" s="2"/>
      <c r="F65" s="2"/>
      <c r="G65" s="2"/>
      <c r="H65" s="2"/>
      <c r="I65" s="2"/>
      <c r="J65" s="2"/>
      <c r="L65" s="26"/>
      <c r="M65" s="27" t="s">
        <v>14</v>
      </c>
      <c r="N65" s="2" t="s">
        <v>10</v>
      </c>
      <c r="O65" s="2"/>
      <c r="P65" s="2"/>
      <c r="Q65" s="2"/>
      <c r="R65" s="2"/>
      <c r="S65" s="2"/>
      <c r="T65" s="2"/>
      <c r="V65" s="26"/>
      <c r="W65" s="27" t="s">
        <v>14</v>
      </c>
      <c r="X65" s="2" t="s">
        <v>10</v>
      </c>
      <c r="Y65" s="5" t="s">
        <v>19</v>
      </c>
      <c r="Z65" s="5" t="s">
        <v>19</v>
      </c>
      <c r="AA65" s="5" t="s">
        <v>19</v>
      </c>
      <c r="AB65" s="5" t="s">
        <v>19</v>
      </c>
      <c r="AC65" s="5" t="s">
        <v>19</v>
      </c>
      <c r="AD65" s="5" t="s">
        <v>19</v>
      </c>
    </row>
    <row r="66" spans="2:30" x14ac:dyDescent="0.45">
      <c r="B66" s="26"/>
      <c r="C66" s="27"/>
      <c r="D66" s="2"/>
      <c r="E66" s="2"/>
      <c r="F66" s="2"/>
      <c r="G66" s="2"/>
      <c r="H66" s="2"/>
      <c r="I66" s="2"/>
      <c r="J66" s="2"/>
      <c r="L66" s="26"/>
      <c r="M66" s="27"/>
      <c r="N66" s="2" t="s">
        <v>11</v>
      </c>
      <c r="O66" s="2"/>
      <c r="P66" s="2"/>
      <c r="Q66" s="2"/>
      <c r="R66" s="2"/>
      <c r="S66" s="2"/>
      <c r="T66" s="2"/>
      <c r="V66" s="26"/>
      <c r="W66" s="27"/>
      <c r="X66" s="2" t="s">
        <v>11</v>
      </c>
      <c r="Y66" s="5" t="s">
        <v>19</v>
      </c>
      <c r="Z66" s="5" t="s">
        <v>19</v>
      </c>
      <c r="AA66" s="5" t="s">
        <v>19</v>
      </c>
      <c r="AB66" s="5" t="s">
        <v>19</v>
      </c>
      <c r="AC66" s="5" t="s">
        <v>19</v>
      </c>
      <c r="AD66" s="5" t="s">
        <v>19</v>
      </c>
    </row>
    <row r="67" spans="2:30" x14ac:dyDescent="0.45">
      <c r="B67" s="2" t="s">
        <v>15</v>
      </c>
      <c r="C67" s="1"/>
      <c r="D67" s="2"/>
      <c r="E67" s="2">
        <v>2271</v>
      </c>
      <c r="F67" s="2">
        <v>1433</v>
      </c>
      <c r="G67" s="2">
        <v>3531</v>
      </c>
      <c r="H67" s="2">
        <v>6940</v>
      </c>
      <c r="I67" s="2">
        <v>2241</v>
      </c>
      <c r="J67" s="2">
        <v>354</v>
      </c>
      <c r="L67" s="2" t="s">
        <v>15</v>
      </c>
      <c r="M67" s="1"/>
      <c r="N67" s="2"/>
      <c r="O67" s="2">
        <v>3060</v>
      </c>
      <c r="P67" s="2">
        <v>1964</v>
      </c>
      <c r="Q67" s="2">
        <v>5174</v>
      </c>
      <c r="R67" s="2">
        <v>9689</v>
      </c>
      <c r="S67" s="2">
        <v>3364</v>
      </c>
      <c r="T67" s="2">
        <v>532</v>
      </c>
      <c r="V67" s="2" t="s">
        <v>15</v>
      </c>
      <c r="W67" s="1"/>
      <c r="X67" s="2"/>
      <c r="Y67" s="5">
        <v>0.74215686274509807</v>
      </c>
      <c r="Z67" s="5">
        <v>0.72963340122199594</v>
      </c>
      <c r="AA67" s="5">
        <v>0.68245071511403166</v>
      </c>
      <c r="AB67" s="5">
        <v>0.71627618949323979</v>
      </c>
      <c r="AC67" s="5">
        <v>0.66617122473246138</v>
      </c>
      <c r="AD67" s="5">
        <v>0.66541353383458646</v>
      </c>
    </row>
  </sheetData>
  <mergeCells count="120">
    <mergeCell ref="M7:M8"/>
    <mergeCell ref="W7:W8"/>
    <mergeCell ref="C9:C10"/>
    <mergeCell ref="M9:M10"/>
    <mergeCell ref="W9:W10"/>
    <mergeCell ref="B11:B18"/>
    <mergeCell ref="C11:C12"/>
    <mergeCell ref="L11:L18"/>
    <mergeCell ref="M11:M12"/>
    <mergeCell ref="V11:V18"/>
    <mergeCell ref="B3:B10"/>
    <mergeCell ref="C3:C4"/>
    <mergeCell ref="L3:L10"/>
    <mergeCell ref="M3:M4"/>
    <mergeCell ref="V3:V10"/>
    <mergeCell ref="W3:W4"/>
    <mergeCell ref="C5:C6"/>
    <mergeCell ref="M5:M6"/>
    <mergeCell ref="W5:W6"/>
    <mergeCell ref="C7:C8"/>
    <mergeCell ref="W17:W18"/>
    <mergeCell ref="B19:B26"/>
    <mergeCell ref="C19:C20"/>
    <mergeCell ref="L19:L26"/>
    <mergeCell ref="M19:M20"/>
    <mergeCell ref="V19:V26"/>
    <mergeCell ref="W19:W20"/>
    <mergeCell ref="C21:C22"/>
    <mergeCell ref="W11:W12"/>
    <mergeCell ref="C13:C14"/>
    <mergeCell ref="M13:M14"/>
    <mergeCell ref="W13:W14"/>
    <mergeCell ref="C15:C16"/>
    <mergeCell ref="M15:M16"/>
    <mergeCell ref="W15:W16"/>
    <mergeCell ref="M21:M22"/>
    <mergeCell ref="W21:W22"/>
    <mergeCell ref="C23:C24"/>
    <mergeCell ref="M23:M24"/>
    <mergeCell ref="W23:W24"/>
    <mergeCell ref="C25:C26"/>
    <mergeCell ref="M25:M26"/>
    <mergeCell ref="W25:W26"/>
    <mergeCell ref="C17:C18"/>
    <mergeCell ref="M17:M18"/>
    <mergeCell ref="M31:M32"/>
    <mergeCell ref="W31:W32"/>
    <mergeCell ref="C33:C34"/>
    <mergeCell ref="M33:M34"/>
    <mergeCell ref="W33:W34"/>
    <mergeCell ref="B35:B42"/>
    <mergeCell ref="C35:C36"/>
    <mergeCell ref="L35:L42"/>
    <mergeCell ref="M35:M36"/>
    <mergeCell ref="V35:V42"/>
    <mergeCell ref="B27:B34"/>
    <mergeCell ref="C27:C28"/>
    <mergeCell ref="L27:L34"/>
    <mergeCell ref="M27:M28"/>
    <mergeCell ref="V27:V34"/>
    <mergeCell ref="W27:W28"/>
    <mergeCell ref="C29:C30"/>
    <mergeCell ref="M29:M30"/>
    <mergeCell ref="W29:W30"/>
    <mergeCell ref="C31:C32"/>
    <mergeCell ref="W41:W42"/>
    <mergeCell ref="B43:B50"/>
    <mergeCell ref="C43:C44"/>
    <mergeCell ref="L43:L50"/>
    <mergeCell ref="M43:M44"/>
    <mergeCell ref="V43:V50"/>
    <mergeCell ref="W43:W44"/>
    <mergeCell ref="C45:C46"/>
    <mergeCell ref="W35:W36"/>
    <mergeCell ref="C37:C38"/>
    <mergeCell ref="M37:M38"/>
    <mergeCell ref="W37:W38"/>
    <mergeCell ref="C39:C40"/>
    <mergeCell ref="M39:M40"/>
    <mergeCell ref="W39:W40"/>
    <mergeCell ref="M45:M46"/>
    <mergeCell ref="W45:W46"/>
    <mergeCell ref="C47:C48"/>
    <mergeCell ref="M47:M48"/>
    <mergeCell ref="W47:W48"/>
    <mergeCell ref="C49:C50"/>
    <mergeCell ref="M49:M50"/>
    <mergeCell ref="W49:W50"/>
    <mergeCell ref="C41:C42"/>
    <mergeCell ref="M41:M42"/>
    <mergeCell ref="W51:W52"/>
    <mergeCell ref="C53:C54"/>
    <mergeCell ref="M53:M54"/>
    <mergeCell ref="W53:W54"/>
    <mergeCell ref="C55:C56"/>
    <mergeCell ref="C65:C66"/>
    <mergeCell ref="M65:M66"/>
    <mergeCell ref="W65:W66"/>
    <mergeCell ref="W59:W60"/>
    <mergeCell ref="W61:W62"/>
    <mergeCell ref="W63:W64"/>
    <mergeCell ref="W55:W56"/>
    <mergeCell ref="W57:W58"/>
    <mergeCell ref="B59:B66"/>
    <mergeCell ref="C59:C60"/>
    <mergeCell ref="L59:L66"/>
    <mergeCell ref="M59:M60"/>
    <mergeCell ref="V59:V66"/>
    <mergeCell ref="B51:B58"/>
    <mergeCell ref="C51:C52"/>
    <mergeCell ref="L51:L58"/>
    <mergeCell ref="M51:M52"/>
    <mergeCell ref="V51:V58"/>
    <mergeCell ref="C61:C62"/>
    <mergeCell ref="M61:M62"/>
    <mergeCell ref="C63:C64"/>
    <mergeCell ref="M63:M64"/>
    <mergeCell ref="M55:M56"/>
    <mergeCell ref="C57:C58"/>
    <mergeCell ref="M57:M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FCAEF-94A6-451D-A82E-50B6E672D35D}">
  <dimension ref="B1:AI55"/>
  <sheetViews>
    <sheetView zoomScale="70" zoomScaleNormal="70" workbookViewId="0">
      <selection activeCell="H37" sqref="H37"/>
    </sheetView>
  </sheetViews>
  <sheetFormatPr defaultRowHeight="14.25" x14ac:dyDescent="0.45"/>
  <cols>
    <col min="2" max="2" width="29.265625" bestFit="1" customWidth="1"/>
    <col min="4" max="4" width="9.86328125" bestFit="1" customWidth="1"/>
    <col min="17" max="17" width="29.265625" bestFit="1" customWidth="1"/>
    <col min="18" max="18" width="8.86328125" style="9"/>
    <col min="23" max="23" width="13.265625" customWidth="1"/>
    <col min="24" max="24" width="19.1328125" customWidth="1"/>
    <col min="31" max="31" width="22.73046875" style="8" customWidth="1"/>
    <col min="33" max="33" width="16.73046875" customWidth="1"/>
  </cols>
  <sheetData>
    <row r="1" spans="2:35" x14ac:dyDescent="0.45">
      <c r="B1" t="s">
        <v>1</v>
      </c>
      <c r="C1" t="s">
        <v>2</v>
      </c>
      <c r="D1" t="s">
        <v>20</v>
      </c>
      <c r="E1" t="s">
        <v>21</v>
      </c>
      <c r="F1">
        <v>2018</v>
      </c>
      <c r="H1" t="s">
        <v>20</v>
      </c>
      <c r="I1" t="s">
        <v>21</v>
      </c>
      <c r="J1">
        <v>2019</v>
      </c>
      <c r="L1" t="s">
        <v>20</v>
      </c>
      <c r="M1" t="s">
        <v>21</v>
      </c>
      <c r="N1">
        <v>2020</v>
      </c>
      <c r="P1" t="s">
        <v>0</v>
      </c>
      <c r="Q1" t="s">
        <v>1</v>
      </c>
      <c r="R1" s="9" t="s">
        <v>2</v>
      </c>
      <c r="S1" t="s">
        <v>20</v>
      </c>
      <c r="T1" t="s">
        <v>21</v>
      </c>
      <c r="U1">
        <v>2018</v>
      </c>
      <c r="W1" t="s">
        <v>0</v>
      </c>
      <c r="X1" t="s">
        <v>1</v>
      </c>
      <c r="Y1" t="s">
        <v>2</v>
      </c>
      <c r="Z1" t="s">
        <v>20</v>
      </c>
      <c r="AA1" t="s">
        <v>21</v>
      </c>
      <c r="AB1">
        <v>2019</v>
      </c>
      <c r="AD1" t="s">
        <v>0</v>
      </c>
      <c r="AE1" s="8" t="s">
        <v>1</v>
      </c>
      <c r="AF1" t="s">
        <v>2</v>
      </c>
      <c r="AG1" t="s">
        <v>20</v>
      </c>
      <c r="AH1" t="s">
        <v>21</v>
      </c>
      <c r="AI1">
        <v>2020</v>
      </c>
    </row>
    <row r="2" spans="2:35" ht="28.5" x14ac:dyDescent="0.45">
      <c r="B2" t="s">
        <v>9</v>
      </c>
      <c r="C2" t="s">
        <v>10</v>
      </c>
      <c r="D2">
        <v>3631</v>
      </c>
      <c r="E2">
        <v>2471</v>
      </c>
      <c r="F2" s="22">
        <f>E2/D2</f>
        <v>0.68052877995042693</v>
      </c>
      <c r="H2">
        <v>3799</v>
      </c>
      <c r="I2">
        <v>2837</v>
      </c>
      <c r="J2" s="22">
        <f>I2/H2</f>
        <v>0.74677546722821797</v>
      </c>
      <c r="L2">
        <v>4119</v>
      </c>
      <c r="M2">
        <v>2980</v>
      </c>
      <c r="N2" s="22">
        <f>M2/L2</f>
        <v>0.72347657198349113</v>
      </c>
      <c r="P2">
        <v>7</v>
      </c>
      <c r="Q2" t="s">
        <v>22</v>
      </c>
      <c r="R2" s="9" t="s">
        <v>10</v>
      </c>
      <c r="S2">
        <v>859</v>
      </c>
      <c r="T2">
        <v>657</v>
      </c>
      <c r="U2" s="6">
        <f>T2/S2</f>
        <v>0.76484284051222351</v>
      </c>
      <c r="V2" s="6"/>
      <c r="W2">
        <v>7</v>
      </c>
      <c r="X2" t="s">
        <v>9</v>
      </c>
      <c r="Y2" t="s">
        <v>10</v>
      </c>
      <c r="Z2">
        <v>950</v>
      </c>
      <c r="AA2">
        <v>774</v>
      </c>
      <c r="AB2" s="6">
        <f>AA2/Z2</f>
        <v>0.8147368421052632</v>
      </c>
      <c r="AD2">
        <v>7</v>
      </c>
      <c r="AE2" s="8" t="s">
        <v>9</v>
      </c>
      <c r="AF2" t="s">
        <v>10</v>
      </c>
      <c r="AG2">
        <v>994</v>
      </c>
      <c r="AH2">
        <v>793</v>
      </c>
      <c r="AI2" s="6">
        <f>AH2/AG2</f>
        <v>0.79778672032193154</v>
      </c>
    </row>
    <row r="3" spans="2:35" x14ac:dyDescent="0.45">
      <c r="C3" t="s">
        <v>11</v>
      </c>
      <c r="D3">
        <v>3528</v>
      </c>
      <c r="E3">
        <v>2199</v>
      </c>
      <c r="F3" s="22">
        <f t="shared" ref="F3:F11" si="0">E3/D3</f>
        <v>0.62329931972789121</v>
      </c>
      <c r="H3">
        <v>3561</v>
      </c>
      <c r="I3">
        <v>2390</v>
      </c>
      <c r="J3" s="23">
        <f t="shared" ref="J3:J11" si="1">I3/H3</f>
        <v>0.67115978657680431</v>
      </c>
      <c r="L3">
        <v>3776</v>
      </c>
      <c r="M3">
        <v>2518</v>
      </c>
      <c r="N3" s="23">
        <f t="shared" ref="N3:N11" si="2">M3/L3</f>
        <v>0.66684322033898302</v>
      </c>
      <c r="R3" s="9" t="s">
        <v>11</v>
      </c>
      <c r="S3">
        <v>875</v>
      </c>
      <c r="T3">
        <v>584</v>
      </c>
      <c r="U3" s="6">
        <f t="shared" ref="U3:U49" si="3">T3/S3</f>
        <v>0.66742857142857148</v>
      </c>
      <c r="V3" s="6"/>
      <c r="Y3" t="s">
        <v>11</v>
      </c>
      <c r="Z3">
        <v>959</v>
      </c>
      <c r="AA3">
        <v>720</v>
      </c>
      <c r="AB3" s="6">
        <f t="shared" ref="AB3:AB55" si="4">AA3/Z3</f>
        <v>0.75078206465067776</v>
      </c>
      <c r="AF3" t="s">
        <v>11</v>
      </c>
      <c r="AG3">
        <v>1035</v>
      </c>
      <c r="AH3">
        <v>733</v>
      </c>
      <c r="AI3" s="6">
        <f t="shared" ref="AI3:AI55" si="5">AH3/AG3</f>
        <v>0.7082125603864734</v>
      </c>
    </row>
    <row r="4" spans="2:35" ht="28.5" x14ac:dyDescent="0.45">
      <c r="B4" t="s">
        <v>12</v>
      </c>
      <c r="C4" t="s">
        <v>10</v>
      </c>
      <c r="D4">
        <v>64</v>
      </c>
      <c r="E4">
        <v>40</v>
      </c>
      <c r="F4" s="22">
        <f t="shared" si="0"/>
        <v>0.625</v>
      </c>
      <c r="H4">
        <v>61</v>
      </c>
      <c r="I4">
        <v>38</v>
      </c>
      <c r="J4" s="22">
        <f t="shared" si="1"/>
        <v>0.62295081967213117</v>
      </c>
      <c r="L4">
        <v>51</v>
      </c>
      <c r="M4">
        <v>31</v>
      </c>
      <c r="N4" s="22">
        <f t="shared" si="2"/>
        <v>0.60784313725490191</v>
      </c>
      <c r="Q4" t="s">
        <v>23</v>
      </c>
      <c r="R4" s="9" t="s">
        <v>10</v>
      </c>
      <c r="S4">
        <v>24</v>
      </c>
      <c r="T4">
        <v>18</v>
      </c>
      <c r="U4" s="6">
        <f t="shared" si="3"/>
        <v>0.75</v>
      </c>
      <c r="V4" s="6"/>
      <c r="X4" t="s">
        <v>12</v>
      </c>
      <c r="Y4" t="s">
        <v>10</v>
      </c>
      <c r="Z4">
        <v>20</v>
      </c>
      <c r="AA4">
        <v>14</v>
      </c>
      <c r="AB4" s="6">
        <f t="shared" si="4"/>
        <v>0.7</v>
      </c>
      <c r="AE4" s="8" t="s">
        <v>12</v>
      </c>
      <c r="AF4" t="s">
        <v>10</v>
      </c>
      <c r="AG4">
        <v>24</v>
      </c>
      <c r="AH4">
        <v>13</v>
      </c>
      <c r="AI4" s="6">
        <f t="shared" si="5"/>
        <v>0.54166666666666663</v>
      </c>
    </row>
    <row r="5" spans="2:35" x14ac:dyDescent="0.45">
      <c r="C5" t="s">
        <v>11</v>
      </c>
      <c r="D5">
        <v>66</v>
      </c>
      <c r="E5">
        <v>35</v>
      </c>
      <c r="F5" s="22">
        <f t="shared" si="0"/>
        <v>0.53030303030303028</v>
      </c>
      <c r="H5">
        <v>56</v>
      </c>
      <c r="I5">
        <v>36</v>
      </c>
      <c r="J5" s="22">
        <f t="shared" si="1"/>
        <v>0.6428571428571429</v>
      </c>
      <c r="L5">
        <v>60</v>
      </c>
      <c r="M5">
        <v>37</v>
      </c>
      <c r="N5" s="22">
        <f t="shared" si="2"/>
        <v>0.6166666666666667</v>
      </c>
      <c r="R5" s="9" t="s">
        <v>11</v>
      </c>
      <c r="S5">
        <v>13</v>
      </c>
      <c r="T5">
        <v>7</v>
      </c>
      <c r="U5" s="6">
        <f t="shared" si="3"/>
        <v>0.53846153846153844</v>
      </c>
      <c r="V5" s="6"/>
      <c r="Y5" t="s">
        <v>11</v>
      </c>
      <c r="Z5">
        <v>24</v>
      </c>
      <c r="AA5">
        <v>19</v>
      </c>
      <c r="AB5" s="6">
        <f t="shared" si="4"/>
        <v>0.79166666666666663</v>
      </c>
      <c r="AF5" t="s">
        <v>11</v>
      </c>
      <c r="AG5">
        <v>24</v>
      </c>
      <c r="AH5">
        <v>14</v>
      </c>
      <c r="AI5" s="6">
        <f t="shared" si="5"/>
        <v>0.58333333333333337</v>
      </c>
    </row>
    <row r="6" spans="2:35" x14ac:dyDescent="0.45">
      <c r="B6" t="s">
        <v>13</v>
      </c>
      <c r="C6" t="s">
        <v>10</v>
      </c>
      <c r="D6">
        <v>6184</v>
      </c>
      <c r="E6">
        <v>4021</v>
      </c>
      <c r="F6" s="22">
        <f t="shared" si="0"/>
        <v>0.65022639068564037</v>
      </c>
      <c r="H6">
        <v>6743</v>
      </c>
      <c r="I6">
        <v>4925</v>
      </c>
      <c r="J6" s="22">
        <f t="shared" si="1"/>
        <v>0.73038706807059173</v>
      </c>
      <c r="L6">
        <v>7354</v>
      </c>
      <c r="M6">
        <v>5301</v>
      </c>
      <c r="N6" s="22">
        <f t="shared" si="2"/>
        <v>0.72083220016317651</v>
      </c>
      <c r="Q6" t="s">
        <v>13</v>
      </c>
      <c r="R6" s="9" t="s">
        <v>10</v>
      </c>
      <c r="S6">
        <v>1537</v>
      </c>
      <c r="T6">
        <v>1183</v>
      </c>
      <c r="U6" s="6">
        <f t="shared" si="3"/>
        <v>0.76968119713728045</v>
      </c>
      <c r="V6" s="6"/>
      <c r="X6" t="s">
        <v>13</v>
      </c>
      <c r="Y6" t="s">
        <v>10</v>
      </c>
      <c r="Z6">
        <v>1568</v>
      </c>
      <c r="AA6">
        <v>1358</v>
      </c>
      <c r="AB6" s="6">
        <f t="shared" si="4"/>
        <v>0.8660714285714286</v>
      </c>
      <c r="AE6" s="8" t="s">
        <v>13</v>
      </c>
      <c r="AF6" t="s">
        <v>10</v>
      </c>
      <c r="AG6">
        <v>1673</v>
      </c>
      <c r="AH6">
        <v>1406</v>
      </c>
      <c r="AI6" s="6">
        <f t="shared" si="5"/>
        <v>0.840406455469217</v>
      </c>
    </row>
    <row r="7" spans="2:35" x14ac:dyDescent="0.45">
      <c r="C7" t="s">
        <v>11</v>
      </c>
      <c r="D7">
        <v>5797</v>
      </c>
      <c r="E7">
        <v>3503</v>
      </c>
      <c r="F7" s="22">
        <f t="shared" si="0"/>
        <v>0.60427807486631013</v>
      </c>
      <c r="H7">
        <v>6319</v>
      </c>
      <c r="I7">
        <v>4438</v>
      </c>
      <c r="J7" s="22">
        <f t="shared" si="1"/>
        <v>0.70232631745529361</v>
      </c>
      <c r="L7">
        <v>6979</v>
      </c>
      <c r="M7">
        <v>4778</v>
      </c>
      <c r="N7" s="22">
        <f t="shared" si="2"/>
        <v>0.68462530448488323</v>
      </c>
      <c r="R7" s="9" t="s">
        <v>11</v>
      </c>
      <c r="S7">
        <v>1549</v>
      </c>
      <c r="T7">
        <v>1126</v>
      </c>
      <c r="U7" s="6">
        <f t="shared" si="3"/>
        <v>0.72692059393156871</v>
      </c>
      <c r="V7" s="6"/>
      <c r="Y7" t="s">
        <v>11</v>
      </c>
      <c r="Z7">
        <v>1636</v>
      </c>
      <c r="AA7">
        <v>1352</v>
      </c>
      <c r="AB7" s="6">
        <f t="shared" si="4"/>
        <v>0.82640586797066018</v>
      </c>
      <c r="AF7" t="s">
        <v>11</v>
      </c>
      <c r="AG7">
        <v>1711</v>
      </c>
      <c r="AH7">
        <v>1369</v>
      </c>
      <c r="AI7" s="6">
        <f t="shared" si="5"/>
        <v>0.80011689070718883</v>
      </c>
    </row>
    <row r="8" spans="2:35" x14ac:dyDescent="0.45">
      <c r="B8" t="s">
        <v>14</v>
      </c>
      <c r="C8" t="s">
        <v>10</v>
      </c>
      <c r="D8">
        <v>178</v>
      </c>
      <c r="E8">
        <v>112</v>
      </c>
      <c r="F8" s="22">
        <f t="shared" si="0"/>
        <v>0.6292134831460674</v>
      </c>
      <c r="H8">
        <v>368</v>
      </c>
      <c r="I8">
        <v>249</v>
      </c>
      <c r="J8" s="22">
        <f t="shared" si="1"/>
        <v>0.67663043478260865</v>
      </c>
      <c r="L8">
        <v>693</v>
      </c>
      <c r="M8">
        <v>553</v>
      </c>
      <c r="N8" s="22">
        <f t="shared" si="2"/>
        <v>0.79797979797979801</v>
      </c>
      <c r="Q8" t="s">
        <v>14</v>
      </c>
      <c r="R8" s="9" t="s">
        <v>10</v>
      </c>
      <c r="S8">
        <v>57</v>
      </c>
      <c r="T8">
        <v>54</v>
      </c>
      <c r="U8" s="6">
        <f t="shared" si="3"/>
        <v>0.94736842105263153</v>
      </c>
      <c r="V8" s="6"/>
      <c r="X8" t="s">
        <v>14</v>
      </c>
      <c r="Y8" t="s">
        <v>10</v>
      </c>
      <c r="Z8">
        <v>94</v>
      </c>
      <c r="AA8">
        <v>80</v>
      </c>
      <c r="AB8" s="6">
        <f t="shared" si="4"/>
        <v>0.85106382978723405</v>
      </c>
      <c r="AE8" s="8" t="s">
        <v>14</v>
      </c>
      <c r="AF8" t="s">
        <v>10</v>
      </c>
      <c r="AG8">
        <v>132</v>
      </c>
      <c r="AH8">
        <v>113</v>
      </c>
      <c r="AI8" s="6">
        <f t="shared" si="5"/>
        <v>0.85606060606060608</v>
      </c>
    </row>
    <row r="9" spans="2:35" x14ac:dyDescent="0.45">
      <c r="C9" t="s">
        <v>11</v>
      </c>
      <c r="D9">
        <v>252</v>
      </c>
      <c r="E9">
        <v>158</v>
      </c>
      <c r="F9" s="22">
        <f t="shared" si="0"/>
        <v>0.62698412698412698</v>
      </c>
      <c r="H9">
        <v>430</v>
      </c>
      <c r="I9">
        <v>261</v>
      </c>
      <c r="J9" s="22">
        <f t="shared" si="1"/>
        <v>0.60697674418604652</v>
      </c>
      <c r="L9">
        <v>751</v>
      </c>
      <c r="M9">
        <v>572</v>
      </c>
      <c r="N9" s="22">
        <f t="shared" si="2"/>
        <v>0.76165113182423438</v>
      </c>
      <c r="R9" s="9" t="s">
        <v>11</v>
      </c>
      <c r="S9">
        <v>77</v>
      </c>
      <c r="T9">
        <v>70</v>
      </c>
      <c r="U9" s="6">
        <f t="shared" si="3"/>
        <v>0.90909090909090906</v>
      </c>
      <c r="V9" s="6"/>
      <c r="Y9" t="s">
        <v>11</v>
      </c>
      <c r="Z9">
        <v>108</v>
      </c>
      <c r="AA9">
        <v>83</v>
      </c>
      <c r="AB9" s="6">
        <f t="shared" si="4"/>
        <v>0.76851851851851849</v>
      </c>
      <c r="AF9" t="s">
        <v>11</v>
      </c>
      <c r="AG9">
        <v>152</v>
      </c>
      <c r="AH9">
        <v>130</v>
      </c>
      <c r="AI9" s="6">
        <f t="shared" si="5"/>
        <v>0.85526315789473684</v>
      </c>
    </row>
    <row r="10" spans="2:35" ht="28.5" x14ac:dyDescent="0.45">
      <c r="B10" t="s">
        <v>26</v>
      </c>
      <c r="C10" t="s">
        <v>10</v>
      </c>
      <c r="D10">
        <f>SUM(D2,D4,D6,D8)</f>
        <v>10057</v>
      </c>
      <c r="E10">
        <f>SUM(E2,E4,E6,E8)</f>
        <v>6644</v>
      </c>
      <c r="F10" s="22">
        <f t="shared" si="0"/>
        <v>0.6606343840111365</v>
      </c>
      <c r="H10">
        <f>SUM(H2,H4,H6,H8)</f>
        <v>10971</v>
      </c>
      <c r="I10">
        <f>SUM(I2,I4,I6,I8)</f>
        <v>8049</v>
      </c>
      <c r="J10" s="23">
        <f t="shared" si="1"/>
        <v>0.73366147115121683</v>
      </c>
      <c r="L10">
        <f>SUM(L2,L4,L6,L8)</f>
        <v>12217</v>
      </c>
      <c r="M10">
        <f>SUM(M2,M4,M6,M8)</f>
        <v>8865</v>
      </c>
      <c r="N10" s="23">
        <f t="shared" si="2"/>
        <v>0.72562822296799545</v>
      </c>
      <c r="P10">
        <v>8</v>
      </c>
      <c r="Q10" t="s">
        <v>22</v>
      </c>
      <c r="R10" s="9" t="s">
        <v>10</v>
      </c>
      <c r="S10">
        <v>749</v>
      </c>
      <c r="T10">
        <v>600</v>
      </c>
      <c r="U10" s="6">
        <f t="shared" si="3"/>
        <v>0.8010680907877169</v>
      </c>
      <c r="V10" s="6"/>
      <c r="W10">
        <v>8</v>
      </c>
      <c r="X10" t="s">
        <v>9</v>
      </c>
      <c r="Y10" t="s">
        <v>10</v>
      </c>
      <c r="Z10">
        <v>755</v>
      </c>
      <c r="AA10">
        <v>630</v>
      </c>
      <c r="AB10" s="6">
        <f t="shared" si="4"/>
        <v>0.83443708609271527</v>
      </c>
      <c r="AD10">
        <v>8</v>
      </c>
      <c r="AE10" s="8" t="s">
        <v>9</v>
      </c>
      <c r="AF10" t="s">
        <v>10</v>
      </c>
      <c r="AG10">
        <v>887</v>
      </c>
      <c r="AH10">
        <v>697</v>
      </c>
      <c r="AI10" s="6">
        <f t="shared" si="5"/>
        <v>0.78579481397970685</v>
      </c>
    </row>
    <row r="11" spans="2:35" x14ac:dyDescent="0.45">
      <c r="C11" t="s">
        <v>11</v>
      </c>
      <c r="D11">
        <f>SUM(D3,D5,D7,D9)</f>
        <v>9643</v>
      </c>
      <c r="E11">
        <f>SUM(E3,E5,E7,E9)</f>
        <v>5895</v>
      </c>
      <c r="F11" s="22">
        <f t="shared" si="0"/>
        <v>0.61132427667738254</v>
      </c>
      <c r="H11">
        <f>SUM(H3,H5,H7,H9)</f>
        <v>10366</v>
      </c>
      <c r="I11">
        <f>SUM(I3,I5,I7,I9)</f>
        <v>7125</v>
      </c>
      <c r="J11" s="22">
        <f t="shared" si="1"/>
        <v>0.68734323750723514</v>
      </c>
      <c r="L11">
        <f>SUM(L3,L5,L7,L9)</f>
        <v>11566</v>
      </c>
      <c r="M11">
        <f>SUM(M3,M5,M7,M9)</f>
        <v>7905</v>
      </c>
      <c r="N11" s="22">
        <f t="shared" si="2"/>
        <v>0.68346878782638765</v>
      </c>
      <c r="R11" s="9" t="s">
        <v>11</v>
      </c>
      <c r="S11">
        <v>743</v>
      </c>
      <c r="T11">
        <v>566</v>
      </c>
      <c r="U11" s="6">
        <f t="shared" si="3"/>
        <v>0.76177658142664872</v>
      </c>
      <c r="V11" s="6"/>
      <c r="Y11" t="s">
        <v>11</v>
      </c>
      <c r="Z11">
        <v>663</v>
      </c>
      <c r="AA11">
        <v>539</v>
      </c>
      <c r="AB11" s="6">
        <f t="shared" si="4"/>
        <v>0.81297134238310709</v>
      </c>
      <c r="AF11" t="s">
        <v>11</v>
      </c>
      <c r="AG11">
        <v>834</v>
      </c>
      <c r="AH11">
        <v>608</v>
      </c>
      <c r="AI11" s="6">
        <f t="shared" si="5"/>
        <v>0.72901678657074342</v>
      </c>
    </row>
    <row r="12" spans="2:35" ht="28.5" x14ac:dyDescent="0.45">
      <c r="Q12" t="s">
        <v>23</v>
      </c>
      <c r="R12" s="9" t="s">
        <v>10</v>
      </c>
      <c r="S12">
        <v>21</v>
      </c>
      <c r="T12">
        <v>12</v>
      </c>
      <c r="U12" s="6">
        <f t="shared" si="3"/>
        <v>0.5714285714285714</v>
      </c>
      <c r="V12" s="6"/>
      <c r="X12" t="s">
        <v>12</v>
      </c>
      <c r="Y12" t="s">
        <v>10</v>
      </c>
      <c r="Z12">
        <v>24</v>
      </c>
      <c r="AA12">
        <v>19</v>
      </c>
      <c r="AB12" s="6">
        <f t="shared" si="4"/>
        <v>0.79166666666666663</v>
      </c>
      <c r="AE12" s="8" t="s">
        <v>12</v>
      </c>
      <c r="AF12" t="s">
        <v>10</v>
      </c>
      <c r="AG12">
        <v>15</v>
      </c>
      <c r="AH12">
        <v>11</v>
      </c>
      <c r="AI12" s="6">
        <f t="shared" si="5"/>
        <v>0.73333333333333328</v>
      </c>
    </row>
    <row r="13" spans="2:35" x14ac:dyDescent="0.45">
      <c r="B13" t="s">
        <v>0</v>
      </c>
      <c r="C13" t="s">
        <v>2</v>
      </c>
      <c r="D13" t="s">
        <v>20</v>
      </c>
      <c r="E13" t="s">
        <v>21</v>
      </c>
      <c r="F13">
        <v>2018</v>
      </c>
      <c r="H13" t="s">
        <v>20</v>
      </c>
      <c r="I13" t="s">
        <v>21</v>
      </c>
      <c r="J13">
        <v>2019</v>
      </c>
      <c r="L13" t="s">
        <v>20</v>
      </c>
      <c r="M13" t="s">
        <v>21</v>
      </c>
      <c r="N13">
        <v>2020</v>
      </c>
      <c r="R13" s="9" t="s">
        <v>11</v>
      </c>
      <c r="S13">
        <v>26</v>
      </c>
      <c r="T13">
        <v>12</v>
      </c>
      <c r="U13" s="6">
        <f t="shared" si="3"/>
        <v>0.46153846153846156</v>
      </c>
      <c r="V13" s="6"/>
      <c r="Y13" t="s">
        <v>11</v>
      </c>
      <c r="Z13">
        <v>16</v>
      </c>
      <c r="AA13">
        <v>9</v>
      </c>
      <c r="AB13" s="6">
        <f t="shared" si="4"/>
        <v>0.5625</v>
      </c>
      <c r="AF13" t="s">
        <v>11</v>
      </c>
      <c r="AG13">
        <v>23</v>
      </c>
      <c r="AH13">
        <v>19</v>
      </c>
      <c r="AI13" s="6">
        <f t="shared" si="5"/>
        <v>0.82608695652173914</v>
      </c>
    </row>
    <row r="14" spans="2:35" x14ac:dyDescent="0.45">
      <c r="B14">
        <v>7</v>
      </c>
      <c r="C14" t="s">
        <v>10</v>
      </c>
      <c r="D14">
        <v>2477</v>
      </c>
      <c r="E14">
        <v>2226</v>
      </c>
      <c r="F14" s="23">
        <f t="shared" ref="F14:F29" si="6">E14/D14</f>
        <v>0.89866774323778764</v>
      </c>
      <c r="H14">
        <v>2632</v>
      </c>
      <c r="I14">
        <v>2226</v>
      </c>
      <c r="J14" s="22">
        <f>I14/H14</f>
        <v>0.8457446808510638</v>
      </c>
      <c r="L14">
        <v>2823</v>
      </c>
      <c r="M14">
        <v>2325</v>
      </c>
      <c r="N14" s="23">
        <f t="shared" ref="N14:N29" si="7">M14/L14</f>
        <v>0.82359192348565358</v>
      </c>
      <c r="Q14" t="s">
        <v>13</v>
      </c>
      <c r="R14" s="9" t="s">
        <v>10</v>
      </c>
      <c r="S14">
        <v>1288</v>
      </c>
      <c r="T14">
        <v>849</v>
      </c>
      <c r="U14" s="6">
        <f t="shared" si="3"/>
        <v>0.65916149068322982</v>
      </c>
      <c r="V14" s="6"/>
      <c r="X14" t="s">
        <v>13</v>
      </c>
      <c r="Y14" t="s">
        <v>10</v>
      </c>
      <c r="Z14">
        <v>1353</v>
      </c>
      <c r="AA14">
        <v>1127</v>
      </c>
      <c r="AB14" s="6">
        <f t="shared" si="4"/>
        <v>0.83296378418329642</v>
      </c>
      <c r="AE14" s="8" t="s">
        <v>13</v>
      </c>
      <c r="AF14" t="s">
        <v>10</v>
      </c>
      <c r="AG14">
        <v>1472</v>
      </c>
      <c r="AH14">
        <v>1181</v>
      </c>
      <c r="AI14" s="6">
        <f t="shared" si="5"/>
        <v>0.80230978260869568</v>
      </c>
    </row>
    <row r="15" spans="2:35" x14ac:dyDescent="0.45">
      <c r="C15" t="s">
        <v>11</v>
      </c>
      <c r="D15">
        <v>2514</v>
      </c>
      <c r="E15">
        <v>2174</v>
      </c>
      <c r="F15" s="24">
        <f t="shared" si="6"/>
        <v>0.86475735879077165</v>
      </c>
      <c r="H15">
        <v>2727</v>
      </c>
      <c r="I15">
        <v>2174</v>
      </c>
      <c r="J15" s="22">
        <f t="shared" ref="J15:J29" si="8">I15/H15</f>
        <v>0.79721305463879721</v>
      </c>
      <c r="L15">
        <v>2922</v>
      </c>
      <c r="M15">
        <v>2246</v>
      </c>
      <c r="N15" s="24">
        <f t="shared" si="7"/>
        <v>0.76865160848733749</v>
      </c>
      <c r="R15" s="9" t="s">
        <v>11</v>
      </c>
      <c r="S15">
        <v>1227</v>
      </c>
      <c r="T15">
        <v>787</v>
      </c>
      <c r="U15" s="6">
        <f t="shared" si="3"/>
        <v>0.64140179299103506</v>
      </c>
      <c r="V15" s="6"/>
      <c r="Y15" t="s">
        <v>11</v>
      </c>
      <c r="Z15">
        <v>1316</v>
      </c>
      <c r="AA15">
        <v>1025</v>
      </c>
      <c r="AB15" s="6">
        <f t="shared" si="4"/>
        <v>0.77887537993920974</v>
      </c>
      <c r="AF15" t="s">
        <v>11</v>
      </c>
      <c r="AG15">
        <v>1527</v>
      </c>
      <c r="AH15">
        <v>1170</v>
      </c>
      <c r="AI15" s="6">
        <f t="shared" si="5"/>
        <v>0.76620825147347738</v>
      </c>
    </row>
    <row r="16" spans="2:35" x14ac:dyDescent="0.45">
      <c r="B16">
        <v>8</v>
      </c>
      <c r="C16" t="s">
        <v>10</v>
      </c>
      <c r="D16">
        <v>2134</v>
      </c>
      <c r="E16">
        <v>1833</v>
      </c>
      <c r="F16" s="22">
        <f t="shared" si="6"/>
        <v>0.85895032802249294</v>
      </c>
      <c r="H16">
        <v>2206</v>
      </c>
      <c r="I16">
        <v>1833</v>
      </c>
      <c r="J16" s="22">
        <f t="shared" si="8"/>
        <v>0.83091568449682685</v>
      </c>
      <c r="L16">
        <v>2490</v>
      </c>
      <c r="M16">
        <v>1989</v>
      </c>
      <c r="N16" s="22">
        <f t="shared" si="7"/>
        <v>0.79879518072289157</v>
      </c>
      <c r="Q16" t="s">
        <v>14</v>
      </c>
      <c r="R16" s="9" t="s">
        <v>10</v>
      </c>
      <c r="S16">
        <v>76</v>
      </c>
      <c r="T16">
        <v>36</v>
      </c>
      <c r="U16" s="6">
        <f t="shared" si="3"/>
        <v>0.47368421052631576</v>
      </c>
      <c r="V16" s="6"/>
      <c r="X16" t="s">
        <v>14</v>
      </c>
      <c r="Y16" t="s">
        <v>10</v>
      </c>
      <c r="Z16">
        <v>74</v>
      </c>
      <c r="AA16">
        <v>57</v>
      </c>
      <c r="AB16" s="6">
        <f t="shared" si="4"/>
        <v>0.77027027027027029</v>
      </c>
      <c r="AE16" s="8" t="s">
        <v>14</v>
      </c>
      <c r="AF16" t="s">
        <v>10</v>
      </c>
      <c r="AG16">
        <v>116</v>
      </c>
      <c r="AH16">
        <v>100</v>
      </c>
      <c r="AI16" s="6">
        <f t="shared" si="5"/>
        <v>0.86206896551724133</v>
      </c>
    </row>
    <row r="17" spans="2:35" x14ac:dyDescent="0.45">
      <c r="C17" t="s">
        <v>11</v>
      </c>
      <c r="D17">
        <v>2074</v>
      </c>
      <c r="E17">
        <v>1638</v>
      </c>
      <c r="F17" s="23">
        <f t="shared" si="6"/>
        <v>0.78977820636451301</v>
      </c>
      <c r="H17">
        <v>2082</v>
      </c>
      <c r="I17">
        <v>1638</v>
      </c>
      <c r="J17" s="23">
        <f t="shared" si="8"/>
        <v>0.78674351585014413</v>
      </c>
      <c r="L17">
        <v>2520</v>
      </c>
      <c r="M17">
        <v>1893</v>
      </c>
      <c r="N17" s="22">
        <f t="shared" si="7"/>
        <v>0.75119047619047619</v>
      </c>
      <c r="R17" s="9" t="s">
        <v>11</v>
      </c>
      <c r="S17">
        <v>78</v>
      </c>
      <c r="T17">
        <v>55</v>
      </c>
      <c r="U17" s="7">
        <f t="shared" si="3"/>
        <v>0.70512820512820518</v>
      </c>
      <c r="V17" s="6"/>
      <c r="Y17" t="s">
        <v>11</v>
      </c>
      <c r="Z17">
        <v>87</v>
      </c>
      <c r="AA17">
        <v>65</v>
      </c>
      <c r="AB17" s="6">
        <f t="shared" si="4"/>
        <v>0.74712643678160917</v>
      </c>
      <c r="AF17" t="s">
        <v>11</v>
      </c>
      <c r="AG17">
        <v>136</v>
      </c>
      <c r="AH17">
        <v>96</v>
      </c>
      <c r="AI17" s="7">
        <f t="shared" si="5"/>
        <v>0.70588235294117652</v>
      </c>
    </row>
    <row r="18" spans="2:35" ht="28.5" x14ac:dyDescent="0.45">
      <c r="B18">
        <v>9</v>
      </c>
      <c r="C18" t="s">
        <v>10</v>
      </c>
      <c r="D18">
        <v>1717</v>
      </c>
      <c r="E18">
        <v>1455</v>
      </c>
      <c r="F18" s="22">
        <f t="shared" si="6"/>
        <v>0.84740827023878862</v>
      </c>
      <c r="H18">
        <v>1937</v>
      </c>
      <c r="I18">
        <v>1455</v>
      </c>
      <c r="J18" s="22">
        <f t="shared" si="8"/>
        <v>0.75116159008776462</v>
      </c>
      <c r="L18">
        <v>2117</v>
      </c>
      <c r="M18">
        <v>1635</v>
      </c>
      <c r="N18" s="22">
        <f t="shared" si="7"/>
        <v>0.77231931979215873</v>
      </c>
      <c r="P18">
        <v>9</v>
      </c>
      <c r="Q18" t="s">
        <v>22</v>
      </c>
      <c r="R18" s="9" t="s">
        <v>10</v>
      </c>
      <c r="S18">
        <v>710</v>
      </c>
      <c r="T18">
        <v>527</v>
      </c>
      <c r="U18" s="6">
        <f t="shared" si="3"/>
        <v>0.74225352112676057</v>
      </c>
      <c r="V18" s="6"/>
      <c r="W18">
        <v>9</v>
      </c>
      <c r="X18" t="s">
        <v>9</v>
      </c>
      <c r="Y18" t="s">
        <v>10</v>
      </c>
      <c r="Z18">
        <v>733</v>
      </c>
      <c r="AA18">
        <v>559</v>
      </c>
      <c r="AB18" s="7">
        <f t="shared" si="4"/>
        <v>0.76261937244201905</v>
      </c>
      <c r="AD18">
        <v>9</v>
      </c>
      <c r="AE18" s="8" t="s">
        <v>9</v>
      </c>
      <c r="AF18" t="s">
        <v>10</v>
      </c>
      <c r="AG18">
        <v>777</v>
      </c>
      <c r="AH18">
        <v>590</v>
      </c>
      <c r="AI18" s="7">
        <f t="shared" si="5"/>
        <v>0.75933075933075933</v>
      </c>
    </row>
    <row r="19" spans="2:35" x14ac:dyDescent="0.45">
      <c r="C19" t="s">
        <v>11</v>
      </c>
      <c r="D19">
        <v>1699</v>
      </c>
      <c r="E19">
        <v>1276</v>
      </c>
      <c r="F19" s="23">
        <f t="shared" si="6"/>
        <v>0.75103001765744559</v>
      </c>
      <c r="H19">
        <v>1886</v>
      </c>
      <c r="I19">
        <v>1276</v>
      </c>
      <c r="J19" s="22">
        <f t="shared" si="8"/>
        <v>0.67656415694591732</v>
      </c>
      <c r="L19">
        <v>2001</v>
      </c>
      <c r="M19">
        <v>1443</v>
      </c>
      <c r="N19" s="23">
        <f t="shared" si="7"/>
        <v>0.72113943028485761</v>
      </c>
      <c r="R19" s="9" t="s">
        <v>11</v>
      </c>
      <c r="S19">
        <v>694</v>
      </c>
      <c r="T19">
        <v>470</v>
      </c>
      <c r="U19" s="6">
        <f t="shared" si="3"/>
        <v>0.67723342939481268</v>
      </c>
      <c r="V19" s="6"/>
      <c r="Y19" t="s">
        <v>11</v>
      </c>
      <c r="Z19">
        <v>706</v>
      </c>
      <c r="AA19">
        <v>461</v>
      </c>
      <c r="AB19" s="6">
        <f t="shared" si="4"/>
        <v>0.65297450424929182</v>
      </c>
      <c r="AF19" t="s">
        <v>11</v>
      </c>
      <c r="AG19">
        <v>701</v>
      </c>
      <c r="AH19">
        <v>487</v>
      </c>
      <c r="AI19" s="6">
        <f t="shared" si="5"/>
        <v>0.6947218259629101</v>
      </c>
    </row>
    <row r="20" spans="2:35" ht="28.5" x14ac:dyDescent="0.45">
      <c r="B20">
        <v>10</v>
      </c>
      <c r="C20" t="s">
        <v>10</v>
      </c>
      <c r="D20">
        <v>1491</v>
      </c>
      <c r="E20">
        <v>968</v>
      </c>
      <c r="F20" s="22">
        <f t="shared" si="6"/>
        <v>0.64922870556673373</v>
      </c>
      <c r="H20">
        <v>1580</v>
      </c>
      <c r="I20">
        <v>968</v>
      </c>
      <c r="J20" s="22">
        <f t="shared" si="8"/>
        <v>0.61265822784810131</v>
      </c>
      <c r="L20">
        <v>1831</v>
      </c>
      <c r="M20">
        <v>1133</v>
      </c>
      <c r="N20" s="22">
        <f t="shared" si="7"/>
        <v>0.61878754778809397</v>
      </c>
      <c r="Q20" t="s">
        <v>23</v>
      </c>
      <c r="R20" s="9" t="s">
        <v>10</v>
      </c>
      <c r="S20">
        <v>7</v>
      </c>
      <c r="T20">
        <v>5</v>
      </c>
      <c r="U20" s="6">
        <f t="shared" si="3"/>
        <v>0.7142857142857143</v>
      </c>
      <c r="V20" s="6"/>
      <c r="X20" t="s">
        <v>12</v>
      </c>
      <c r="Y20" t="s">
        <v>10</v>
      </c>
      <c r="Z20">
        <v>8</v>
      </c>
      <c r="AA20">
        <v>3</v>
      </c>
      <c r="AB20" s="6">
        <f t="shared" si="4"/>
        <v>0.375</v>
      </c>
      <c r="AE20" s="8" t="s">
        <v>12</v>
      </c>
      <c r="AF20" t="s">
        <v>10</v>
      </c>
      <c r="AG20">
        <v>8</v>
      </c>
      <c r="AH20">
        <v>5</v>
      </c>
      <c r="AI20" s="6">
        <f t="shared" si="5"/>
        <v>0.625</v>
      </c>
    </row>
    <row r="21" spans="2:35" x14ac:dyDescent="0.45">
      <c r="C21" t="s">
        <v>11</v>
      </c>
      <c r="D21">
        <v>1430</v>
      </c>
      <c r="E21">
        <v>813</v>
      </c>
      <c r="F21" s="22">
        <f t="shared" si="6"/>
        <v>0.56853146853146852</v>
      </c>
      <c r="H21">
        <v>1499</v>
      </c>
      <c r="I21">
        <v>813</v>
      </c>
      <c r="J21" s="23">
        <f t="shared" si="8"/>
        <v>0.54236157438292198</v>
      </c>
      <c r="L21">
        <v>1653</v>
      </c>
      <c r="M21">
        <v>899</v>
      </c>
      <c r="N21" s="23">
        <f t="shared" si="7"/>
        <v>0.54385964912280704</v>
      </c>
      <c r="R21" s="9" t="s">
        <v>11</v>
      </c>
      <c r="S21">
        <v>12</v>
      </c>
      <c r="T21">
        <v>9</v>
      </c>
      <c r="U21" s="7">
        <f t="shared" si="3"/>
        <v>0.75</v>
      </c>
      <c r="V21" s="6"/>
      <c r="Y21" t="s">
        <v>11</v>
      </c>
      <c r="Z21">
        <v>4</v>
      </c>
      <c r="AA21">
        <v>3</v>
      </c>
      <c r="AB21" s="7">
        <f t="shared" si="4"/>
        <v>0.75</v>
      </c>
      <c r="AF21" t="s">
        <v>11</v>
      </c>
      <c r="AG21">
        <v>6</v>
      </c>
      <c r="AH21">
        <v>2</v>
      </c>
      <c r="AI21" s="6">
        <f t="shared" si="5"/>
        <v>0.33333333333333331</v>
      </c>
    </row>
    <row r="22" spans="2:35" x14ac:dyDescent="0.45">
      <c r="B22">
        <v>11</v>
      </c>
      <c r="C22" t="s">
        <v>10</v>
      </c>
      <c r="D22">
        <v>942</v>
      </c>
      <c r="E22">
        <v>838</v>
      </c>
      <c r="F22" s="22">
        <f t="shared" si="6"/>
        <v>0.88959660297239918</v>
      </c>
      <c r="H22">
        <v>1079</v>
      </c>
      <c r="I22">
        <v>838</v>
      </c>
      <c r="J22" s="22">
        <f t="shared" si="8"/>
        <v>0.7766450417052827</v>
      </c>
      <c r="L22">
        <v>1133</v>
      </c>
      <c r="M22">
        <v>946</v>
      </c>
      <c r="N22" s="22">
        <f t="shared" si="7"/>
        <v>0.83495145631067957</v>
      </c>
      <c r="Q22" t="s">
        <v>13</v>
      </c>
      <c r="R22" s="9" t="s">
        <v>10</v>
      </c>
      <c r="S22">
        <v>976</v>
      </c>
      <c r="T22">
        <v>712</v>
      </c>
      <c r="U22" s="6">
        <f t="shared" si="3"/>
        <v>0.72950819672131151</v>
      </c>
      <c r="V22" s="6"/>
      <c r="X22" t="s">
        <v>13</v>
      </c>
      <c r="Y22" t="s">
        <v>10</v>
      </c>
      <c r="Z22">
        <v>1123</v>
      </c>
      <c r="AA22">
        <v>856</v>
      </c>
      <c r="AB22" s="6">
        <f t="shared" si="4"/>
        <v>0.76224398931433657</v>
      </c>
      <c r="AE22" s="8" t="s">
        <v>13</v>
      </c>
      <c r="AF22" t="s">
        <v>10</v>
      </c>
      <c r="AG22">
        <v>1227</v>
      </c>
      <c r="AH22">
        <v>964</v>
      </c>
      <c r="AI22" s="6">
        <f t="shared" si="5"/>
        <v>0.78565607171964136</v>
      </c>
    </row>
    <row r="23" spans="2:35" x14ac:dyDescent="0.45">
      <c r="C23" t="s">
        <v>11</v>
      </c>
      <c r="D23">
        <v>794</v>
      </c>
      <c r="E23">
        <v>673</v>
      </c>
      <c r="F23" s="22">
        <f t="shared" si="6"/>
        <v>0.84760705289672544</v>
      </c>
      <c r="H23">
        <v>952</v>
      </c>
      <c r="I23">
        <v>673</v>
      </c>
      <c r="J23" s="22">
        <f t="shared" si="8"/>
        <v>0.70693277310924374</v>
      </c>
      <c r="L23">
        <v>998</v>
      </c>
      <c r="M23">
        <v>781</v>
      </c>
      <c r="N23" s="22">
        <f t="shared" si="7"/>
        <v>0.78256513026052099</v>
      </c>
      <c r="R23" s="9" t="s">
        <v>11</v>
      </c>
      <c r="S23">
        <v>957</v>
      </c>
      <c r="T23">
        <v>625</v>
      </c>
      <c r="U23" s="6">
        <f t="shared" si="3"/>
        <v>0.65308254963427381</v>
      </c>
      <c r="V23" s="6"/>
      <c r="Y23" t="s">
        <v>11</v>
      </c>
      <c r="Z23">
        <v>1092</v>
      </c>
      <c r="AA23">
        <v>771</v>
      </c>
      <c r="AB23" s="6">
        <f t="shared" si="4"/>
        <v>0.70604395604395609</v>
      </c>
      <c r="AF23" t="s">
        <v>11</v>
      </c>
      <c r="AG23">
        <v>1178</v>
      </c>
      <c r="AH23">
        <v>872</v>
      </c>
      <c r="AI23" s="6">
        <f t="shared" si="5"/>
        <v>0.74023769100169778</v>
      </c>
    </row>
    <row r="24" spans="2:35" x14ac:dyDescent="0.45">
      <c r="B24">
        <v>12</v>
      </c>
      <c r="C24" t="s">
        <v>10</v>
      </c>
      <c r="D24">
        <v>738</v>
      </c>
      <c r="E24">
        <v>626</v>
      </c>
      <c r="F24" s="22">
        <f t="shared" si="6"/>
        <v>0.8482384823848238</v>
      </c>
      <c r="H24">
        <v>839</v>
      </c>
      <c r="I24">
        <v>626</v>
      </c>
      <c r="J24" s="23">
        <f t="shared" si="8"/>
        <v>0.74612634088200236</v>
      </c>
      <c r="L24">
        <v>967</v>
      </c>
      <c r="M24">
        <v>724</v>
      </c>
      <c r="N24" s="23">
        <f t="shared" si="7"/>
        <v>0.74870734229576008</v>
      </c>
      <c r="Q24" t="s">
        <v>14</v>
      </c>
      <c r="R24" s="9" t="s">
        <v>10</v>
      </c>
      <c r="S24">
        <v>24</v>
      </c>
      <c r="T24">
        <v>19</v>
      </c>
      <c r="U24" s="6">
        <f t="shared" si="3"/>
        <v>0.79166666666666663</v>
      </c>
      <c r="V24" s="6"/>
      <c r="X24" t="s">
        <v>14</v>
      </c>
      <c r="Y24" t="s">
        <v>10</v>
      </c>
      <c r="Z24">
        <v>73</v>
      </c>
      <c r="AA24">
        <v>37</v>
      </c>
      <c r="AB24" s="6">
        <f t="shared" si="4"/>
        <v>0.50684931506849318</v>
      </c>
      <c r="AE24" s="8" t="s">
        <v>14</v>
      </c>
      <c r="AF24" t="s">
        <v>10</v>
      </c>
      <c r="AG24">
        <v>105</v>
      </c>
      <c r="AH24">
        <v>76</v>
      </c>
      <c r="AI24" s="6">
        <f t="shared" si="5"/>
        <v>0.72380952380952379</v>
      </c>
    </row>
    <row r="25" spans="2:35" x14ac:dyDescent="0.45">
      <c r="C25" t="s">
        <v>11</v>
      </c>
      <c r="D25">
        <v>663</v>
      </c>
      <c r="E25">
        <v>470</v>
      </c>
      <c r="F25" s="22">
        <f t="shared" si="6"/>
        <v>0.70889894419306188</v>
      </c>
      <c r="H25">
        <v>666</v>
      </c>
      <c r="I25">
        <v>470</v>
      </c>
      <c r="J25" s="23">
        <f t="shared" si="8"/>
        <v>0.70570570570570568</v>
      </c>
      <c r="L25">
        <v>791</v>
      </c>
      <c r="M25">
        <v>560</v>
      </c>
      <c r="N25" s="23">
        <f t="shared" si="7"/>
        <v>0.70796460176991149</v>
      </c>
      <c r="R25" s="9" t="s">
        <v>11</v>
      </c>
      <c r="S25">
        <v>36</v>
      </c>
      <c r="T25">
        <v>24</v>
      </c>
      <c r="U25" s="6">
        <f t="shared" si="3"/>
        <v>0.66666666666666663</v>
      </c>
      <c r="V25" s="6"/>
      <c r="Y25" t="s">
        <v>11</v>
      </c>
      <c r="Z25">
        <v>84</v>
      </c>
      <c r="AA25">
        <v>41</v>
      </c>
      <c r="AB25" s="6">
        <f t="shared" si="4"/>
        <v>0.48809523809523808</v>
      </c>
      <c r="AF25" t="s">
        <v>11</v>
      </c>
      <c r="AG25">
        <v>116</v>
      </c>
      <c r="AH25">
        <v>82</v>
      </c>
      <c r="AI25" s="6">
        <f t="shared" si="5"/>
        <v>0.7068965517241379</v>
      </c>
    </row>
    <row r="26" spans="2:35" ht="28.5" x14ac:dyDescent="0.45">
      <c r="B26">
        <v>13</v>
      </c>
      <c r="C26" t="s">
        <v>10</v>
      </c>
      <c r="D26">
        <v>442</v>
      </c>
      <c r="E26">
        <v>103</v>
      </c>
      <c r="F26" s="22">
        <f t="shared" si="6"/>
        <v>0.2330316742081448</v>
      </c>
      <c r="H26">
        <v>586</v>
      </c>
      <c r="I26">
        <v>103</v>
      </c>
      <c r="J26" s="22">
        <f t="shared" si="8"/>
        <v>0.17576791808873721</v>
      </c>
      <c r="L26">
        <v>729</v>
      </c>
      <c r="M26">
        <v>113</v>
      </c>
      <c r="N26" s="22">
        <f t="shared" si="7"/>
        <v>0.15500685871056241</v>
      </c>
      <c r="P26">
        <v>10</v>
      </c>
      <c r="Q26" t="s">
        <v>22</v>
      </c>
      <c r="R26" s="9" t="s">
        <v>10</v>
      </c>
      <c r="S26">
        <v>609</v>
      </c>
      <c r="T26">
        <v>321</v>
      </c>
      <c r="U26" s="6">
        <f t="shared" si="3"/>
        <v>0.52709359605911332</v>
      </c>
      <c r="V26" s="6"/>
      <c r="W26">
        <v>10</v>
      </c>
      <c r="X26" t="s">
        <v>9</v>
      </c>
      <c r="Y26" t="s">
        <v>10</v>
      </c>
      <c r="Z26">
        <v>620</v>
      </c>
      <c r="AA26">
        <v>393</v>
      </c>
      <c r="AB26" s="6">
        <f t="shared" si="4"/>
        <v>0.63387096774193552</v>
      </c>
      <c r="AD26">
        <v>10</v>
      </c>
      <c r="AE26" s="8" t="s">
        <v>9</v>
      </c>
      <c r="AF26" t="s">
        <v>10</v>
      </c>
      <c r="AG26">
        <v>640</v>
      </c>
      <c r="AH26">
        <v>394</v>
      </c>
      <c r="AI26" s="6">
        <f t="shared" si="5"/>
        <v>0.61562499999999998</v>
      </c>
    </row>
    <row r="27" spans="2:35" x14ac:dyDescent="0.45">
      <c r="C27" t="s">
        <v>11</v>
      </c>
      <c r="D27">
        <v>374</v>
      </c>
      <c r="E27">
        <v>81</v>
      </c>
      <c r="F27" s="22">
        <f t="shared" si="6"/>
        <v>0.21657754010695188</v>
      </c>
      <c r="H27">
        <v>466</v>
      </c>
      <c r="I27">
        <v>81</v>
      </c>
      <c r="J27" s="22">
        <f t="shared" si="8"/>
        <v>0.17381974248927037</v>
      </c>
      <c r="L27">
        <v>570</v>
      </c>
      <c r="M27">
        <v>83</v>
      </c>
      <c r="N27" s="22">
        <f t="shared" si="7"/>
        <v>0.14561403508771931</v>
      </c>
      <c r="R27" s="9" t="s">
        <v>11</v>
      </c>
      <c r="S27">
        <v>569</v>
      </c>
      <c r="T27">
        <v>248</v>
      </c>
      <c r="U27" s="6">
        <f t="shared" si="3"/>
        <v>0.43585237258347981</v>
      </c>
      <c r="V27" s="6"/>
      <c r="Y27" t="s">
        <v>11</v>
      </c>
      <c r="Z27">
        <v>566</v>
      </c>
      <c r="AA27">
        <v>287</v>
      </c>
      <c r="AB27" s="6">
        <f t="shared" si="4"/>
        <v>0.50706713780918733</v>
      </c>
      <c r="AF27" t="s">
        <v>11</v>
      </c>
      <c r="AG27">
        <v>566</v>
      </c>
      <c r="AH27">
        <v>312</v>
      </c>
      <c r="AI27" s="6">
        <f t="shared" si="5"/>
        <v>0.5512367491166078</v>
      </c>
    </row>
    <row r="28" spans="2:35" ht="28.5" x14ac:dyDescent="0.45">
      <c r="B28">
        <v>14</v>
      </c>
      <c r="C28" t="s">
        <v>10</v>
      </c>
      <c r="D28">
        <v>116</v>
      </c>
      <c r="E28">
        <v>0</v>
      </c>
      <c r="F28" s="25">
        <f t="shared" si="6"/>
        <v>0</v>
      </c>
      <c r="H28">
        <v>112</v>
      </c>
      <c r="I28">
        <v>0</v>
      </c>
      <c r="J28" s="25">
        <f t="shared" si="8"/>
        <v>0</v>
      </c>
      <c r="L28">
        <v>127</v>
      </c>
      <c r="M28">
        <v>0</v>
      </c>
      <c r="N28" s="25">
        <f t="shared" si="7"/>
        <v>0</v>
      </c>
      <c r="Q28" t="s">
        <v>23</v>
      </c>
      <c r="R28" s="9" t="s">
        <v>10</v>
      </c>
      <c r="S28">
        <v>12</v>
      </c>
      <c r="T28">
        <v>5</v>
      </c>
      <c r="U28" s="6">
        <f t="shared" si="3"/>
        <v>0.41666666666666669</v>
      </c>
      <c r="V28" s="6"/>
      <c r="X28" t="s">
        <v>12</v>
      </c>
      <c r="Y28" t="s">
        <v>10</v>
      </c>
      <c r="Z28">
        <v>9</v>
      </c>
      <c r="AA28">
        <v>2</v>
      </c>
      <c r="AB28" s="6">
        <f t="shared" si="4"/>
        <v>0.22222222222222221</v>
      </c>
      <c r="AE28" s="8" t="s">
        <v>12</v>
      </c>
      <c r="AF28" t="s">
        <v>10</v>
      </c>
      <c r="AG28">
        <v>4</v>
      </c>
      <c r="AH28">
        <v>2</v>
      </c>
      <c r="AI28" s="6">
        <f t="shared" si="5"/>
        <v>0.5</v>
      </c>
    </row>
    <row r="29" spans="2:35" x14ac:dyDescent="0.45">
      <c r="C29" t="s">
        <v>11</v>
      </c>
      <c r="D29">
        <v>95</v>
      </c>
      <c r="E29">
        <v>0</v>
      </c>
      <c r="F29" s="25">
        <f t="shared" si="6"/>
        <v>0</v>
      </c>
      <c r="H29">
        <v>88</v>
      </c>
      <c r="I29">
        <v>0</v>
      </c>
      <c r="J29" s="25">
        <f t="shared" si="8"/>
        <v>0</v>
      </c>
      <c r="L29">
        <v>111</v>
      </c>
      <c r="M29">
        <v>0</v>
      </c>
      <c r="N29" s="25">
        <f t="shared" si="7"/>
        <v>0</v>
      </c>
      <c r="R29" s="9" t="s">
        <v>11</v>
      </c>
      <c r="S29">
        <v>15</v>
      </c>
      <c r="T29">
        <v>7</v>
      </c>
      <c r="U29" s="6">
        <f t="shared" si="3"/>
        <v>0.46666666666666667</v>
      </c>
      <c r="V29" s="6"/>
      <c r="Y29" t="s">
        <v>11</v>
      </c>
      <c r="Z29">
        <v>12</v>
      </c>
      <c r="AA29">
        <v>5</v>
      </c>
      <c r="AB29" s="6">
        <f t="shared" si="4"/>
        <v>0.41666666666666669</v>
      </c>
      <c r="AF29" t="s">
        <v>11</v>
      </c>
      <c r="AG29">
        <v>7</v>
      </c>
      <c r="AH29">
        <v>2</v>
      </c>
      <c r="AI29" s="6">
        <f t="shared" si="5"/>
        <v>0.2857142857142857</v>
      </c>
    </row>
    <row r="30" spans="2:35" x14ac:dyDescent="0.45">
      <c r="Q30" t="s">
        <v>13</v>
      </c>
      <c r="R30" s="9" t="s">
        <v>10</v>
      </c>
      <c r="S30">
        <v>865</v>
      </c>
      <c r="T30">
        <v>443</v>
      </c>
      <c r="U30" s="6">
        <f t="shared" si="3"/>
        <v>0.51213872832369944</v>
      </c>
      <c r="V30" s="6"/>
      <c r="X30" t="s">
        <v>13</v>
      </c>
      <c r="Y30" t="s">
        <v>10</v>
      </c>
      <c r="Z30">
        <v>894</v>
      </c>
      <c r="AA30">
        <v>533</v>
      </c>
      <c r="AB30" s="7">
        <f t="shared" si="4"/>
        <v>0.59619686800894856</v>
      </c>
      <c r="AE30" s="8" t="s">
        <v>13</v>
      </c>
      <c r="AF30" t="s">
        <v>10</v>
      </c>
      <c r="AG30">
        <v>1071</v>
      </c>
      <c r="AH30">
        <v>642</v>
      </c>
      <c r="AI30" s="7">
        <f t="shared" si="5"/>
        <v>0.59943977591036413</v>
      </c>
    </row>
    <row r="31" spans="2:35" x14ac:dyDescent="0.45">
      <c r="R31" s="9" t="s">
        <v>11</v>
      </c>
      <c r="S31">
        <v>836</v>
      </c>
      <c r="T31">
        <v>376</v>
      </c>
      <c r="U31" s="6">
        <f t="shared" si="3"/>
        <v>0.44976076555023925</v>
      </c>
      <c r="V31" s="6"/>
      <c r="Y31" t="s">
        <v>11</v>
      </c>
      <c r="Z31">
        <v>849</v>
      </c>
      <c r="AA31">
        <v>490</v>
      </c>
      <c r="AB31" s="6">
        <f t="shared" si="4"/>
        <v>0.57714958775029446</v>
      </c>
      <c r="AF31" t="s">
        <v>11</v>
      </c>
      <c r="AG31">
        <v>959</v>
      </c>
      <c r="AH31">
        <v>481</v>
      </c>
      <c r="AI31" s="6">
        <f t="shared" si="5"/>
        <v>0.50156412930135563</v>
      </c>
    </row>
    <row r="32" spans="2:35" x14ac:dyDescent="0.45">
      <c r="Q32" t="s">
        <v>14</v>
      </c>
      <c r="R32" s="9" t="s">
        <v>10</v>
      </c>
      <c r="S32">
        <v>5</v>
      </c>
      <c r="T32">
        <v>1</v>
      </c>
      <c r="U32" s="6">
        <f t="shared" si="3"/>
        <v>0.2</v>
      </c>
      <c r="V32" s="6"/>
      <c r="X32" t="s">
        <v>14</v>
      </c>
      <c r="Y32" t="s">
        <v>10</v>
      </c>
      <c r="Z32">
        <v>57</v>
      </c>
      <c r="AA32">
        <v>40</v>
      </c>
      <c r="AB32" s="6">
        <f t="shared" si="4"/>
        <v>0.70175438596491224</v>
      </c>
      <c r="AE32" s="8" t="s">
        <v>14</v>
      </c>
      <c r="AF32" t="s">
        <v>10</v>
      </c>
      <c r="AG32">
        <v>116</v>
      </c>
      <c r="AH32">
        <v>95</v>
      </c>
      <c r="AI32" s="6">
        <f t="shared" si="5"/>
        <v>0.81896551724137934</v>
      </c>
    </row>
    <row r="33" spans="16:35" x14ac:dyDescent="0.45">
      <c r="R33" s="9" t="s">
        <v>11</v>
      </c>
      <c r="S33">
        <v>10</v>
      </c>
      <c r="T33">
        <v>3</v>
      </c>
      <c r="U33" s="6">
        <f t="shared" si="3"/>
        <v>0.3</v>
      </c>
      <c r="V33" s="6"/>
      <c r="Y33" t="s">
        <v>11</v>
      </c>
      <c r="Z33">
        <v>72</v>
      </c>
      <c r="AA33">
        <v>31</v>
      </c>
      <c r="AB33" s="6">
        <f t="shared" si="4"/>
        <v>0.43055555555555558</v>
      </c>
      <c r="AF33" t="s">
        <v>11</v>
      </c>
      <c r="AG33">
        <v>121</v>
      </c>
      <c r="AH33">
        <v>104</v>
      </c>
      <c r="AI33" s="6">
        <f t="shared" si="5"/>
        <v>0.85950413223140498</v>
      </c>
    </row>
    <row r="34" spans="16:35" ht="28.5" x14ac:dyDescent="0.45">
      <c r="P34">
        <v>11</v>
      </c>
      <c r="Q34" t="s">
        <v>22</v>
      </c>
      <c r="R34" s="9" t="s">
        <v>10</v>
      </c>
      <c r="S34">
        <v>319</v>
      </c>
      <c r="T34">
        <v>215</v>
      </c>
      <c r="U34" s="6">
        <f t="shared" si="3"/>
        <v>0.6739811912225705</v>
      </c>
      <c r="V34" s="6"/>
      <c r="W34">
        <v>11</v>
      </c>
      <c r="X34" t="s">
        <v>9</v>
      </c>
      <c r="Y34" t="s">
        <v>10</v>
      </c>
      <c r="Z34">
        <v>343</v>
      </c>
      <c r="AA34">
        <v>269</v>
      </c>
      <c r="AB34" s="6">
        <f t="shared" si="4"/>
        <v>0.78425655976676389</v>
      </c>
      <c r="AD34">
        <v>11</v>
      </c>
      <c r="AE34" s="8" t="s">
        <v>9</v>
      </c>
      <c r="AF34" t="s">
        <v>10</v>
      </c>
      <c r="AG34">
        <v>335</v>
      </c>
      <c r="AH34">
        <v>277</v>
      </c>
      <c r="AI34" s="6">
        <f t="shared" si="5"/>
        <v>0.82686567164179103</v>
      </c>
    </row>
    <row r="35" spans="16:35" x14ac:dyDescent="0.45">
      <c r="R35" s="9" t="s">
        <v>11</v>
      </c>
      <c r="S35">
        <v>292</v>
      </c>
      <c r="T35">
        <v>203</v>
      </c>
      <c r="U35" s="6">
        <f t="shared" si="3"/>
        <v>0.6952054794520548</v>
      </c>
      <c r="V35" s="6"/>
      <c r="Y35" t="s">
        <v>11</v>
      </c>
      <c r="Z35">
        <v>288</v>
      </c>
      <c r="AA35">
        <v>206</v>
      </c>
      <c r="AB35" s="6">
        <f t="shared" si="4"/>
        <v>0.71527777777777779</v>
      </c>
      <c r="AF35" t="s">
        <v>11</v>
      </c>
      <c r="AG35">
        <v>252</v>
      </c>
      <c r="AH35">
        <v>195</v>
      </c>
      <c r="AI35" s="6">
        <f t="shared" si="5"/>
        <v>0.77380952380952384</v>
      </c>
    </row>
    <row r="36" spans="16:35" x14ac:dyDescent="0.45">
      <c r="Q36" t="s">
        <v>13</v>
      </c>
      <c r="R36" s="9" t="s">
        <v>10</v>
      </c>
      <c r="S36">
        <v>614</v>
      </c>
      <c r="T36">
        <v>461</v>
      </c>
      <c r="U36" s="6">
        <f t="shared" si="3"/>
        <v>0.750814332247557</v>
      </c>
      <c r="V36" s="6"/>
      <c r="X36" t="s">
        <v>13</v>
      </c>
      <c r="Y36" t="s">
        <v>10</v>
      </c>
      <c r="Z36">
        <v>701</v>
      </c>
      <c r="AA36">
        <v>550</v>
      </c>
      <c r="AB36" s="6">
        <f t="shared" si="4"/>
        <v>0.78459343794579173</v>
      </c>
      <c r="AE36" s="8" t="s">
        <v>13</v>
      </c>
      <c r="AF36" t="s">
        <v>10</v>
      </c>
      <c r="AG36">
        <v>680</v>
      </c>
      <c r="AH36">
        <v>556</v>
      </c>
      <c r="AI36" s="6">
        <f t="shared" si="5"/>
        <v>0.81764705882352939</v>
      </c>
    </row>
    <row r="37" spans="16:35" x14ac:dyDescent="0.45">
      <c r="R37" s="9" t="s">
        <v>11</v>
      </c>
      <c r="S37">
        <v>480</v>
      </c>
      <c r="T37">
        <v>322</v>
      </c>
      <c r="U37" s="6">
        <f t="shared" si="3"/>
        <v>0.67083333333333328</v>
      </c>
      <c r="V37" s="6"/>
      <c r="Y37" t="s">
        <v>11</v>
      </c>
      <c r="Z37">
        <v>619</v>
      </c>
      <c r="AA37">
        <v>445</v>
      </c>
      <c r="AB37" s="6">
        <f t="shared" si="4"/>
        <v>0.71890145395799676</v>
      </c>
      <c r="AF37" t="s">
        <v>11</v>
      </c>
      <c r="AG37">
        <v>626</v>
      </c>
      <c r="AH37">
        <v>478</v>
      </c>
      <c r="AI37" s="6">
        <f t="shared" si="5"/>
        <v>0.76357827476038342</v>
      </c>
    </row>
    <row r="38" spans="16:35" x14ac:dyDescent="0.45">
      <c r="Q38" t="s">
        <v>14</v>
      </c>
      <c r="R38" s="9" t="s">
        <v>10</v>
      </c>
      <c r="S38">
        <v>9</v>
      </c>
      <c r="T38">
        <v>2</v>
      </c>
      <c r="U38" s="6">
        <f t="shared" si="3"/>
        <v>0.22222222222222221</v>
      </c>
      <c r="V38" s="6"/>
      <c r="X38" t="s">
        <v>14</v>
      </c>
      <c r="Y38" t="s">
        <v>10</v>
      </c>
      <c r="Z38">
        <v>35</v>
      </c>
      <c r="AA38">
        <v>19</v>
      </c>
      <c r="AB38" s="6">
        <f t="shared" si="4"/>
        <v>0.54285714285714282</v>
      </c>
      <c r="AE38" s="8" t="s">
        <v>14</v>
      </c>
      <c r="AF38" t="s">
        <v>10</v>
      </c>
      <c r="AG38">
        <v>118</v>
      </c>
      <c r="AH38">
        <v>113</v>
      </c>
      <c r="AI38" s="6">
        <f t="shared" si="5"/>
        <v>0.9576271186440678</v>
      </c>
    </row>
    <row r="39" spans="16:35" x14ac:dyDescent="0.45">
      <c r="R39" s="9" t="s">
        <v>11</v>
      </c>
      <c r="S39">
        <v>22</v>
      </c>
      <c r="T39">
        <v>4</v>
      </c>
      <c r="U39" s="6">
        <f t="shared" si="3"/>
        <v>0.18181818181818182</v>
      </c>
      <c r="V39" s="6"/>
      <c r="Y39" t="s">
        <v>11</v>
      </c>
      <c r="Z39">
        <v>45</v>
      </c>
      <c r="AA39">
        <v>22</v>
      </c>
      <c r="AB39" s="6">
        <f t="shared" si="4"/>
        <v>0.48888888888888887</v>
      </c>
      <c r="AF39" t="s">
        <v>11</v>
      </c>
      <c r="AG39">
        <v>120</v>
      </c>
      <c r="AH39">
        <v>108</v>
      </c>
      <c r="AI39" s="6">
        <f t="shared" si="5"/>
        <v>0.9</v>
      </c>
    </row>
    <row r="40" spans="16:35" ht="28.5" x14ac:dyDescent="0.45">
      <c r="P40">
        <v>12</v>
      </c>
      <c r="Q40" t="s">
        <v>22</v>
      </c>
      <c r="R40" s="9" t="s">
        <v>10</v>
      </c>
      <c r="S40">
        <v>253</v>
      </c>
      <c r="T40">
        <v>136</v>
      </c>
      <c r="U40" s="6">
        <f t="shared" si="3"/>
        <v>0.53754940711462451</v>
      </c>
      <c r="V40" s="6"/>
      <c r="W40">
        <v>12</v>
      </c>
      <c r="X40" t="s">
        <v>9</v>
      </c>
      <c r="Y40" t="s">
        <v>10</v>
      </c>
      <c r="Z40">
        <v>238</v>
      </c>
      <c r="AA40">
        <v>175</v>
      </c>
      <c r="AB40" s="6">
        <f t="shared" si="4"/>
        <v>0.73529411764705888</v>
      </c>
      <c r="AD40">
        <v>12</v>
      </c>
      <c r="AE40" s="8" t="s">
        <v>9</v>
      </c>
      <c r="AF40" t="s">
        <v>10</v>
      </c>
      <c r="AG40">
        <v>275</v>
      </c>
      <c r="AH40">
        <v>191</v>
      </c>
      <c r="AI40" s="6">
        <f t="shared" si="5"/>
        <v>0.69454545454545458</v>
      </c>
    </row>
    <row r="41" spans="16:35" x14ac:dyDescent="0.45">
      <c r="R41" s="9" t="s">
        <v>11</v>
      </c>
      <c r="S41">
        <v>221</v>
      </c>
      <c r="T41">
        <v>112</v>
      </c>
      <c r="U41" s="6">
        <f t="shared" si="3"/>
        <v>0.50678733031674206</v>
      </c>
      <c r="V41" s="6"/>
      <c r="Y41" t="s">
        <v>11</v>
      </c>
      <c r="Z41">
        <v>237</v>
      </c>
      <c r="AA41">
        <v>153</v>
      </c>
      <c r="AB41" s="6">
        <f t="shared" si="4"/>
        <v>0.64556962025316456</v>
      </c>
      <c r="AF41" t="s">
        <v>11</v>
      </c>
      <c r="AG41">
        <v>228</v>
      </c>
      <c r="AH41">
        <v>158</v>
      </c>
      <c r="AI41" s="6">
        <f t="shared" si="5"/>
        <v>0.69298245614035092</v>
      </c>
    </row>
    <row r="42" spans="16:35" x14ac:dyDescent="0.45">
      <c r="Q42" t="s">
        <v>13</v>
      </c>
      <c r="R42" s="9" t="s">
        <v>10</v>
      </c>
      <c r="S42">
        <v>478</v>
      </c>
      <c r="T42">
        <v>310</v>
      </c>
      <c r="U42" s="6">
        <f t="shared" si="3"/>
        <v>0.64853556485355646</v>
      </c>
      <c r="V42" s="6"/>
      <c r="X42" t="s">
        <v>13</v>
      </c>
      <c r="Y42" t="s">
        <v>10</v>
      </c>
      <c r="Z42">
        <v>579</v>
      </c>
      <c r="AA42">
        <v>435</v>
      </c>
      <c r="AB42" s="6">
        <f t="shared" si="4"/>
        <v>0.75129533678756477</v>
      </c>
      <c r="AE42" s="8" t="s">
        <v>13</v>
      </c>
      <c r="AF42" t="s">
        <v>10</v>
      </c>
      <c r="AG42">
        <v>619</v>
      </c>
      <c r="AH42">
        <v>477</v>
      </c>
      <c r="AI42" s="6">
        <f t="shared" si="5"/>
        <v>0.77059773828756062</v>
      </c>
    </row>
    <row r="43" spans="16:35" x14ac:dyDescent="0.45">
      <c r="R43" s="9" t="s">
        <v>11</v>
      </c>
      <c r="S43">
        <v>413</v>
      </c>
      <c r="T43">
        <v>234</v>
      </c>
      <c r="U43" s="6">
        <f t="shared" si="3"/>
        <v>0.56658595641646492</v>
      </c>
      <c r="V43" s="6"/>
      <c r="Y43" t="s">
        <v>11</v>
      </c>
      <c r="Z43">
        <v>403</v>
      </c>
      <c r="AA43">
        <v>299</v>
      </c>
      <c r="AB43" s="6">
        <f t="shared" si="4"/>
        <v>0.74193548387096775</v>
      </c>
      <c r="AF43" t="s">
        <v>11</v>
      </c>
      <c r="AG43">
        <v>493</v>
      </c>
      <c r="AH43">
        <v>350</v>
      </c>
      <c r="AI43" s="6">
        <f t="shared" si="5"/>
        <v>0.70993914807302227</v>
      </c>
    </row>
    <row r="44" spans="16:35" x14ac:dyDescent="0.45">
      <c r="Q44" t="s">
        <v>14</v>
      </c>
      <c r="R44" s="9" t="s">
        <v>10</v>
      </c>
      <c r="S44">
        <v>7</v>
      </c>
      <c r="T44">
        <v>0</v>
      </c>
      <c r="U44" s="6">
        <f t="shared" si="3"/>
        <v>0</v>
      </c>
      <c r="V44" s="6"/>
      <c r="X44" t="s">
        <v>14</v>
      </c>
      <c r="Y44" t="s">
        <v>10</v>
      </c>
      <c r="Z44">
        <v>22</v>
      </c>
      <c r="AA44">
        <v>16</v>
      </c>
      <c r="AB44" s="6">
        <f t="shared" si="4"/>
        <v>0.72727272727272729</v>
      </c>
      <c r="AE44" s="8" t="s">
        <v>14</v>
      </c>
      <c r="AF44" t="s">
        <v>10</v>
      </c>
      <c r="AG44">
        <v>73</v>
      </c>
      <c r="AH44">
        <v>56</v>
      </c>
      <c r="AI44" s="6">
        <f t="shared" si="5"/>
        <v>0.76712328767123283</v>
      </c>
    </row>
    <row r="45" spans="16:35" x14ac:dyDescent="0.45">
      <c r="R45" s="9" t="s">
        <v>11</v>
      </c>
      <c r="S45">
        <v>29</v>
      </c>
      <c r="T45">
        <v>2</v>
      </c>
      <c r="U45" s="6">
        <f t="shared" si="3"/>
        <v>6.8965517241379309E-2</v>
      </c>
      <c r="V45" s="6"/>
      <c r="Y45" t="s">
        <v>11</v>
      </c>
      <c r="Z45">
        <v>26</v>
      </c>
      <c r="AA45">
        <v>18</v>
      </c>
      <c r="AB45" s="6">
        <f t="shared" si="4"/>
        <v>0.69230769230769229</v>
      </c>
      <c r="AF45" t="s">
        <v>11</v>
      </c>
      <c r="AG45">
        <v>70</v>
      </c>
      <c r="AH45">
        <v>52</v>
      </c>
      <c r="AI45" s="6">
        <f t="shared" si="5"/>
        <v>0.74285714285714288</v>
      </c>
    </row>
    <row r="46" spans="16:35" ht="28.5" x14ac:dyDescent="0.45">
      <c r="P46">
        <v>13</v>
      </c>
      <c r="Q46" t="s">
        <v>22</v>
      </c>
      <c r="R46" s="9" t="s">
        <v>10</v>
      </c>
      <c r="S46">
        <v>108</v>
      </c>
      <c r="T46">
        <v>15</v>
      </c>
      <c r="U46" s="6">
        <f t="shared" si="3"/>
        <v>0.1388888888888889</v>
      </c>
      <c r="V46" s="6"/>
      <c r="W46">
        <v>13</v>
      </c>
      <c r="X46" t="s">
        <v>9</v>
      </c>
      <c r="Y46" t="s">
        <v>10</v>
      </c>
      <c r="Z46">
        <v>143</v>
      </c>
      <c r="AA46">
        <v>37</v>
      </c>
      <c r="AB46" s="6">
        <f t="shared" si="4"/>
        <v>0.25874125874125875</v>
      </c>
      <c r="AD46">
        <v>13</v>
      </c>
      <c r="AE46" s="8" t="s">
        <v>9</v>
      </c>
      <c r="AF46" t="s">
        <v>10</v>
      </c>
      <c r="AG46">
        <v>191</v>
      </c>
      <c r="AH46">
        <v>38</v>
      </c>
      <c r="AI46" s="6">
        <f t="shared" si="5"/>
        <v>0.19895287958115182</v>
      </c>
    </row>
    <row r="47" spans="16:35" x14ac:dyDescent="0.45">
      <c r="R47" s="9" t="s">
        <v>11</v>
      </c>
      <c r="S47">
        <v>116</v>
      </c>
      <c r="T47">
        <v>16</v>
      </c>
      <c r="U47" s="6">
        <f t="shared" si="3"/>
        <v>0.13793103448275862</v>
      </c>
      <c r="V47" s="6"/>
      <c r="Y47" t="s">
        <v>11</v>
      </c>
      <c r="Z47">
        <v>125</v>
      </c>
      <c r="AA47">
        <v>24</v>
      </c>
      <c r="AB47" s="6">
        <f t="shared" si="4"/>
        <v>0.192</v>
      </c>
      <c r="AF47" t="s">
        <v>11</v>
      </c>
      <c r="AG47">
        <v>145</v>
      </c>
      <c r="AH47">
        <v>25</v>
      </c>
      <c r="AI47" s="6">
        <f t="shared" si="5"/>
        <v>0.17241379310344829</v>
      </c>
    </row>
    <row r="48" spans="16:35" x14ac:dyDescent="0.45">
      <c r="Q48" t="s">
        <v>13</v>
      </c>
      <c r="R48" s="9" t="s">
        <v>10</v>
      </c>
      <c r="S48">
        <v>334</v>
      </c>
      <c r="T48">
        <v>63</v>
      </c>
      <c r="U48" s="6">
        <f t="shared" si="3"/>
        <v>0.18862275449101795</v>
      </c>
      <c r="V48" s="6"/>
      <c r="X48" t="s">
        <v>13</v>
      </c>
      <c r="Y48" t="s">
        <v>10</v>
      </c>
      <c r="Z48">
        <v>430</v>
      </c>
      <c r="AA48">
        <v>66</v>
      </c>
      <c r="AB48" s="6">
        <f t="shared" si="4"/>
        <v>0.15348837209302327</v>
      </c>
      <c r="AE48" s="8" t="s">
        <v>13</v>
      </c>
      <c r="AF48" t="s">
        <v>10</v>
      </c>
      <c r="AG48">
        <v>505</v>
      </c>
      <c r="AH48">
        <v>75</v>
      </c>
      <c r="AI48" s="6">
        <f t="shared" si="5"/>
        <v>0.14851485148514851</v>
      </c>
    </row>
    <row r="49" spans="16:35" x14ac:dyDescent="0.45">
      <c r="R49" s="9" t="s">
        <v>11</v>
      </c>
      <c r="S49">
        <v>258</v>
      </c>
      <c r="T49">
        <v>33</v>
      </c>
      <c r="U49" s="6">
        <f t="shared" si="3"/>
        <v>0.12790697674418605</v>
      </c>
      <c r="V49" s="6"/>
      <c r="Y49" t="s">
        <v>11</v>
      </c>
      <c r="Z49">
        <v>333</v>
      </c>
      <c r="AA49">
        <v>56</v>
      </c>
      <c r="AB49" s="6">
        <f t="shared" si="4"/>
        <v>0.16816816816816818</v>
      </c>
      <c r="AF49" t="s">
        <v>11</v>
      </c>
      <c r="AG49">
        <v>389</v>
      </c>
      <c r="AH49">
        <v>58</v>
      </c>
      <c r="AI49" s="6">
        <f t="shared" si="5"/>
        <v>0.14910025706940874</v>
      </c>
    </row>
    <row r="50" spans="16:35" x14ac:dyDescent="0.45">
      <c r="Q50" t="s">
        <v>14</v>
      </c>
      <c r="R50" t="s">
        <v>10</v>
      </c>
      <c r="X50" t="s">
        <v>14</v>
      </c>
      <c r="Y50" t="s">
        <v>10</v>
      </c>
      <c r="Z50">
        <v>13</v>
      </c>
      <c r="AA50">
        <v>0</v>
      </c>
      <c r="AB50" s="6">
        <f t="shared" si="4"/>
        <v>0</v>
      </c>
      <c r="AE50" s="8" t="s">
        <v>14</v>
      </c>
      <c r="AF50" t="s">
        <v>10</v>
      </c>
      <c r="AG50">
        <v>33</v>
      </c>
      <c r="AH50">
        <v>0</v>
      </c>
      <c r="AI50" s="6">
        <f t="shared" si="5"/>
        <v>0</v>
      </c>
    </row>
    <row r="51" spans="16:35" x14ac:dyDescent="0.45">
      <c r="R51" t="s">
        <v>11</v>
      </c>
      <c r="Y51" t="s">
        <v>11</v>
      </c>
      <c r="Z51">
        <v>8</v>
      </c>
      <c r="AA51">
        <v>1</v>
      </c>
      <c r="AB51" s="6">
        <f t="shared" si="4"/>
        <v>0.125</v>
      </c>
      <c r="AF51" t="s">
        <v>11</v>
      </c>
      <c r="AG51">
        <v>36</v>
      </c>
      <c r="AH51">
        <v>0</v>
      </c>
      <c r="AI51" s="6">
        <f t="shared" si="5"/>
        <v>0</v>
      </c>
    </row>
    <row r="52" spans="16:35" ht="28.5" x14ac:dyDescent="0.45">
      <c r="P52">
        <v>14</v>
      </c>
      <c r="Q52" t="s">
        <v>22</v>
      </c>
      <c r="R52" s="9" t="s">
        <v>10</v>
      </c>
      <c r="S52">
        <v>24</v>
      </c>
      <c r="T52">
        <v>0</v>
      </c>
      <c r="U52" s="6">
        <f>T52/S52</f>
        <v>0</v>
      </c>
      <c r="V52" s="6"/>
      <c r="W52">
        <v>14</v>
      </c>
      <c r="X52" t="s">
        <v>9</v>
      </c>
      <c r="Y52" t="s">
        <v>10</v>
      </c>
      <c r="Z52">
        <v>17</v>
      </c>
      <c r="AA52">
        <v>0</v>
      </c>
      <c r="AB52" s="6">
        <f t="shared" si="4"/>
        <v>0</v>
      </c>
      <c r="AD52">
        <v>14</v>
      </c>
      <c r="AE52" s="8" t="s">
        <v>9</v>
      </c>
      <c r="AF52" t="s">
        <v>10</v>
      </c>
      <c r="AG52">
        <v>20</v>
      </c>
      <c r="AH52">
        <v>0</v>
      </c>
      <c r="AI52" s="6">
        <f t="shared" si="5"/>
        <v>0</v>
      </c>
    </row>
    <row r="53" spans="16:35" x14ac:dyDescent="0.45">
      <c r="R53" s="9" t="s">
        <v>11</v>
      </c>
      <c r="S53">
        <v>18</v>
      </c>
      <c r="T53">
        <v>0</v>
      </c>
      <c r="U53" s="6">
        <f>T53/S53</f>
        <v>0</v>
      </c>
      <c r="V53" s="6"/>
      <c r="Y53" t="s">
        <v>11</v>
      </c>
      <c r="Z53">
        <v>17</v>
      </c>
      <c r="AA53">
        <v>0</v>
      </c>
      <c r="AB53" s="6">
        <f t="shared" si="4"/>
        <v>0</v>
      </c>
      <c r="AF53" t="s">
        <v>11</v>
      </c>
      <c r="AG53">
        <v>15</v>
      </c>
      <c r="AH53">
        <v>0</v>
      </c>
      <c r="AI53" s="6">
        <f t="shared" si="5"/>
        <v>0</v>
      </c>
    </row>
    <row r="54" spans="16:35" x14ac:dyDescent="0.45">
      <c r="Q54" t="s">
        <v>13</v>
      </c>
      <c r="R54" s="9" t="s">
        <v>10</v>
      </c>
      <c r="S54">
        <v>92</v>
      </c>
      <c r="T54">
        <v>0</v>
      </c>
      <c r="U54" s="6">
        <f>T54/S54</f>
        <v>0</v>
      </c>
      <c r="V54" s="6"/>
      <c r="X54" t="s">
        <v>13</v>
      </c>
      <c r="Y54" t="s">
        <v>10</v>
      </c>
      <c r="Z54">
        <v>95</v>
      </c>
      <c r="AA54">
        <v>0</v>
      </c>
      <c r="AB54" s="6">
        <f t="shared" si="4"/>
        <v>0</v>
      </c>
      <c r="AE54" s="8" t="s">
        <v>13</v>
      </c>
      <c r="AF54" t="s">
        <v>10</v>
      </c>
      <c r="AG54">
        <v>107</v>
      </c>
      <c r="AH54">
        <v>0</v>
      </c>
      <c r="AI54" s="6">
        <f t="shared" si="5"/>
        <v>0</v>
      </c>
    </row>
    <row r="55" spans="16:35" x14ac:dyDescent="0.45">
      <c r="R55" s="9" t="s">
        <v>11</v>
      </c>
      <c r="S55">
        <v>77</v>
      </c>
      <c r="T55">
        <v>0</v>
      </c>
      <c r="U55" s="6">
        <f>T55/S55</f>
        <v>0</v>
      </c>
      <c r="V55" s="6"/>
      <c r="Y55" t="s">
        <v>11</v>
      </c>
      <c r="Z55">
        <v>71</v>
      </c>
      <c r="AA55">
        <v>0</v>
      </c>
      <c r="AB55" s="6">
        <f t="shared" si="4"/>
        <v>0</v>
      </c>
      <c r="AF55" t="s">
        <v>11</v>
      </c>
      <c r="AG55">
        <v>96</v>
      </c>
      <c r="AH55">
        <v>0</v>
      </c>
      <c r="AI55" s="6">
        <f t="shared" si="5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8891-42B6-4AAA-B32F-F81BF1E1B223}">
  <dimension ref="A1:DE157"/>
  <sheetViews>
    <sheetView zoomScale="85" zoomScaleNormal="85" workbookViewId="0">
      <selection activeCell="N1" sqref="N1"/>
    </sheetView>
  </sheetViews>
  <sheetFormatPr defaultRowHeight="14.25" x14ac:dyDescent="0.45"/>
  <cols>
    <col min="4" max="4" width="16.59765625" style="9" bestFit="1" customWidth="1"/>
    <col min="11" max="11" width="13.3984375" style="9" customWidth="1"/>
    <col min="15" max="15" width="9" customWidth="1"/>
    <col min="61" max="61" width="24.59765625" customWidth="1"/>
    <col min="69" max="69" width="20.59765625" customWidth="1"/>
    <col min="83" max="84" width="8.86328125" style="15"/>
    <col min="85" max="85" width="24" style="8" customWidth="1"/>
    <col min="86" max="95" width="8.86328125" style="15"/>
    <col min="98" max="98" width="14" customWidth="1"/>
    <col min="99" max="99" width="19.59765625" style="8" customWidth="1"/>
  </cols>
  <sheetData>
    <row r="1" spans="1:109" ht="71.650000000000006" thickBot="1" x14ac:dyDescent="0.5">
      <c r="A1" t="s">
        <v>0</v>
      </c>
      <c r="B1" t="s">
        <v>24</v>
      </c>
      <c r="C1" t="s">
        <v>2</v>
      </c>
      <c r="D1" s="9" t="s">
        <v>20</v>
      </c>
      <c r="E1" t="s">
        <v>21</v>
      </c>
      <c r="F1">
        <v>2018</v>
      </c>
      <c r="G1" s="9" t="s">
        <v>20</v>
      </c>
      <c r="H1" t="s">
        <v>21</v>
      </c>
      <c r="I1">
        <v>2019</v>
      </c>
      <c r="J1" s="9" t="s">
        <v>20</v>
      </c>
      <c r="K1" s="9" t="s">
        <v>21</v>
      </c>
      <c r="L1">
        <v>2020</v>
      </c>
      <c r="N1" s="11" t="s">
        <v>9</v>
      </c>
      <c r="O1" t="s">
        <v>0</v>
      </c>
      <c r="P1" t="s">
        <v>24</v>
      </c>
      <c r="Q1" t="s">
        <v>2</v>
      </c>
      <c r="R1" s="9" t="s">
        <v>20</v>
      </c>
      <c r="S1" t="s">
        <v>21</v>
      </c>
      <c r="T1">
        <v>2018</v>
      </c>
      <c r="V1" t="s">
        <v>0</v>
      </c>
      <c r="W1" t="s">
        <v>24</v>
      </c>
      <c r="X1" t="s">
        <v>2</v>
      </c>
      <c r="Y1" s="9" t="s">
        <v>20</v>
      </c>
      <c r="Z1" t="s">
        <v>21</v>
      </c>
      <c r="AA1">
        <v>2019</v>
      </c>
      <c r="AC1" t="s">
        <v>0</v>
      </c>
      <c r="AD1" t="s">
        <v>24</v>
      </c>
      <c r="AE1" t="s">
        <v>2</v>
      </c>
      <c r="AF1" s="9" t="s">
        <v>20</v>
      </c>
      <c r="AG1" t="s">
        <v>21</v>
      </c>
      <c r="AH1">
        <v>2020</v>
      </c>
      <c r="AJ1" s="11" t="s">
        <v>13</v>
      </c>
      <c r="AK1" t="s">
        <v>0</v>
      </c>
      <c r="AL1" t="s">
        <v>24</v>
      </c>
      <c r="AM1" t="s">
        <v>2</v>
      </c>
      <c r="AN1" s="9" t="s">
        <v>20</v>
      </c>
      <c r="AO1" t="s">
        <v>21</v>
      </c>
      <c r="AP1">
        <v>2018</v>
      </c>
      <c r="AR1" t="s">
        <v>0</v>
      </c>
      <c r="AS1" t="s">
        <v>24</v>
      </c>
      <c r="AT1" t="s">
        <v>2</v>
      </c>
      <c r="AU1" s="9" t="s">
        <v>20</v>
      </c>
      <c r="AV1" t="s">
        <v>21</v>
      </c>
      <c r="AW1">
        <v>2019</v>
      </c>
      <c r="AY1" t="s">
        <v>0</v>
      </c>
      <c r="AZ1" t="s">
        <v>24</v>
      </c>
      <c r="BA1" t="s">
        <v>2</v>
      </c>
      <c r="BB1" s="9" t="s">
        <v>20</v>
      </c>
      <c r="BC1" t="s">
        <v>21</v>
      </c>
      <c r="BD1">
        <v>2020</v>
      </c>
      <c r="BF1" s="11" t="s">
        <v>12</v>
      </c>
      <c r="BG1" t="s">
        <v>0</v>
      </c>
      <c r="BH1" t="s">
        <v>24</v>
      </c>
      <c r="BI1" t="s">
        <v>1</v>
      </c>
      <c r="BJ1" t="s">
        <v>2</v>
      </c>
      <c r="BK1" s="9" t="s">
        <v>20</v>
      </c>
      <c r="BL1" t="s">
        <v>21</v>
      </c>
      <c r="BM1">
        <v>2018</v>
      </c>
      <c r="BO1" t="s">
        <v>0</v>
      </c>
      <c r="BP1" t="s">
        <v>24</v>
      </c>
      <c r="BQ1" t="s">
        <v>1</v>
      </c>
      <c r="BR1" t="s">
        <v>2</v>
      </c>
      <c r="BS1" s="9" t="s">
        <v>20</v>
      </c>
      <c r="BT1" t="s">
        <v>21</v>
      </c>
      <c r="BU1">
        <v>2019</v>
      </c>
      <c r="BW1" t="s">
        <v>0</v>
      </c>
      <c r="BX1" t="s">
        <v>24</v>
      </c>
      <c r="BY1" t="s">
        <v>1</v>
      </c>
      <c r="BZ1" t="s">
        <v>2</v>
      </c>
      <c r="CA1" s="9" t="s">
        <v>20</v>
      </c>
      <c r="CB1" t="s">
        <v>21</v>
      </c>
      <c r="CC1">
        <v>2020</v>
      </c>
      <c r="CE1" s="15" t="s">
        <v>0</v>
      </c>
      <c r="CF1" s="15" t="s">
        <v>24</v>
      </c>
      <c r="CG1" s="8" t="s">
        <v>1</v>
      </c>
      <c r="CH1" s="15" t="s">
        <v>2</v>
      </c>
      <c r="CI1" s="15" t="s">
        <v>20</v>
      </c>
      <c r="CJ1" s="15" t="s">
        <v>21</v>
      </c>
      <c r="CL1" s="15" t="s">
        <v>20</v>
      </c>
      <c r="CM1" s="15" t="s">
        <v>21</v>
      </c>
      <c r="CO1" s="15" t="s">
        <v>20</v>
      </c>
      <c r="CP1" s="15" t="s">
        <v>21</v>
      </c>
      <c r="CS1" t="s">
        <v>0</v>
      </c>
      <c r="CT1" t="s">
        <v>24</v>
      </c>
      <c r="CU1" s="8" t="s">
        <v>1</v>
      </c>
      <c r="CV1" t="s">
        <v>2</v>
      </c>
      <c r="CW1" t="s">
        <v>30</v>
      </c>
      <c r="CX1" t="s">
        <v>29</v>
      </c>
      <c r="CZ1" t="s">
        <v>30</v>
      </c>
      <c r="DA1" t="s">
        <v>29</v>
      </c>
      <c r="DC1" t="s">
        <v>30</v>
      </c>
      <c r="DD1" t="s">
        <v>29</v>
      </c>
    </row>
    <row r="2" spans="1:109" ht="14.65" thickTop="1" x14ac:dyDescent="0.45">
      <c r="A2">
        <v>7</v>
      </c>
      <c r="B2" t="s">
        <v>3</v>
      </c>
      <c r="C2" t="s">
        <v>10</v>
      </c>
      <c r="D2" s="9">
        <v>409</v>
      </c>
      <c r="E2" s="12">
        <v>301</v>
      </c>
      <c r="F2" s="6">
        <f>E2/D2</f>
        <v>0.73594132029339854</v>
      </c>
      <c r="G2">
        <v>440</v>
      </c>
      <c r="H2">
        <v>374</v>
      </c>
      <c r="I2" s="6">
        <f>H2/G2</f>
        <v>0.85</v>
      </c>
      <c r="J2">
        <v>449</v>
      </c>
      <c r="K2" s="9">
        <v>377</v>
      </c>
      <c r="L2" s="6">
        <f>K2/J2</f>
        <v>0.83964365256124718</v>
      </c>
      <c r="O2">
        <v>7</v>
      </c>
      <c r="P2" t="s">
        <v>3</v>
      </c>
      <c r="Q2" t="s">
        <v>10</v>
      </c>
      <c r="R2">
        <v>138</v>
      </c>
      <c r="S2">
        <v>96</v>
      </c>
      <c r="T2" s="6">
        <f>S2/R2</f>
        <v>0.69565217391304346</v>
      </c>
      <c r="V2">
        <v>7</v>
      </c>
      <c r="W2" t="s">
        <v>3</v>
      </c>
      <c r="X2" t="s">
        <v>10</v>
      </c>
      <c r="Y2">
        <v>128</v>
      </c>
      <c r="Z2">
        <v>101</v>
      </c>
      <c r="AA2" s="6">
        <f>Z2/Y2</f>
        <v>0.7890625</v>
      </c>
      <c r="AC2">
        <v>7</v>
      </c>
      <c r="AD2" t="s">
        <v>3</v>
      </c>
      <c r="AE2" t="s">
        <v>10</v>
      </c>
      <c r="AF2">
        <v>144</v>
      </c>
      <c r="AG2">
        <v>122</v>
      </c>
      <c r="AH2" s="6">
        <f>AG2/AF2</f>
        <v>0.84722222222222221</v>
      </c>
      <c r="AK2">
        <v>7</v>
      </c>
      <c r="AL2" t="s">
        <v>3</v>
      </c>
      <c r="AM2" t="s">
        <v>10</v>
      </c>
      <c r="AN2">
        <v>261</v>
      </c>
      <c r="AO2" s="13">
        <v>196</v>
      </c>
      <c r="AP2" s="6">
        <f>AO2/AN2</f>
        <v>0.75095785440613028</v>
      </c>
      <c r="AQ2" s="6"/>
      <c r="AR2">
        <v>7</v>
      </c>
      <c r="AS2" t="s">
        <v>3</v>
      </c>
      <c r="AT2" t="s">
        <v>10</v>
      </c>
      <c r="AU2" s="12">
        <v>128</v>
      </c>
      <c r="AV2">
        <v>101</v>
      </c>
      <c r="AW2" s="6">
        <f>AV2/AU2</f>
        <v>0.7890625</v>
      </c>
      <c r="AY2">
        <v>7</v>
      </c>
      <c r="AZ2" t="s">
        <v>3</v>
      </c>
      <c r="BA2" t="s">
        <v>10</v>
      </c>
      <c r="BB2">
        <v>289</v>
      </c>
      <c r="BC2">
        <v>250</v>
      </c>
      <c r="BD2" s="6">
        <f>BC2/BB2</f>
        <v>0.86505190311418689</v>
      </c>
      <c r="BE2" s="6"/>
      <c r="BF2" s="11" t="s">
        <v>14</v>
      </c>
      <c r="BG2">
        <v>7</v>
      </c>
      <c r="BH2" t="s">
        <v>3</v>
      </c>
      <c r="BI2" t="s">
        <v>25</v>
      </c>
      <c r="BJ2" t="s">
        <v>10</v>
      </c>
      <c r="BK2">
        <v>10</v>
      </c>
      <c r="BL2">
        <v>10</v>
      </c>
      <c r="BM2" s="6">
        <f>BL2/BK2</f>
        <v>1</v>
      </c>
      <c r="BO2">
        <v>7</v>
      </c>
      <c r="BP2" t="s">
        <v>3</v>
      </c>
      <c r="BQ2" t="s">
        <v>12</v>
      </c>
      <c r="BR2" t="s">
        <v>10</v>
      </c>
      <c r="BS2">
        <v>13</v>
      </c>
      <c r="BT2">
        <v>9</v>
      </c>
      <c r="BU2" s="6">
        <f>BT2/BS2</f>
        <v>0.69230769230769229</v>
      </c>
      <c r="BW2">
        <v>7</v>
      </c>
      <c r="BX2" t="s">
        <v>3</v>
      </c>
      <c r="BY2" t="s">
        <v>12</v>
      </c>
      <c r="BZ2" t="s">
        <v>10</v>
      </c>
      <c r="CA2">
        <v>16</v>
      </c>
      <c r="CB2">
        <v>5</v>
      </c>
      <c r="CC2" s="6">
        <f>CB2/CA2</f>
        <v>0.3125</v>
      </c>
      <c r="CE2" s="15">
        <v>7</v>
      </c>
      <c r="CF2" s="15" t="s">
        <v>3</v>
      </c>
      <c r="CG2" s="8" t="s">
        <v>27</v>
      </c>
      <c r="CH2" s="15" t="s">
        <v>10</v>
      </c>
      <c r="CI2" s="15">
        <v>138</v>
      </c>
      <c r="CJ2" s="15">
        <v>96</v>
      </c>
      <c r="CK2" s="16">
        <f>CJ2/CI2</f>
        <v>0.69565217391304346</v>
      </c>
      <c r="CL2" s="15">
        <v>128</v>
      </c>
      <c r="CM2" s="15">
        <v>101</v>
      </c>
      <c r="CN2" s="16">
        <f>CM2/CL2</f>
        <v>0.7890625</v>
      </c>
      <c r="CO2" s="15">
        <v>144</v>
      </c>
      <c r="CP2" s="17">
        <v>122</v>
      </c>
      <c r="CQ2" s="16">
        <f>CP2/CO2</f>
        <v>0.84722222222222221</v>
      </c>
      <c r="CS2" s="29">
        <v>7</v>
      </c>
      <c r="CT2" s="29" t="s">
        <v>3</v>
      </c>
      <c r="CU2" s="28" t="s">
        <v>37</v>
      </c>
      <c r="CV2" t="s">
        <v>10</v>
      </c>
      <c r="CW2">
        <v>9</v>
      </c>
      <c r="CX2" s="12">
        <v>10</v>
      </c>
      <c r="CY2" s="6">
        <f>CW2/CX2</f>
        <v>0.9</v>
      </c>
      <c r="CZ2">
        <v>9</v>
      </c>
      <c r="DA2">
        <v>13</v>
      </c>
      <c r="DB2" s="6">
        <f>CZ2/DA2</f>
        <v>0.69230769230769229</v>
      </c>
      <c r="DC2">
        <v>5</v>
      </c>
      <c r="DD2" s="12">
        <v>16</v>
      </c>
      <c r="DE2" s="6">
        <f>DC2/DD2</f>
        <v>0.3125</v>
      </c>
    </row>
    <row r="3" spans="1:109" x14ac:dyDescent="0.45">
      <c r="C3" t="s">
        <v>11</v>
      </c>
      <c r="D3" s="9">
        <v>405</v>
      </c>
      <c r="E3" s="10">
        <v>245</v>
      </c>
      <c r="F3" s="6">
        <f t="shared" ref="F3:F66" si="0">E3/D3</f>
        <v>0.60493827160493829</v>
      </c>
      <c r="G3">
        <v>469</v>
      </c>
      <c r="H3">
        <v>358</v>
      </c>
      <c r="I3" s="6">
        <f t="shared" ref="I3:I66" si="1">H3/G3</f>
        <v>0.76332622601279321</v>
      </c>
      <c r="J3">
        <v>463</v>
      </c>
      <c r="K3" s="9">
        <v>365</v>
      </c>
      <c r="L3" s="6">
        <f t="shared" ref="L3:L66" si="2">K3/J3</f>
        <v>0.78833693304535635</v>
      </c>
      <c r="Q3" t="s">
        <v>11</v>
      </c>
      <c r="R3">
        <v>158</v>
      </c>
      <c r="S3">
        <v>82</v>
      </c>
      <c r="T3" s="6">
        <f t="shared" ref="T3:T66" si="3">S3/R3</f>
        <v>0.51898734177215189</v>
      </c>
      <c r="X3" t="s">
        <v>11</v>
      </c>
      <c r="Y3">
        <v>179</v>
      </c>
      <c r="Z3">
        <v>131</v>
      </c>
      <c r="AA3" s="6">
        <f t="shared" ref="AA3:AA66" si="4">Z3/Y3</f>
        <v>0.73184357541899436</v>
      </c>
      <c r="AE3" t="s">
        <v>11</v>
      </c>
      <c r="AF3">
        <v>151</v>
      </c>
      <c r="AG3">
        <v>115</v>
      </c>
      <c r="AH3" s="6">
        <f t="shared" ref="AH3:AH66" si="5">AG3/AF3</f>
        <v>0.76158940397350994</v>
      </c>
      <c r="AM3" t="s">
        <v>11</v>
      </c>
      <c r="AN3">
        <v>242</v>
      </c>
      <c r="AO3" s="13">
        <v>162</v>
      </c>
      <c r="AP3" s="6">
        <f t="shared" ref="AP3:AP51" si="6">AO3/AN3</f>
        <v>0.66942148760330578</v>
      </c>
      <c r="AQ3" s="6"/>
      <c r="AT3" t="s">
        <v>11</v>
      </c>
      <c r="AU3" s="10">
        <v>179</v>
      </c>
      <c r="AV3">
        <v>131</v>
      </c>
      <c r="AW3" s="6">
        <f t="shared" ref="AW3:AW49" si="7">AV3/AU3</f>
        <v>0.73184357541899436</v>
      </c>
      <c r="BA3" t="s">
        <v>11</v>
      </c>
      <c r="BB3">
        <v>295</v>
      </c>
      <c r="BC3">
        <v>243</v>
      </c>
      <c r="BD3" s="6">
        <f t="shared" ref="BD3:BD51" si="8">BC3/BB3</f>
        <v>0.82372881355932204</v>
      </c>
      <c r="BE3" s="6"/>
      <c r="BJ3" t="s">
        <v>11</v>
      </c>
      <c r="BK3">
        <v>5</v>
      </c>
      <c r="BL3">
        <v>1</v>
      </c>
      <c r="BM3" s="6">
        <f t="shared" ref="BM3:BM5" si="9">BL3/BK3</f>
        <v>0.2</v>
      </c>
      <c r="BR3" t="s">
        <v>11</v>
      </c>
      <c r="BS3">
        <v>15</v>
      </c>
      <c r="BT3">
        <v>10</v>
      </c>
      <c r="BU3" s="6">
        <f t="shared" ref="BU3" si="10">BT3/BS3</f>
        <v>0.66666666666666663</v>
      </c>
      <c r="BZ3" t="s">
        <v>11</v>
      </c>
      <c r="CA3">
        <v>17</v>
      </c>
      <c r="CB3">
        <v>7</v>
      </c>
      <c r="CC3" s="6">
        <f t="shared" ref="CC3" si="11">CB3/CA3</f>
        <v>0.41176470588235292</v>
      </c>
      <c r="CH3" s="15" t="s">
        <v>11</v>
      </c>
      <c r="CI3" s="15">
        <v>158</v>
      </c>
      <c r="CJ3" s="15">
        <v>82</v>
      </c>
      <c r="CK3" s="16">
        <f t="shared" ref="CK3:CK66" si="12">CJ3/CI3</f>
        <v>0.51898734177215189</v>
      </c>
      <c r="CL3" s="15">
        <v>179</v>
      </c>
      <c r="CM3" s="15">
        <v>131</v>
      </c>
      <c r="CN3" s="16">
        <f t="shared" ref="CN3:CN66" si="13">CM3/CL3</f>
        <v>0.73184357541899436</v>
      </c>
      <c r="CO3" s="15">
        <v>151</v>
      </c>
      <c r="CP3" s="18">
        <v>115</v>
      </c>
      <c r="CQ3" s="16">
        <f t="shared" ref="CQ3:CQ66" si="14">CP3/CO3</f>
        <v>0.76158940397350994</v>
      </c>
      <c r="CS3" s="29"/>
      <c r="CT3" s="29"/>
      <c r="CU3" s="28"/>
      <c r="CV3" t="s">
        <v>11</v>
      </c>
      <c r="CW3">
        <v>1</v>
      </c>
      <c r="CX3" s="10">
        <v>5</v>
      </c>
      <c r="CY3" s="6">
        <f t="shared" ref="CY3:CY5" si="15">CW3/CX3</f>
        <v>0.2</v>
      </c>
      <c r="CZ3">
        <v>10</v>
      </c>
      <c r="DA3">
        <v>15</v>
      </c>
      <c r="DB3" s="6">
        <f t="shared" ref="DB3" si="16">CZ3/DA3</f>
        <v>0.66666666666666663</v>
      </c>
      <c r="DC3">
        <v>7</v>
      </c>
      <c r="DD3" s="10">
        <v>17</v>
      </c>
      <c r="DE3" s="6">
        <f t="shared" ref="DE3" si="17">DC3/DD3</f>
        <v>0.41176470588235292</v>
      </c>
    </row>
    <row r="4" spans="1:109" x14ac:dyDescent="0.45">
      <c r="B4" t="s">
        <v>4</v>
      </c>
      <c r="C4" t="s">
        <v>10</v>
      </c>
      <c r="D4" s="9">
        <v>256</v>
      </c>
      <c r="E4" s="10">
        <v>193</v>
      </c>
      <c r="F4" s="6">
        <f t="shared" si="0"/>
        <v>0.75390625</v>
      </c>
      <c r="G4">
        <v>206</v>
      </c>
      <c r="H4">
        <v>179</v>
      </c>
      <c r="I4" s="6">
        <f t="shared" si="1"/>
        <v>0.8689320388349514</v>
      </c>
      <c r="J4">
        <v>287</v>
      </c>
      <c r="K4" s="9">
        <v>241</v>
      </c>
      <c r="L4" s="6">
        <f t="shared" si="2"/>
        <v>0.83972125435540068</v>
      </c>
      <c r="P4" t="s">
        <v>4</v>
      </c>
      <c r="Q4" t="s">
        <v>10</v>
      </c>
      <c r="R4">
        <v>192</v>
      </c>
      <c r="S4">
        <v>142</v>
      </c>
      <c r="T4" s="6">
        <f t="shared" si="3"/>
        <v>0.73958333333333337</v>
      </c>
      <c r="W4" t="s">
        <v>4</v>
      </c>
      <c r="X4" t="s">
        <v>10</v>
      </c>
      <c r="Y4">
        <v>147</v>
      </c>
      <c r="Z4">
        <v>129</v>
      </c>
      <c r="AA4" s="6">
        <f t="shared" si="4"/>
        <v>0.87755102040816324</v>
      </c>
      <c r="AD4" t="s">
        <v>4</v>
      </c>
      <c r="AE4" t="s">
        <v>10</v>
      </c>
      <c r="AF4">
        <v>199</v>
      </c>
      <c r="AG4">
        <v>167</v>
      </c>
      <c r="AH4" s="6">
        <f t="shared" si="5"/>
        <v>0.83919597989949746</v>
      </c>
      <c r="AL4" t="s">
        <v>4</v>
      </c>
      <c r="AM4" t="s">
        <v>10</v>
      </c>
      <c r="AN4">
        <v>64</v>
      </c>
      <c r="AO4" s="13">
        <v>51</v>
      </c>
      <c r="AP4" s="6">
        <f t="shared" si="6"/>
        <v>0.796875</v>
      </c>
      <c r="AQ4" s="6"/>
      <c r="AS4" t="s">
        <v>4</v>
      </c>
      <c r="AT4" t="s">
        <v>10</v>
      </c>
      <c r="AU4" s="10">
        <v>147</v>
      </c>
      <c r="AV4">
        <v>129</v>
      </c>
      <c r="AW4" s="6">
        <f t="shared" si="7"/>
        <v>0.87755102040816324</v>
      </c>
      <c r="AZ4" t="s">
        <v>4</v>
      </c>
      <c r="BA4" t="s">
        <v>10</v>
      </c>
      <c r="BB4">
        <v>88</v>
      </c>
      <c r="BC4">
        <v>74</v>
      </c>
      <c r="BD4" s="6">
        <f t="shared" si="8"/>
        <v>0.84090909090909094</v>
      </c>
      <c r="BE4" s="6"/>
      <c r="BH4" t="s">
        <v>5</v>
      </c>
      <c r="BI4" t="s">
        <v>25</v>
      </c>
      <c r="BJ4" t="s">
        <v>10</v>
      </c>
      <c r="BK4">
        <v>5</v>
      </c>
      <c r="BL4">
        <v>0</v>
      </c>
      <c r="BM4" s="6">
        <f t="shared" si="9"/>
        <v>0</v>
      </c>
      <c r="BP4" t="s">
        <v>5</v>
      </c>
      <c r="BQ4" t="s">
        <v>12</v>
      </c>
      <c r="BR4" t="s">
        <v>10</v>
      </c>
      <c r="BX4" t="s">
        <v>5</v>
      </c>
      <c r="BY4" t="s">
        <v>12</v>
      </c>
      <c r="BZ4" t="s">
        <v>10</v>
      </c>
      <c r="CG4" s="8" t="s">
        <v>28</v>
      </c>
      <c r="CH4" s="15" t="s">
        <v>10</v>
      </c>
      <c r="CI4" s="15">
        <v>261</v>
      </c>
      <c r="CJ4" s="15">
        <v>196</v>
      </c>
      <c r="CK4" s="16">
        <f t="shared" si="12"/>
        <v>0.75095785440613028</v>
      </c>
      <c r="CL4" s="15">
        <v>299</v>
      </c>
      <c r="CM4" s="15">
        <v>264</v>
      </c>
      <c r="CN4" s="16">
        <f t="shared" si="13"/>
        <v>0.882943143812709</v>
      </c>
      <c r="CO4" s="15">
        <v>289</v>
      </c>
      <c r="CP4" s="18">
        <v>250</v>
      </c>
      <c r="CQ4" s="16">
        <f t="shared" si="14"/>
        <v>0.86505190311418689</v>
      </c>
      <c r="CS4" s="29"/>
      <c r="CT4" s="29" t="s">
        <v>5</v>
      </c>
      <c r="CU4" s="28" t="s">
        <v>37</v>
      </c>
      <c r="CV4" t="s">
        <v>10</v>
      </c>
      <c r="CW4">
        <v>0</v>
      </c>
      <c r="CX4" s="10">
        <v>5</v>
      </c>
      <c r="CY4" s="6">
        <f t="shared" si="15"/>
        <v>0</v>
      </c>
    </row>
    <row r="5" spans="1:109" x14ac:dyDescent="0.45">
      <c r="C5" t="s">
        <v>11</v>
      </c>
      <c r="D5" s="9">
        <v>236</v>
      </c>
      <c r="E5" s="10">
        <v>153</v>
      </c>
      <c r="F5" s="6">
        <f t="shared" si="0"/>
        <v>0.64830508474576276</v>
      </c>
      <c r="G5">
        <v>205</v>
      </c>
      <c r="H5">
        <v>153</v>
      </c>
      <c r="I5" s="6">
        <f t="shared" si="1"/>
        <v>0.74634146341463414</v>
      </c>
      <c r="J5">
        <v>277</v>
      </c>
      <c r="K5" s="9">
        <v>210</v>
      </c>
      <c r="L5" s="6">
        <f t="shared" si="2"/>
        <v>0.75812274368231047</v>
      </c>
      <c r="Q5" t="s">
        <v>11</v>
      </c>
      <c r="R5">
        <v>183</v>
      </c>
      <c r="S5">
        <v>111</v>
      </c>
      <c r="T5" s="6">
        <f t="shared" si="3"/>
        <v>0.60655737704918034</v>
      </c>
      <c r="X5" t="s">
        <v>11</v>
      </c>
      <c r="Y5">
        <v>135</v>
      </c>
      <c r="Z5">
        <v>97</v>
      </c>
      <c r="AA5" s="6">
        <f t="shared" si="4"/>
        <v>0.71851851851851856</v>
      </c>
      <c r="AE5" t="s">
        <v>11</v>
      </c>
      <c r="AF5">
        <v>190</v>
      </c>
      <c r="AG5">
        <v>140</v>
      </c>
      <c r="AH5" s="6">
        <f t="shared" si="5"/>
        <v>0.73684210526315785</v>
      </c>
      <c r="AM5" t="s">
        <v>11</v>
      </c>
      <c r="AN5">
        <v>53</v>
      </c>
      <c r="AO5" s="13">
        <v>42</v>
      </c>
      <c r="AP5" s="6">
        <f t="shared" si="6"/>
        <v>0.79245283018867929</v>
      </c>
      <c r="AQ5" s="6"/>
      <c r="AT5" t="s">
        <v>11</v>
      </c>
      <c r="AU5" s="10">
        <v>135</v>
      </c>
      <c r="AV5">
        <v>97</v>
      </c>
      <c r="AW5" s="6">
        <f t="shared" si="7"/>
        <v>0.71851851851851856</v>
      </c>
      <c r="BA5" t="s">
        <v>11</v>
      </c>
      <c r="BB5">
        <v>87</v>
      </c>
      <c r="BC5">
        <v>70</v>
      </c>
      <c r="BD5" s="6">
        <f t="shared" si="8"/>
        <v>0.8045977011494253</v>
      </c>
      <c r="BE5" s="6"/>
      <c r="BJ5" t="s">
        <v>11</v>
      </c>
      <c r="BK5">
        <v>2</v>
      </c>
      <c r="BL5">
        <v>0</v>
      </c>
      <c r="BM5" s="6">
        <f t="shared" si="9"/>
        <v>0</v>
      </c>
      <c r="BR5" t="s">
        <v>11</v>
      </c>
      <c r="BZ5" t="s">
        <v>11</v>
      </c>
      <c r="CH5" s="15" t="s">
        <v>11</v>
      </c>
      <c r="CI5" s="15">
        <v>242</v>
      </c>
      <c r="CJ5" s="15">
        <v>162</v>
      </c>
      <c r="CK5" s="16">
        <f t="shared" si="12"/>
        <v>0.66942148760330578</v>
      </c>
      <c r="CL5" s="15">
        <v>275</v>
      </c>
      <c r="CM5" s="15">
        <v>217</v>
      </c>
      <c r="CN5" s="16">
        <f t="shared" si="13"/>
        <v>0.78909090909090907</v>
      </c>
      <c r="CO5" s="15">
        <v>295</v>
      </c>
      <c r="CP5" s="18">
        <v>243</v>
      </c>
      <c r="CQ5" s="16">
        <f t="shared" si="14"/>
        <v>0.82372881355932204</v>
      </c>
      <c r="CS5" s="29"/>
      <c r="CT5" s="29"/>
      <c r="CU5" s="28"/>
      <c r="CV5" t="s">
        <v>11</v>
      </c>
      <c r="CW5">
        <v>0</v>
      </c>
      <c r="CX5" s="10">
        <v>2</v>
      </c>
      <c r="CY5" s="6">
        <f t="shared" si="15"/>
        <v>0</v>
      </c>
    </row>
    <row r="6" spans="1:109" x14ac:dyDescent="0.45">
      <c r="B6" t="s">
        <v>5</v>
      </c>
      <c r="C6" t="s">
        <v>10</v>
      </c>
      <c r="D6" s="9">
        <v>541</v>
      </c>
      <c r="E6" s="10">
        <v>428</v>
      </c>
      <c r="F6" s="6">
        <f t="shared" si="0"/>
        <v>0.79112754158964882</v>
      </c>
      <c r="G6">
        <v>598</v>
      </c>
      <c r="H6">
        <v>477</v>
      </c>
      <c r="I6" s="6">
        <f t="shared" si="1"/>
        <v>0.7976588628762542</v>
      </c>
      <c r="J6">
        <v>613</v>
      </c>
      <c r="K6" s="9">
        <v>501</v>
      </c>
      <c r="L6" s="6">
        <f t="shared" si="2"/>
        <v>0.81729200652528544</v>
      </c>
      <c r="P6" t="s">
        <v>5</v>
      </c>
      <c r="Q6" t="s">
        <v>10</v>
      </c>
      <c r="R6">
        <v>181</v>
      </c>
      <c r="S6">
        <v>141</v>
      </c>
      <c r="T6" s="6">
        <f t="shared" si="3"/>
        <v>0.77900552486187846</v>
      </c>
      <c r="W6" t="s">
        <v>5</v>
      </c>
      <c r="X6" t="s">
        <v>10</v>
      </c>
      <c r="Y6">
        <v>223</v>
      </c>
      <c r="Z6">
        <v>157</v>
      </c>
      <c r="AA6" s="6">
        <f t="shared" si="4"/>
        <v>0.70403587443946192</v>
      </c>
      <c r="AD6" t="s">
        <v>5</v>
      </c>
      <c r="AE6" t="s">
        <v>10</v>
      </c>
      <c r="AF6">
        <v>220</v>
      </c>
      <c r="AG6">
        <v>165</v>
      </c>
      <c r="AH6" s="6">
        <f t="shared" si="5"/>
        <v>0.75</v>
      </c>
      <c r="AL6" t="s">
        <v>5</v>
      </c>
      <c r="AM6" t="s">
        <v>10</v>
      </c>
      <c r="AN6">
        <v>355</v>
      </c>
      <c r="AO6" s="13">
        <v>287</v>
      </c>
      <c r="AP6" s="6">
        <f t="shared" si="6"/>
        <v>0.80845070422535215</v>
      </c>
      <c r="AQ6" s="6"/>
      <c r="AS6" t="s">
        <v>5</v>
      </c>
      <c r="AT6" t="s">
        <v>10</v>
      </c>
      <c r="AU6" s="10">
        <v>223</v>
      </c>
      <c r="AV6">
        <v>157</v>
      </c>
      <c r="AW6" s="6">
        <f t="shared" si="7"/>
        <v>0.70403587443946192</v>
      </c>
      <c r="AZ6" t="s">
        <v>5</v>
      </c>
      <c r="BA6" t="s">
        <v>10</v>
      </c>
      <c r="BB6">
        <v>393</v>
      </c>
      <c r="BC6">
        <v>336</v>
      </c>
      <c r="BD6" s="6">
        <f t="shared" si="8"/>
        <v>0.85496183206106868</v>
      </c>
      <c r="BE6" s="6"/>
      <c r="BH6" t="s">
        <v>5</v>
      </c>
      <c r="BI6" t="s">
        <v>14</v>
      </c>
      <c r="BJ6" t="s">
        <v>11</v>
      </c>
      <c r="BP6" t="s">
        <v>5</v>
      </c>
      <c r="BQ6" t="s">
        <v>14</v>
      </c>
      <c r="BR6" t="s">
        <v>11</v>
      </c>
      <c r="BX6" t="s">
        <v>5</v>
      </c>
      <c r="BY6" t="s">
        <v>14</v>
      </c>
      <c r="BZ6" t="s">
        <v>11</v>
      </c>
      <c r="CA6">
        <v>1</v>
      </c>
      <c r="CB6">
        <v>0</v>
      </c>
      <c r="CC6" s="6">
        <f t="shared" ref="CC6:CC14" si="18">CB6/CA6</f>
        <v>0</v>
      </c>
      <c r="CF6" s="15" t="s">
        <v>4</v>
      </c>
      <c r="CG6" s="8" t="s">
        <v>27</v>
      </c>
      <c r="CH6" s="15" t="s">
        <v>10</v>
      </c>
      <c r="CI6" s="15">
        <v>192</v>
      </c>
      <c r="CJ6" s="15">
        <v>142</v>
      </c>
      <c r="CK6" s="16">
        <f t="shared" si="12"/>
        <v>0.73958333333333337</v>
      </c>
      <c r="CL6" s="15">
        <v>147</v>
      </c>
      <c r="CM6" s="15">
        <v>129</v>
      </c>
      <c r="CN6" s="16">
        <f t="shared" si="13"/>
        <v>0.87755102040816324</v>
      </c>
      <c r="CO6" s="15">
        <v>199</v>
      </c>
      <c r="CP6" s="18">
        <v>167</v>
      </c>
      <c r="CQ6" s="16">
        <f t="shared" si="14"/>
        <v>0.83919597989949746</v>
      </c>
      <c r="CS6" s="29"/>
      <c r="CT6" s="29"/>
      <c r="CU6" s="8" t="s">
        <v>14</v>
      </c>
      <c r="CV6" t="s">
        <v>11</v>
      </c>
      <c r="DC6">
        <v>0</v>
      </c>
      <c r="DD6" s="10">
        <v>1</v>
      </c>
      <c r="DE6" s="6">
        <f t="shared" ref="DE6:DE14" si="19">DC6/DD6</f>
        <v>0</v>
      </c>
    </row>
    <row r="7" spans="1:109" x14ac:dyDescent="0.45">
      <c r="C7" t="s">
        <v>11</v>
      </c>
      <c r="D7" s="9">
        <v>533</v>
      </c>
      <c r="E7" s="10">
        <v>392</v>
      </c>
      <c r="F7" s="6">
        <f t="shared" si="0"/>
        <v>0.73545966228893056</v>
      </c>
      <c r="G7">
        <v>614</v>
      </c>
      <c r="H7">
        <v>469</v>
      </c>
      <c r="I7" s="6">
        <f t="shared" si="1"/>
        <v>0.76384364820846906</v>
      </c>
      <c r="J7">
        <v>629</v>
      </c>
      <c r="K7" s="9">
        <v>483</v>
      </c>
      <c r="L7" s="6">
        <f t="shared" si="2"/>
        <v>0.7678855325914149</v>
      </c>
      <c r="Q7" t="s">
        <v>11</v>
      </c>
      <c r="R7">
        <v>165</v>
      </c>
      <c r="S7">
        <v>120</v>
      </c>
      <c r="T7" s="6">
        <f t="shared" si="3"/>
        <v>0.72727272727272729</v>
      </c>
      <c r="X7" t="s">
        <v>11</v>
      </c>
      <c r="Y7">
        <v>235</v>
      </c>
      <c r="Z7">
        <v>157</v>
      </c>
      <c r="AA7" s="6">
        <f t="shared" si="4"/>
        <v>0.66808510638297869</v>
      </c>
      <c r="AE7" t="s">
        <v>11</v>
      </c>
      <c r="AF7">
        <v>227</v>
      </c>
      <c r="AG7">
        <v>160</v>
      </c>
      <c r="AH7" s="6">
        <f t="shared" si="5"/>
        <v>0.70484581497797361</v>
      </c>
      <c r="AM7" t="s">
        <v>11</v>
      </c>
      <c r="AN7">
        <v>366</v>
      </c>
      <c r="AO7" s="13">
        <v>272</v>
      </c>
      <c r="AP7" s="6">
        <f t="shared" si="6"/>
        <v>0.74316939890710387</v>
      </c>
      <c r="AQ7" s="6"/>
      <c r="AT7" t="s">
        <v>11</v>
      </c>
      <c r="AU7" s="10">
        <v>235</v>
      </c>
      <c r="AV7">
        <v>157</v>
      </c>
      <c r="AW7" s="6">
        <f t="shared" si="7"/>
        <v>0.66808510638297869</v>
      </c>
      <c r="BA7" t="s">
        <v>11</v>
      </c>
      <c r="BB7">
        <v>401</v>
      </c>
      <c r="BC7">
        <v>323</v>
      </c>
      <c r="BD7" s="6">
        <f t="shared" si="8"/>
        <v>0.80548628428927682</v>
      </c>
      <c r="BE7" s="6"/>
      <c r="BH7" t="s">
        <v>6</v>
      </c>
      <c r="BI7" t="s">
        <v>25</v>
      </c>
      <c r="BJ7" t="s">
        <v>10</v>
      </c>
      <c r="BK7">
        <v>9</v>
      </c>
      <c r="BL7">
        <v>9</v>
      </c>
      <c r="BM7" s="6">
        <f t="shared" ref="BM7:BM16" si="20">BL7/BK7</f>
        <v>1</v>
      </c>
      <c r="BP7" t="s">
        <v>6</v>
      </c>
      <c r="BQ7" t="s">
        <v>12</v>
      </c>
      <c r="BR7" t="s">
        <v>10</v>
      </c>
      <c r="BS7">
        <v>7</v>
      </c>
      <c r="BT7">
        <v>5</v>
      </c>
      <c r="BU7" s="6">
        <f t="shared" ref="BU7:BU14" si="21">BT7/BS7</f>
        <v>0.7142857142857143</v>
      </c>
      <c r="BX7" t="s">
        <v>6</v>
      </c>
      <c r="BY7" t="s">
        <v>12</v>
      </c>
      <c r="BZ7" t="s">
        <v>10</v>
      </c>
      <c r="CA7">
        <v>8</v>
      </c>
      <c r="CB7">
        <v>8</v>
      </c>
      <c r="CC7" s="6">
        <f t="shared" si="18"/>
        <v>1</v>
      </c>
      <c r="CH7" s="15" t="s">
        <v>11</v>
      </c>
      <c r="CI7" s="15">
        <v>183</v>
      </c>
      <c r="CJ7" s="15">
        <v>111</v>
      </c>
      <c r="CK7" s="16">
        <f t="shared" si="12"/>
        <v>0.60655737704918034</v>
      </c>
      <c r="CL7" s="15">
        <v>135</v>
      </c>
      <c r="CM7" s="15">
        <v>97</v>
      </c>
      <c r="CN7" s="16">
        <f t="shared" si="13"/>
        <v>0.71851851851851856</v>
      </c>
      <c r="CO7" s="15">
        <v>190</v>
      </c>
      <c r="CP7" s="18">
        <v>140</v>
      </c>
      <c r="CQ7" s="16">
        <f t="shared" si="14"/>
        <v>0.73684210526315785</v>
      </c>
      <c r="CS7" s="29"/>
      <c r="CT7" s="29" t="s">
        <v>6</v>
      </c>
      <c r="CU7" s="28" t="s">
        <v>37</v>
      </c>
      <c r="CV7" t="s">
        <v>10</v>
      </c>
      <c r="CW7">
        <v>9</v>
      </c>
      <c r="CX7" s="10">
        <v>9</v>
      </c>
      <c r="CY7" s="6">
        <f t="shared" ref="CY7:CY16" si="22">CW7/CX7</f>
        <v>1</v>
      </c>
      <c r="CZ7">
        <v>5</v>
      </c>
      <c r="DA7">
        <v>7</v>
      </c>
      <c r="DB7" s="6">
        <f t="shared" ref="DB7:DB14" si="23">CZ7/DA7</f>
        <v>0.7142857142857143</v>
      </c>
      <c r="DC7">
        <v>8</v>
      </c>
      <c r="DD7" s="10">
        <v>8</v>
      </c>
      <c r="DE7" s="6">
        <f t="shared" si="19"/>
        <v>1</v>
      </c>
    </row>
    <row r="8" spans="1:109" x14ac:dyDescent="0.45">
      <c r="B8" t="s">
        <v>6</v>
      </c>
      <c r="C8" t="s">
        <v>10</v>
      </c>
      <c r="D8" s="9">
        <v>828</v>
      </c>
      <c r="E8" s="10">
        <v>668</v>
      </c>
      <c r="F8" s="6">
        <f t="shared" si="0"/>
        <v>0.80676328502415462</v>
      </c>
      <c r="G8">
        <v>879</v>
      </c>
      <c r="H8">
        <v>780</v>
      </c>
      <c r="I8" s="6">
        <f t="shared" si="1"/>
        <v>0.88737201365187712</v>
      </c>
      <c r="J8">
        <v>970</v>
      </c>
      <c r="K8" s="9">
        <v>814</v>
      </c>
      <c r="L8" s="6">
        <f t="shared" si="2"/>
        <v>0.83917525773195878</v>
      </c>
      <c r="P8" t="s">
        <v>6</v>
      </c>
      <c r="Q8" t="s">
        <v>10</v>
      </c>
      <c r="R8">
        <v>201</v>
      </c>
      <c r="S8">
        <v>159</v>
      </c>
      <c r="T8" s="6">
        <f t="shared" si="3"/>
        <v>0.79104477611940294</v>
      </c>
      <c r="W8" t="s">
        <v>6</v>
      </c>
      <c r="X8" t="s">
        <v>10</v>
      </c>
      <c r="Y8">
        <v>240</v>
      </c>
      <c r="Z8">
        <v>213</v>
      </c>
      <c r="AA8" s="6">
        <f t="shared" si="4"/>
        <v>0.88749999999999996</v>
      </c>
      <c r="AD8" t="s">
        <v>6</v>
      </c>
      <c r="AE8" t="s">
        <v>10</v>
      </c>
      <c r="AF8">
        <v>251</v>
      </c>
      <c r="AG8">
        <v>200</v>
      </c>
      <c r="AH8" s="6">
        <f t="shared" si="5"/>
        <v>0.79681274900398402</v>
      </c>
      <c r="AL8" t="s">
        <v>6</v>
      </c>
      <c r="AM8" t="s">
        <v>10</v>
      </c>
      <c r="AN8">
        <v>569</v>
      </c>
      <c r="AO8" s="13">
        <v>452</v>
      </c>
      <c r="AP8" s="6">
        <f t="shared" si="6"/>
        <v>0.79437609841827772</v>
      </c>
      <c r="AQ8" s="6"/>
      <c r="AS8" t="s">
        <v>6</v>
      </c>
      <c r="AT8" t="s">
        <v>10</v>
      </c>
      <c r="AU8" s="10">
        <v>240</v>
      </c>
      <c r="AV8">
        <v>213</v>
      </c>
      <c r="AW8" s="6">
        <f t="shared" si="7"/>
        <v>0.88749999999999996</v>
      </c>
      <c r="AZ8" t="s">
        <v>6</v>
      </c>
      <c r="BA8" t="s">
        <v>10</v>
      </c>
      <c r="BB8">
        <v>590</v>
      </c>
      <c r="BC8">
        <v>499</v>
      </c>
      <c r="BD8" s="6">
        <f t="shared" si="8"/>
        <v>0.84576271186440677</v>
      </c>
      <c r="BE8" s="6"/>
      <c r="BJ8" t="s">
        <v>11</v>
      </c>
      <c r="BK8">
        <v>6</v>
      </c>
      <c r="BL8">
        <v>6</v>
      </c>
      <c r="BM8" s="6">
        <f t="shared" si="20"/>
        <v>1</v>
      </c>
      <c r="BR8" t="s">
        <v>11</v>
      </c>
      <c r="BS8">
        <v>9</v>
      </c>
      <c r="BT8">
        <v>9</v>
      </c>
      <c r="BU8" s="6">
        <f t="shared" si="21"/>
        <v>1</v>
      </c>
      <c r="BZ8" t="s">
        <v>11</v>
      </c>
      <c r="CA8">
        <v>7</v>
      </c>
      <c r="CB8">
        <v>7</v>
      </c>
      <c r="CC8" s="6">
        <f t="shared" si="18"/>
        <v>1</v>
      </c>
      <c r="CG8" s="8" t="s">
        <v>28</v>
      </c>
      <c r="CH8" s="15" t="s">
        <v>10</v>
      </c>
      <c r="CI8" s="15">
        <v>64</v>
      </c>
      <c r="CJ8" s="15">
        <v>51</v>
      </c>
      <c r="CK8" s="16">
        <f t="shared" si="12"/>
        <v>0.796875</v>
      </c>
      <c r="CL8" s="15">
        <v>59</v>
      </c>
      <c r="CM8" s="15">
        <v>50</v>
      </c>
      <c r="CN8" s="16">
        <f t="shared" si="13"/>
        <v>0.84745762711864403</v>
      </c>
      <c r="CO8" s="15">
        <v>88</v>
      </c>
      <c r="CP8" s="18">
        <v>74</v>
      </c>
      <c r="CQ8" s="16">
        <f t="shared" si="14"/>
        <v>0.84090909090909094</v>
      </c>
      <c r="CS8" s="29"/>
      <c r="CT8" s="29"/>
      <c r="CU8" s="28"/>
      <c r="CV8" t="s">
        <v>11</v>
      </c>
      <c r="CW8">
        <v>6</v>
      </c>
      <c r="CX8" s="10">
        <v>6</v>
      </c>
      <c r="CY8" s="6">
        <f t="shared" si="22"/>
        <v>1</v>
      </c>
      <c r="CZ8">
        <v>9</v>
      </c>
      <c r="DA8">
        <v>9</v>
      </c>
      <c r="DB8" s="6">
        <f t="shared" si="23"/>
        <v>1</v>
      </c>
      <c r="DC8">
        <v>7</v>
      </c>
      <c r="DD8" s="10">
        <v>7</v>
      </c>
      <c r="DE8" s="6">
        <f t="shared" si="19"/>
        <v>1</v>
      </c>
    </row>
    <row r="9" spans="1:109" x14ac:dyDescent="0.45">
      <c r="C9" t="s">
        <v>11</v>
      </c>
      <c r="D9" s="9">
        <v>798</v>
      </c>
      <c r="E9" s="10">
        <v>616</v>
      </c>
      <c r="F9" s="7">
        <f t="shared" si="0"/>
        <v>0.77192982456140347</v>
      </c>
      <c r="G9">
        <v>918</v>
      </c>
      <c r="H9">
        <v>772</v>
      </c>
      <c r="I9" s="6">
        <f t="shared" si="1"/>
        <v>0.84095860566448799</v>
      </c>
      <c r="J9">
        <v>1039</v>
      </c>
      <c r="K9" s="9">
        <v>802</v>
      </c>
      <c r="L9" s="7">
        <f t="shared" si="2"/>
        <v>0.77189605389797877</v>
      </c>
      <c r="Q9" t="s">
        <v>11</v>
      </c>
      <c r="R9">
        <v>222</v>
      </c>
      <c r="S9">
        <v>167</v>
      </c>
      <c r="T9" s="6">
        <f t="shared" si="3"/>
        <v>0.75225225225225223</v>
      </c>
      <c r="X9" t="s">
        <v>11</v>
      </c>
      <c r="Y9">
        <v>223</v>
      </c>
      <c r="Z9">
        <v>185</v>
      </c>
      <c r="AA9" s="6">
        <f t="shared" si="4"/>
        <v>0.82959641255605376</v>
      </c>
      <c r="AE9" t="s">
        <v>11</v>
      </c>
      <c r="AF9">
        <v>274</v>
      </c>
      <c r="AG9">
        <v>180</v>
      </c>
      <c r="AH9" s="6">
        <f t="shared" si="5"/>
        <v>0.65693430656934304</v>
      </c>
      <c r="AM9" t="s">
        <v>11</v>
      </c>
      <c r="AN9">
        <v>514</v>
      </c>
      <c r="AO9" s="13">
        <v>393</v>
      </c>
      <c r="AP9" s="6">
        <f t="shared" si="6"/>
        <v>0.7645914396887159</v>
      </c>
      <c r="AQ9" s="6"/>
      <c r="AT9" t="s">
        <v>11</v>
      </c>
      <c r="AU9" s="10">
        <v>223</v>
      </c>
      <c r="AV9">
        <v>185</v>
      </c>
      <c r="AW9" s="6">
        <f t="shared" si="7"/>
        <v>0.82959641255605376</v>
      </c>
      <c r="BA9" t="s">
        <v>11</v>
      </c>
      <c r="BB9">
        <v>621</v>
      </c>
      <c r="BC9">
        <v>496</v>
      </c>
      <c r="BD9" s="6">
        <f t="shared" si="8"/>
        <v>0.79871175523349436</v>
      </c>
      <c r="BE9" s="6"/>
      <c r="BI9" t="s">
        <v>14</v>
      </c>
      <c r="BJ9" t="s">
        <v>10</v>
      </c>
      <c r="BK9">
        <v>49</v>
      </c>
      <c r="BL9">
        <v>48</v>
      </c>
      <c r="BM9" s="6">
        <f t="shared" si="20"/>
        <v>0.97959183673469385</v>
      </c>
      <c r="BQ9" t="s">
        <v>14</v>
      </c>
      <c r="BR9" t="s">
        <v>10</v>
      </c>
      <c r="BS9">
        <v>77</v>
      </c>
      <c r="BT9">
        <v>63</v>
      </c>
      <c r="BU9" s="6">
        <f t="shared" si="21"/>
        <v>0.81818181818181823</v>
      </c>
      <c r="BY9" t="s">
        <v>14</v>
      </c>
      <c r="BZ9" t="s">
        <v>10</v>
      </c>
      <c r="CA9">
        <v>121</v>
      </c>
      <c r="CB9">
        <v>107</v>
      </c>
      <c r="CC9" s="6">
        <f t="shared" si="18"/>
        <v>0.88429752066115708</v>
      </c>
      <c r="CH9" s="15" t="s">
        <v>11</v>
      </c>
      <c r="CI9" s="15">
        <v>53</v>
      </c>
      <c r="CJ9" s="15">
        <v>42</v>
      </c>
      <c r="CK9" s="16">
        <f t="shared" si="12"/>
        <v>0.79245283018867929</v>
      </c>
      <c r="CL9" s="15">
        <v>70</v>
      </c>
      <c r="CM9" s="15">
        <v>56</v>
      </c>
      <c r="CN9" s="19">
        <f t="shared" si="13"/>
        <v>0.8</v>
      </c>
      <c r="CO9" s="15">
        <v>87</v>
      </c>
      <c r="CP9" s="18">
        <v>70</v>
      </c>
      <c r="CQ9" s="19">
        <f t="shared" si="14"/>
        <v>0.8045977011494253</v>
      </c>
      <c r="CS9" s="29"/>
      <c r="CT9" s="29"/>
      <c r="CU9" s="28" t="s">
        <v>14</v>
      </c>
      <c r="CV9" t="s">
        <v>10</v>
      </c>
      <c r="CW9">
        <v>48</v>
      </c>
      <c r="CX9" s="10">
        <v>49</v>
      </c>
      <c r="CY9" s="6">
        <f t="shared" si="22"/>
        <v>0.97959183673469385</v>
      </c>
      <c r="CZ9">
        <v>63</v>
      </c>
      <c r="DA9">
        <v>77</v>
      </c>
      <c r="DB9" s="6">
        <f t="shared" si="23"/>
        <v>0.81818181818181823</v>
      </c>
      <c r="DC9">
        <v>107</v>
      </c>
      <c r="DD9" s="10">
        <v>121</v>
      </c>
      <c r="DE9" s="6">
        <f t="shared" si="19"/>
        <v>0.88429752066115708</v>
      </c>
    </row>
    <row r="10" spans="1:109" x14ac:dyDescent="0.45">
      <c r="B10" t="s">
        <v>7</v>
      </c>
      <c r="C10" t="s">
        <v>10</v>
      </c>
      <c r="D10" s="9">
        <v>366</v>
      </c>
      <c r="E10" s="10">
        <v>273</v>
      </c>
      <c r="F10" s="6">
        <f t="shared" si="0"/>
        <v>0.74590163934426235</v>
      </c>
      <c r="G10">
        <v>428</v>
      </c>
      <c r="H10">
        <v>348</v>
      </c>
      <c r="I10" s="6">
        <f t="shared" si="1"/>
        <v>0.81308411214953269</v>
      </c>
      <c r="J10">
        <v>421</v>
      </c>
      <c r="K10" s="9">
        <v>325</v>
      </c>
      <c r="L10" s="6">
        <f t="shared" si="2"/>
        <v>0.77197149643705465</v>
      </c>
      <c r="P10" t="s">
        <v>7</v>
      </c>
      <c r="Q10" t="s">
        <v>10</v>
      </c>
      <c r="R10">
        <v>96</v>
      </c>
      <c r="S10">
        <v>89</v>
      </c>
      <c r="T10" s="6">
        <f t="shared" si="3"/>
        <v>0.92708333333333337</v>
      </c>
      <c r="W10" t="s">
        <v>7</v>
      </c>
      <c r="X10" t="s">
        <v>10</v>
      </c>
      <c r="Y10">
        <v>149</v>
      </c>
      <c r="Z10">
        <v>119</v>
      </c>
      <c r="AA10" s="6">
        <f t="shared" si="4"/>
        <v>0.79865771812080533</v>
      </c>
      <c r="AD10" t="s">
        <v>7</v>
      </c>
      <c r="AE10" t="s">
        <v>10</v>
      </c>
      <c r="AF10">
        <v>128</v>
      </c>
      <c r="AG10">
        <v>97</v>
      </c>
      <c r="AH10" s="6">
        <f t="shared" si="5"/>
        <v>0.7578125</v>
      </c>
      <c r="AL10" t="s">
        <v>7</v>
      </c>
      <c r="AM10" t="s">
        <v>10</v>
      </c>
      <c r="AN10">
        <v>262</v>
      </c>
      <c r="AO10" s="13">
        <v>178</v>
      </c>
      <c r="AP10" s="6">
        <f t="shared" si="6"/>
        <v>0.67938931297709926</v>
      </c>
      <c r="AQ10" s="6"/>
      <c r="AS10" t="s">
        <v>7</v>
      </c>
      <c r="AT10" t="s">
        <v>10</v>
      </c>
      <c r="AU10" s="10">
        <v>149</v>
      </c>
      <c r="AV10">
        <v>119</v>
      </c>
      <c r="AW10" s="6">
        <f t="shared" si="7"/>
        <v>0.79865771812080533</v>
      </c>
      <c r="AZ10" t="s">
        <v>7</v>
      </c>
      <c r="BA10" t="s">
        <v>10</v>
      </c>
      <c r="BB10">
        <v>282</v>
      </c>
      <c r="BC10">
        <v>222</v>
      </c>
      <c r="BD10" s="6">
        <f t="shared" si="8"/>
        <v>0.78723404255319152</v>
      </c>
      <c r="BE10" s="6"/>
      <c r="BJ10" t="s">
        <v>11</v>
      </c>
      <c r="BK10">
        <v>56</v>
      </c>
      <c r="BL10">
        <v>51</v>
      </c>
      <c r="BM10" s="6">
        <f t="shared" si="20"/>
        <v>0.9107142857142857</v>
      </c>
      <c r="BR10" t="s">
        <v>11</v>
      </c>
      <c r="BS10">
        <v>74</v>
      </c>
      <c r="BT10">
        <v>49</v>
      </c>
      <c r="BU10" s="6">
        <f t="shared" si="21"/>
        <v>0.66216216216216217</v>
      </c>
      <c r="BZ10" t="s">
        <v>11</v>
      </c>
      <c r="CA10">
        <v>137</v>
      </c>
      <c r="CB10">
        <v>119</v>
      </c>
      <c r="CC10" s="6">
        <f t="shared" si="18"/>
        <v>0.86861313868613144</v>
      </c>
      <c r="CF10" s="15" t="s">
        <v>5</v>
      </c>
      <c r="CG10" s="8" t="s">
        <v>27</v>
      </c>
      <c r="CH10" s="15" t="s">
        <v>10</v>
      </c>
      <c r="CI10" s="15">
        <v>181</v>
      </c>
      <c r="CJ10" s="15">
        <v>141</v>
      </c>
      <c r="CK10" s="16">
        <f t="shared" si="12"/>
        <v>0.77900552486187846</v>
      </c>
      <c r="CL10" s="15">
        <v>223</v>
      </c>
      <c r="CM10" s="15">
        <v>157</v>
      </c>
      <c r="CN10" s="16">
        <f t="shared" si="13"/>
        <v>0.70403587443946192</v>
      </c>
      <c r="CO10" s="15">
        <v>220</v>
      </c>
      <c r="CP10" s="18">
        <v>165</v>
      </c>
      <c r="CQ10" s="16">
        <f t="shared" si="14"/>
        <v>0.75</v>
      </c>
      <c r="CS10" s="29"/>
      <c r="CT10" s="29"/>
      <c r="CU10" s="28"/>
      <c r="CV10" t="s">
        <v>11</v>
      </c>
      <c r="CW10">
        <v>50</v>
      </c>
      <c r="CX10" s="10">
        <v>56</v>
      </c>
      <c r="CY10" s="6">
        <f t="shared" si="22"/>
        <v>0.8928571428571429</v>
      </c>
      <c r="CZ10">
        <v>49</v>
      </c>
      <c r="DA10">
        <v>74</v>
      </c>
      <c r="DB10" s="6">
        <f t="shared" si="23"/>
        <v>0.66216216216216217</v>
      </c>
      <c r="DC10">
        <v>119</v>
      </c>
      <c r="DD10" s="10">
        <v>137</v>
      </c>
      <c r="DE10" s="6">
        <f t="shared" si="19"/>
        <v>0.86861313868613144</v>
      </c>
    </row>
    <row r="11" spans="1:109" x14ac:dyDescent="0.45">
      <c r="C11" t="s">
        <v>11</v>
      </c>
      <c r="D11" s="9">
        <v>438</v>
      </c>
      <c r="E11" s="10">
        <v>329</v>
      </c>
      <c r="F11" s="6">
        <f t="shared" si="0"/>
        <v>0.75114155251141557</v>
      </c>
      <c r="G11">
        <v>449</v>
      </c>
      <c r="H11">
        <v>361</v>
      </c>
      <c r="I11" s="6">
        <f t="shared" si="1"/>
        <v>0.80400890868596886</v>
      </c>
      <c r="J11">
        <v>421</v>
      </c>
      <c r="K11" s="9">
        <v>324</v>
      </c>
      <c r="L11" s="6">
        <f t="shared" si="2"/>
        <v>0.76959619952494063</v>
      </c>
      <c r="Q11" t="s">
        <v>11</v>
      </c>
      <c r="R11">
        <v>98</v>
      </c>
      <c r="S11">
        <v>87</v>
      </c>
      <c r="T11" s="6">
        <f t="shared" si="3"/>
        <v>0.88775510204081631</v>
      </c>
      <c r="X11" t="s">
        <v>11</v>
      </c>
      <c r="Y11">
        <v>138</v>
      </c>
      <c r="Z11">
        <v>106</v>
      </c>
      <c r="AA11" s="6">
        <f t="shared" si="4"/>
        <v>0.76811594202898548</v>
      </c>
      <c r="AE11" t="s">
        <v>11</v>
      </c>
      <c r="AF11">
        <v>132</v>
      </c>
      <c r="AG11">
        <v>99</v>
      </c>
      <c r="AH11" s="6">
        <f t="shared" si="5"/>
        <v>0.75</v>
      </c>
      <c r="AM11" t="s">
        <v>11</v>
      </c>
      <c r="AN11">
        <v>319</v>
      </c>
      <c r="AO11" s="13">
        <v>222</v>
      </c>
      <c r="AP11" s="6">
        <f t="shared" si="6"/>
        <v>0.6959247648902821</v>
      </c>
      <c r="AQ11" s="6"/>
      <c r="AT11" t="s">
        <v>11</v>
      </c>
      <c r="AU11" s="10">
        <v>138</v>
      </c>
      <c r="AV11">
        <v>106</v>
      </c>
      <c r="AW11" s="6">
        <f t="shared" si="7"/>
        <v>0.76811594202898548</v>
      </c>
      <c r="BA11" t="s">
        <v>11</v>
      </c>
      <c r="BB11">
        <v>275</v>
      </c>
      <c r="BC11">
        <v>214</v>
      </c>
      <c r="BD11" s="6">
        <f t="shared" si="8"/>
        <v>0.7781818181818182</v>
      </c>
      <c r="BE11" s="6"/>
      <c r="BH11" t="s">
        <v>7</v>
      </c>
      <c r="BI11" t="s">
        <v>14</v>
      </c>
      <c r="BJ11" t="s">
        <v>10</v>
      </c>
      <c r="BK11">
        <v>8</v>
      </c>
      <c r="BL11">
        <v>6</v>
      </c>
      <c r="BM11" s="6">
        <f t="shared" si="20"/>
        <v>0.75</v>
      </c>
      <c r="BP11" t="s">
        <v>7</v>
      </c>
      <c r="BQ11" t="s">
        <v>14</v>
      </c>
      <c r="BR11" t="s">
        <v>10</v>
      </c>
      <c r="BS11">
        <v>17</v>
      </c>
      <c r="BT11">
        <v>17</v>
      </c>
      <c r="BU11" s="6">
        <f t="shared" si="21"/>
        <v>1</v>
      </c>
      <c r="BX11" t="s">
        <v>7</v>
      </c>
      <c r="BY11" t="s">
        <v>14</v>
      </c>
      <c r="BZ11" t="s">
        <v>10</v>
      </c>
      <c r="CA11">
        <v>11</v>
      </c>
      <c r="CB11">
        <v>6</v>
      </c>
      <c r="CC11" s="6">
        <f t="shared" si="18"/>
        <v>0.54545454545454541</v>
      </c>
      <c r="CH11" s="15" t="s">
        <v>11</v>
      </c>
      <c r="CI11" s="15">
        <v>165</v>
      </c>
      <c r="CJ11" s="15">
        <v>120</v>
      </c>
      <c r="CK11" s="16">
        <f t="shared" si="12"/>
        <v>0.72727272727272729</v>
      </c>
      <c r="CL11" s="15">
        <v>235</v>
      </c>
      <c r="CM11" s="15">
        <v>157</v>
      </c>
      <c r="CN11" s="16">
        <f t="shared" si="13"/>
        <v>0.66808510638297869</v>
      </c>
      <c r="CO11" s="15">
        <v>227</v>
      </c>
      <c r="CP11" s="18">
        <v>160</v>
      </c>
      <c r="CQ11" s="16">
        <f t="shared" si="14"/>
        <v>0.70484581497797361</v>
      </c>
      <c r="CS11" s="29"/>
      <c r="CT11" s="29" t="s">
        <v>7</v>
      </c>
      <c r="CU11" s="28" t="s">
        <v>14</v>
      </c>
      <c r="CV11" t="s">
        <v>10</v>
      </c>
      <c r="CW11">
        <v>6</v>
      </c>
      <c r="CX11" s="10">
        <v>8</v>
      </c>
      <c r="CY11" s="6">
        <f t="shared" si="22"/>
        <v>0.75</v>
      </c>
      <c r="CZ11">
        <v>17</v>
      </c>
      <c r="DA11">
        <v>17</v>
      </c>
      <c r="DB11" s="6">
        <f t="shared" si="23"/>
        <v>1</v>
      </c>
      <c r="DC11">
        <v>6</v>
      </c>
      <c r="DD11" s="10">
        <v>11</v>
      </c>
      <c r="DE11" s="6">
        <f t="shared" si="19"/>
        <v>0.54545454545454541</v>
      </c>
    </row>
    <row r="12" spans="1:109" x14ac:dyDescent="0.45">
      <c r="B12" t="s">
        <v>8</v>
      </c>
      <c r="C12" t="s">
        <v>10</v>
      </c>
      <c r="D12" s="9">
        <v>77</v>
      </c>
      <c r="E12" s="10">
        <v>49</v>
      </c>
      <c r="F12" s="6">
        <f t="shared" si="0"/>
        <v>0.63636363636363635</v>
      </c>
      <c r="G12">
        <v>81</v>
      </c>
      <c r="H12">
        <v>68</v>
      </c>
      <c r="I12" s="6">
        <f t="shared" si="1"/>
        <v>0.83950617283950613</v>
      </c>
      <c r="J12">
        <v>83</v>
      </c>
      <c r="K12" s="9">
        <v>67</v>
      </c>
      <c r="L12" s="6">
        <f t="shared" si="2"/>
        <v>0.80722891566265065</v>
      </c>
      <c r="P12" t="s">
        <v>8</v>
      </c>
      <c r="Q12" t="s">
        <v>10</v>
      </c>
      <c r="R12">
        <v>51</v>
      </c>
      <c r="S12">
        <v>30</v>
      </c>
      <c r="T12" s="6">
        <f t="shared" si="3"/>
        <v>0.58823529411764708</v>
      </c>
      <c r="W12" t="s">
        <v>8</v>
      </c>
      <c r="X12" t="s">
        <v>10</v>
      </c>
      <c r="Y12">
        <v>63</v>
      </c>
      <c r="Z12">
        <v>55</v>
      </c>
      <c r="AA12" s="6">
        <f t="shared" si="4"/>
        <v>0.87301587301587302</v>
      </c>
      <c r="AD12" t="s">
        <v>8</v>
      </c>
      <c r="AE12" t="s">
        <v>10</v>
      </c>
      <c r="AF12">
        <v>52</v>
      </c>
      <c r="AG12">
        <v>42</v>
      </c>
      <c r="AH12" s="6">
        <f t="shared" si="5"/>
        <v>0.80769230769230771</v>
      </c>
      <c r="AL12" t="s">
        <v>8</v>
      </c>
      <c r="AM12" t="s">
        <v>10</v>
      </c>
      <c r="AN12">
        <v>26</v>
      </c>
      <c r="AO12" s="13">
        <v>19</v>
      </c>
      <c r="AP12" s="6">
        <f t="shared" si="6"/>
        <v>0.73076923076923073</v>
      </c>
      <c r="AQ12" s="6"/>
      <c r="AS12" t="s">
        <v>8</v>
      </c>
      <c r="AT12" t="s">
        <v>10</v>
      </c>
      <c r="AU12" s="10">
        <v>63</v>
      </c>
      <c r="AV12">
        <v>55</v>
      </c>
      <c r="AW12" s="6">
        <f t="shared" si="7"/>
        <v>0.87301587301587302</v>
      </c>
      <c r="AZ12" t="s">
        <v>8</v>
      </c>
      <c r="BA12" t="s">
        <v>10</v>
      </c>
      <c r="BB12">
        <v>31</v>
      </c>
      <c r="BC12">
        <v>25</v>
      </c>
      <c r="BD12" s="6">
        <f t="shared" si="8"/>
        <v>0.80645161290322576</v>
      </c>
      <c r="BE12" s="6"/>
      <c r="BJ12" t="s">
        <v>11</v>
      </c>
      <c r="BK12">
        <v>21</v>
      </c>
      <c r="BL12">
        <v>20</v>
      </c>
      <c r="BM12" s="6">
        <f t="shared" si="20"/>
        <v>0.95238095238095233</v>
      </c>
      <c r="BR12" t="s">
        <v>11</v>
      </c>
      <c r="BS12">
        <v>34</v>
      </c>
      <c r="BT12">
        <v>34</v>
      </c>
      <c r="BU12" s="6">
        <f t="shared" si="21"/>
        <v>1</v>
      </c>
      <c r="BZ12" t="s">
        <v>11</v>
      </c>
      <c r="CA12">
        <v>14</v>
      </c>
      <c r="CB12">
        <v>11</v>
      </c>
      <c r="CC12" s="6">
        <f t="shared" si="18"/>
        <v>0.7857142857142857</v>
      </c>
      <c r="CG12" s="8" t="s">
        <v>28</v>
      </c>
      <c r="CH12" s="15" t="s">
        <v>10</v>
      </c>
      <c r="CI12" s="15">
        <v>355</v>
      </c>
      <c r="CJ12" s="15">
        <v>287</v>
      </c>
      <c r="CK12" s="16">
        <f t="shared" si="12"/>
        <v>0.80845070422535215</v>
      </c>
      <c r="CL12" s="15">
        <v>375</v>
      </c>
      <c r="CM12" s="15">
        <v>320</v>
      </c>
      <c r="CN12" s="16">
        <f t="shared" si="13"/>
        <v>0.85333333333333339</v>
      </c>
      <c r="CO12" s="15">
        <v>393</v>
      </c>
      <c r="CP12" s="18">
        <v>336</v>
      </c>
      <c r="CQ12" s="16">
        <f t="shared" si="14"/>
        <v>0.85496183206106868</v>
      </c>
      <c r="CS12" s="29"/>
      <c r="CT12" s="29"/>
      <c r="CU12" s="28"/>
      <c r="CV12" t="s">
        <v>11</v>
      </c>
      <c r="CW12">
        <v>20</v>
      </c>
      <c r="CX12" s="10">
        <v>21</v>
      </c>
      <c r="CY12" s="6">
        <f t="shared" si="22"/>
        <v>0.95238095238095233</v>
      </c>
      <c r="CZ12">
        <v>34</v>
      </c>
      <c r="DA12">
        <v>34</v>
      </c>
      <c r="DB12" s="6">
        <f t="shared" si="23"/>
        <v>1</v>
      </c>
      <c r="DC12">
        <v>11</v>
      </c>
      <c r="DD12" s="10">
        <v>14</v>
      </c>
      <c r="DE12" s="6">
        <f t="shared" si="19"/>
        <v>0.7857142857142857</v>
      </c>
    </row>
    <row r="13" spans="1:109" x14ac:dyDescent="0.45">
      <c r="C13" t="s">
        <v>11</v>
      </c>
      <c r="D13" s="9">
        <v>104</v>
      </c>
      <c r="E13" s="10">
        <v>52</v>
      </c>
      <c r="F13" s="6">
        <f t="shared" si="0"/>
        <v>0.5</v>
      </c>
      <c r="G13">
        <v>72</v>
      </c>
      <c r="H13">
        <v>61</v>
      </c>
      <c r="I13" s="6">
        <f t="shared" si="1"/>
        <v>0.84722222222222221</v>
      </c>
      <c r="J13">
        <v>93</v>
      </c>
      <c r="K13" s="9">
        <v>62</v>
      </c>
      <c r="L13" s="6">
        <f t="shared" si="2"/>
        <v>0.66666666666666663</v>
      </c>
      <c r="Q13" t="s">
        <v>11</v>
      </c>
      <c r="R13">
        <v>49</v>
      </c>
      <c r="S13">
        <v>17</v>
      </c>
      <c r="T13" s="6">
        <f t="shared" si="3"/>
        <v>0.34693877551020408</v>
      </c>
      <c r="X13" t="s">
        <v>11</v>
      </c>
      <c r="Y13">
        <v>49</v>
      </c>
      <c r="Z13">
        <v>44</v>
      </c>
      <c r="AA13" s="6">
        <f t="shared" si="4"/>
        <v>0.89795918367346939</v>
      </c>
      <c r="AE13" t="s">
        <v>11</v>
      </c>
      <c r="AF13">
        <v>61</v>
      </c>
      <c r="AG13">
        <v>39</v>
      </c>
      <c r="AH13" s="6">
        <f t="shared" si="5"/>
        <v>0.63934426229508201</v>
      </c>
      <c r="AM13" t="s">
        <v>11</v>
      </c>
      <c r="AN13">
        <v>55</v>
      </c>
      <c r="AO13" s="13">
        <v>35</v>
      </c>
      <c r="AP13" s="6">
        <f t="shared" si="6"/>
        <v>0.63636363636363635</v>
      </c>
      <c r="AQ13" s="6"/>
      <c r="AT13" t="s">
        <v>11</v>
      </c>
      <c r="AU13" s="10">
        <v>49</v>
      </c>
      <c r="AV13">
        <v>44</v>
      </c>
      <c r="AW13" s="6">
        <f t="shared" si="7"/>
        <v>0.89795918367346939</v>
      </c>
      <c r="BA13" t="s">
        <v>11</v>
      </c>
      <c r="BB13">
        <v>32</v>
      </c>
      <c r="BC13">
        <v>23</v>
      </c>
      <c r="BD13" s="6">
        <f t="shared" si="8"/>
        <v>0.71875</v>
      </c>
      <c r="BE13" s="6"/>
      <c r="BG13">
        <v>8</v>
      </c>
      <c r="BH13" t="s">
        <v>3</v>
      </c>
      <c r="BI13" t="s">
        <v>25</v>
      </c>
      <c r="BJ13" t="s">
        <v>10</v>
      </c>
      <c r="BK13">
        <v>8</v>
      </c>
      <c r="BL13">
        <v>6</v>
      </c>
      <c r="BM13" s="6">
        <f t="shared" si="20"/>
        <v>0.75</v>
      </c>
      <c r="BO13">
        <v>8</v>
      </c>
      <c r="BP13" t="s">
        <v>3</v>
      </c>
      <c r="BQ13" t="s">
        <v>12</v>
      </c>
      <c r="BR13" t="s">
        <v>10</v>
      </c>
      <c r="BS13">
        <v>15</v>
      </c>
      <c r="BT13">
        <v>10</v>
      </c>
      <c r="BU13" s="6">
        <f t="shared" si="21"/>
        <v>0.66666666666666663</v>
      </c>
      <c r="BW13">
        <v>8</v>
      </c>
      <c r="BX13" t="s">
        <v>3</v>
      </c>
      <c r="BY13" t="s">
        <v>12</v>
      </c>
      <c r="BZ13" t="s">
        <v>10</v>
      </c>
      <c r="CA13">
        <v>10</v>
      </c>
      <c r="CB13">
        <v>6</v>
      </c>
      <c r="CC13" s="6">
        <f t="shared" si="18"/>
        <v>0.6</v>
      </c>
      <c r="CH13" s="15" t="s">
        <v>11</v>
      </c>
      <c r="CI13" s="15">
        <v>366</v>
      </c>
      <c r="CJ13" s="15">
        <v>272</v>
      </c>
      <c r="CK13" s="16">
        <f t="shared" si="12"/>
        <v>0.74316939890710387</v>
      </c>
      <c r="CL13" s="15">
        <v>379</v>
      </c>
      <c r="CM13" s="15">
        <v>312</v>
      </c>
      <c r="CN13" s="16">
        <f t="shared" si="13"/>
        <v>0.82321899736147752</v>
      </c>
      <c r="CO13" s="15">
        <v>401</v>
      </c>
      <c r="CP13" s="18">
        <v>323</v>
      </c>
      <c r="CQ13" s="16">
        <f t="shared" si="14"/>
        <v>0.80548628428927682</v>
      </c>
      <c r="CS13" s="29">
        <v>8</v>
      </c>
      <c r="CT13" s="29" t="s">
        <v>3</v>
      </c>
      <c r="CU13" s="28" t="s">
        <v>37</v>
      </c>
      <c r="CV13" t="s">
        <v>10</v>
      </c>
      <c r="CW13">
        <v>6</v>
      </c>
      <c r="CX13" s="10">
        <v>8</v>
      </c>
      <c r="CY13" s="6">
        <f t="shared" si="22"/>
        <v>0.75</v>
      </c>
      <c r="CZ13">
        <v>10</v>
      </c>
      <c r="DA13">
        <v>15</v>
      </c>
      <c r="DB13" s="6">
        <f t="shared" si="23"/>
        <v>0.66666666666666663</v>
      </c>
      <c r="DC13">
        <v>6</v>
      </c>
      <c r="DD13" s="10">
        <v>10</v>
      </c>
      <c r="DE13" s="6">
        <f t="shared" si="19"/>
        <v>0.6</v>
      </c>
    </row>
    <row r="14" spans="1:109" x14ac:dyDescent="0.45">
      <c r="A14">
        <v>8</v>
      </c>
      <c r="B14" t="s">
        <v>3</v>
      </c>
      <c r="C14" t="s">
        <v>10</v>
      </c>
      <c r="D14" s="9">
        <v>310</v>
      </c>
      <c r="E14" s="10">
        <v>215</v>
      </c>
      <c r="F14" s="6">
        <f t="shared" si="0"/>
        <v>0.69354838709677424</v>
      </c>
      <c r="G14">
        <v>343</v>
      </c>
      <c r="H14">
        <v>298</v>
      </c>
      <c r="I14" s="6">
        <f t="shared" si="1"/>
        <v>0.86880466472303208</v>
      </c>
      <c r="J14">
        <v>386</v>
      </c>
      <c r="K14" s="9">
        <v>313</v>
      </c>
      <c r="L14" s="6">
        <f t="shared" si="2"/>
        <v>0.81088082901554404</v>
      </c>
      <c r="O14">
        <v>8</v>
      </c>
      <c r="P14" t="s">
        <v>3</v>
      </c>
      <c r="Q14" t="s">
        <v>10</v>
      </c>
      <c r="R14">
        <v>112</v>
      </c>
      <c r="S14">
        <v>87</v>
      </c>
      <c r="T14" s="6">
        <f t="shared" si="3"/>
        <v>0.7767857142857143</v>
      </c>
      <c r="V14">
        <v>8</v>
      </c>
      <c r="W14" t="s">
        <v>3</v>
      </c>
      <c r="X14" t="s">
        <v>10</v>
      </c>
      <c r="Y14">
        <v>110</v>
      </c>
      <c r="Z14">
        <v>99</v>
      </c>
      <c r="AA14" s="6">
        <f t="shared" si="4"/>
        <v>0.9</v>
      </c>
      <c r="AC14">
        <v>8</v>
      </c>
      <c r="AD14" t="s">
        <v>3</v>
      </c>
      <c r="AE14" t="s">
        <v>10</v>
      </c>
      <c r="AF14">
        <v>112</v>
      </c>
      <c r="AG14">
        <v>99</v>
      </c>
      <c r="AH14" s="6">
        <f t="shared" si="5"/>
        <v>0.8839285714285714</v>
      </c>
      <c r="AK14">
        <v>8</v>
      </c>
      <c r="AL14" t="s">
        <v>3</v>
      </c>
      <c r="AM14" t="s">
        <v>10</v>
      </c>
      <c r="AN14">
        <v>190</v>
      </c>
      <c r="AO14" s="13">
        <v>122</v>
      </c>
      <c r="AP14" s="6">
        <f t="shared" si="6"/>
        <v>0.64210526315789473</v>
      </c>
      <c r="AQ14" s="6"/>
      <c r="AR14">
        <v>8</v>
      </c>
      <c r="AS14" t="s">
        <v>3</v>
      </c>
      <c r="AT14" t="s">
        <v>10</v>
      </c>
      <c r="AU14" s="10">
        <v>110</v>
      </c>
      <c r="AV14">
        <v>99</v>
      </c>
      <c r="AW14" s="6">
        <f t="shared" si="7"/>
        <v>0.9</v>
      </c>
      <c r="AY14">
        <v>8</v>
      </c>
      <c r="AZ14" t="s">
        <v>3</v>
      </c>
      <c r="BA14" t="s">
        <v>10</v>
      </c>
      <c r="BB14">
        <v>264</v>
      </c>
      <c r="BC14">
        <v>208</v>
      </c>
      <c r="BD14" s="6">
        <f t="shared" si="8"/>
        <v>0.78787878787878785</v>
      </c>
      <c r="BE14" s="6"/>
      <c r="BJ14" t="s">
        <v>11</v>
      </c>
      <c r="BK14">
        <v>7</v>
      </c>
      <c r="BL14">
        <v>5</v>
      </c>
      <c r="BM14" s="6">
        <f t="shared" si="20"/>
        <v>0.7142857142857143</v>
      </c>
      <c r="BR14" t="s">
        <v>11</v>
      </c>
      <c r="BS14">
        <v>10</v>
      </c>
      <c r="BT14">
        <v>4</v>
      </c>
      <c r="BU14" s="6">
        <f t="shared" si="21"/>
        <v>0.4</v>
      </c>
      <c r="BZ14" t="s">
        <v>11</v>
      </c>
      <c r="CA14">
        <v>12</v>
      </c>
      <c r="CB14">
        <v>9</v>
      </c>
      <c r="CC14" s="6">
        <f t="shared" si="18"/>
        <v>0.75</v>
      </c>
      <c r="CF14" s="15" t="s">
        <v>6</v>
      </c>
      <c r="CG14" s="8" t="s">
        <v>27</v>
      </c>
      <c r="CH14" s="15" t="s">
        <v>10</v>
      </c>
      <c r="CI14" s="15">
        <v>201</v>
      </c>
      <c r="CJ14" s="15">
        <v>159</v>
      </c>
      <c r="CK14" s="16">
        <f t="shared" si="12"/>
        <v>0.79104477611940294</v>
      </c>
      <c r="CL14" s="15">
        <v>240</v>
      </c>
      <c r="CM14" s="15">
        <v>213</v>
      </c>
      <c r="CN14" s="16">
        <f t="shared" si="13"/>
        <v>0.88749999999999996</v>
      </c>
      <c r="CO14" s="15">
        <v>251</v>
      </c>
      <c r="CP14" s="18">
        <v>200</v>
      </c>
      <c r="CQ14" s="16">
        <f t="shared" si="14"/>
        <v>0.79681274900398402</v>
      </c>
      <c r="CS14" s="29"/>
      <c r="CT14" s="29"/>
      <c r="CU14" s="28"/>
      <c r="CV14" t="s">
        <v>11</v>
      </c>
      <c r="CW14">
        <v>5</v>
      </c>
      <c r="CX14" s="10">
        <v>7</v>
      </c>
      <c r="CY14" s="6">
        <f t="shared" si="22"/>
        <v>0.7142857142857143</v>
      </c>
      <c r="CZ14">
        <v>4</v>
      </c>
      <c r="DA14">
        <v>10</v>
      </c>
      <c r="DB14" s="6">
        <f t="shared" si="23"/>
        <v>0.4</v>
      </c>
      <c r="DC14">
        <v>9</v>
      </c>
      <c r="DD14" s="10">
        <v>12</v>
      </c>
      <c r="DE14" s="6">
        <f t="shared" si="19"/>
        <v>0.75</v>
      </c>
    </row>
    <row r="15" spans="1:109" x14ac:dyDescent="0.45">
      <c r="C15" t="s">
        <v>11</v>
      </c>
      <c r="D15" s="9">
        <v>289</v>
      </c>
      <c r="E15" s="10">
        <v>196</v>
      </c>
      <c r="F15" s="6">
        <f t="shared" si="0"/>
        <v>0.67820069204152245</v>
      </c>
      <c r="G15">
        <v>297</v>
      </c>
      <c r="H15">
        <v>223</v>
      </c>
      <c r="I15" s="6">
        <f t="shared" si="1"/>
        <v>0.75084175084175087</v>
      </c>
      <c r="J15">
        <v>380</v>
      </c>
      <c r="K15" s="9">
        <v>290</v>
      </c>
      <c r="L15" s="6">
        <f t="shared" si="2"/>
        <v>0.76315789473684215</v>
      </c>
      <c r="Q15" t="s">
        <v>11</v>
      </c>
      <c r="R15">
        <v>94</v>
      </c>
      <c r="S15">
        <v>62</v>
      </c>
      <c r="T15" s="6">
        <f t="shared" si="3"/>
        <v>0.65957446808510634</v>
      </c>
      <c r="X15" t="s">
        <v>11</v>
      </c>
      <c r="Y15">
        <v>102</v>
      </c>
      <c r="Z15">
        <v>81</v>
      </c>
      <c r="AA15" s="6">
        <f t="shared" si="4"/>
        <v>0.79411764705882348</v>
      </c>
      <c r="AE15" t="s">
        <v>11</v>
      </c>
      <c r="AF15">
        <v>136</v>
      </c>
      <c r="AG15">
        <v>111</v>
      </c>
      <c r="AH15" s="6">
        <f t="shared" si="5"/>
        <v>0.81617647058823528</v>
      </c>
      <c r="AM15" t="s">
        <v>11</v>
      </c>
      <c r="AN15">
        <v>188</v>
      </c>
      <c r="AO15" s="13">
        <v>129</v>
      </c>
      <c r="AP15" s="6">
        <f t="shared" si="6"/>
        <v>0.68617021276595747</v>
      </c>
      <c r="AQ15" s="6"/>
      <c r="AT15" t="s">
        <v>11</v>
      </c>
      <c r="AU15" s="10">
        <v>102</v>
      </c>
      <c r="AV15">
        <v>81</v>
      </c>
      <c r="AW15" s="6">
        <f t="shared" si="7"/>
        <v>0.79411764705882348</v>
      </c>
      <c r="BA15" t="s">
        <v>11</v>
      </c>
      <c r="BB15">
        <v>232</v>
      </c>
      <c r="BC15">
        <v>170</v>
      </c>
      <c r="BD15" s="6">
        <f t="shared" si="8"/>
        <v>0.73275862068965514</v>
      </c>
      <c r="BE15" s="6"/>
      <c r="BH15" t="s">
        <v>5</v>
      </c>
      <c r="BI15" t="s">
        <v>25</v>
      </c>
      <c r="BJ15" t="s">
        <v>10</v>
      </c>
      <c r="BK15">
        <v>6</v>
      </c>
      <c r="BL15">
        <v>0</v>
      </c>
      <c r="BM15" s="6">
        <f t="shared" si="20"/>
        <v>0</v>
      </c>
      <c r="BP15" t="s">
        <v>5</v>
      </c>
      <c r="BQ15" t="s">
        <v>12</v>
      </c>
      <c r="BR15" t="s">
        <v>10</v>
      </c>
      <c r="BX15" t="s">
        <v>5</v>
      </c>
      <c r="BY15" t="s">
        <v>12</v>
      </c>
      <c r="BZ15" t="s">
        <v>10</v>
      </c>
      <c r="CH15" s="15" t="s">
        <v>11</v>
      </c>
      <c r="CI15" s="15">
        <v>222</v>
      </c>
      <c r="CJ15" s="15">
        <v>167</v>
      </c>
      <c r="CK15" s="16">
        <f t="shared" si="12"/>
        <v>0.75225225225225223</v>
      </c>
      <c r="CL15" s="15">
        <v>223</v>
      </c>
      <c r="CM15" s="15">
        <v>185</v>
      </c>
      <c r="CN15" s="16">
        <f t="shared" si="13"/>
        <v>0.82959641255605376</v>
      </c>
      <c r="CO15" s="15">
        <v>274</v>
      </c>
      <c r="CP15" s="18">
        <v>180</v>
      </c>
      <c r="CQ15" s="16">
        <f t="shared" si="14"/>
        <v>0.65693430656934304</v>
      </c>
      <c r="CS15" s="29"/>
      <c r="CT15" s="29" t="s">
        <v>5</v>
      </c>
      <c r="CU15" s="28" t="s">
        <v>37</v>
      </c>
      <c r="CV15" t="s">
        <v>10</v>
      </c>
      <c r="CW15">
        <v>0</v>
      </c>
      <c r="CX15" s="10">
        <v>6</v>
      </c>
      <c r="CY15" s="6">
        <f t="shared" si="22"/>
        <v>0</v>
      </c>
    </row>
    <row r="16" spans="1:109" x14ac:dyDescent="0.45">
      <c r="B16" t="s">
        <v>4</v>
      </c>
      <c r="C16" t="s">
        <v>10</v>
      </c>
      <c r="D16" s="9">
        <v>200</v>
      </c>
      <c r="E16" s="10">
        <v>160</v>
      </c>
      <c r="F16" s="6">
        <f t="shared" si="0"/>
        <v>0.8</v>
      </c>
      <c r="G16">
        <v>188</v>
      </c>
      <c r="H16">
        <v>169</v>
      </c>
      <c r="I16" s="6">
        <f t="shared" si="1"/>
        <v>0.89893617021276595</v>
      </c>
      <c r="J16">
        <v>219</v>
      </c>
      <c r="K16" s="9">
        <v>181</v>
      </c>
      <c r="L16" s="6">
        <f t="shared" si="2"/>
        <v>0.82648401826484019</v>
      </c>
      <c r="P16" t="s">
        <v>4</v>
      </c>
      <c r="Q16" t="s">
        <v>10</v>
      </c>
      <c r="R16">
        <v>145</v>
      </c>
      <c r="S16">
        <v>117</v>
      </c>
      <c r="T16" s="6">
        <f t="shared" si="3"/>
        <v>0.80689655172413788</v>
      </c>
      <c r="W16" t="s">
        <v>4</v>
      </c>
      <c r="X16" t="s">
        <v>10</v>
      </c>
      <c r="Y16">
        <v>126</v>
      </c>
      <c r="Z16">
        <v>112</v>
      </c>
      <c r="AA16" s="6">
        <f t="shared" si="4"/>
        <v>0.88888888888888884</v>
      </c>
      <c r="AD16" t="s">
        <v>4</v>
      </c>
      <c r="AE16" t="s">
        <v>10</v>
      </c>
      <c r="AF16">
        <v>152</v>
      </c>
      <c r="AG16">
        <v>124</v>
      </c>
      <c r="AH16" s="6">
        <f t="shared" si="5"/>
        <v>0.81578947368421051</v>
      </c>
      <c r="AL16" t="s">
        <v>4</v>
      </c>
      <c r="AM16" t="s">
        <v>10</v>
      </c>
      <c r="AN16">
        <v>55</v>
      </c>
      <c r="AO16" s="13">
        <v>43</v>
      </c>
      <c r="AP16" s="6">
        <f t="shared" si="6"/>
        <v>0.78181818181818186</v>
      </c>
      <c r="AQ16" s="6"/>
      <c r="AS16" t="s">
        <v>4</v>
      </c>
      <c r="AT16" t="s">
        <v>10</v>
      </c>
      <c r="AU16" s="10">
        <v>126</v>
      </c>
      <c r="AV16">
        <v>112</v>
      </c>
      <c r="AW16" s="6">
        <f t="shared" si="7"/>
        <v>0.88888888888888884</v>
      </c>
      <c r="AZ16" t="s">
        <v>4</v>
      </c>
      <c r="BA16" t="s">
        <v>10</v>
      </c>
      <c r="BB16">
        <v>67</v>
      </c>
      <c r="BC16">
        <v>57</v>
      </c>
      <c r="BD16" s="6">
        <f t="shared" si="8"/>
        <v>0.85074626865671643</v>
      </c>
      <c r="BE16" s="6"/>
      <c r="BJ16" t="s">
        <v>11</v>
      </c>
      <c r="BK16">
        <v>9</v>
      </c>
      <c r="BL16">
        <v>1</v>
      </c>
      <c r="BM16" s="6">
        <f t="shared" si="20"/>
        <v>0.1111111111111111</v>
      </c>
      <c r="BR16" t="s">
        <v>11</v>
      </c>
      <c r="BZ16" t="s">
        <v>11</v>
      </c>
      <c r="CG16" s="8" t="s">
        <v>28</v>
      </c>
      <c r="CH16" s="15" t="s">
        <v>10</v>
      </c>
      <c r="CI16" s="15">
        <v>569</v>
      </c>
      <c r="CJ16" s="15">
        <v>452</v>
      </c>
      <c r="CK16" s="16">
        <f t="shared" si="12"/>
        <v>0.79437609841827772</v>
      </c>
      <c r="CL16" s="15">
        <v>555</v>
      </c>
      <c r="CM16" s="15">
        <v>499</v>
      </c>
      <c r="CN16" s="16">
        <f t="shared" si="13"/>
        <v>0.89909909909909913</v>
      </c>
      <c r="CO16" s="15">
        <v>590</v>
      </c>
      <c r="CP16" s="18">
        <v>499</v>
      </c>
      <c r="CQ16" s="16">
        <f t="shared" si="14"/>
        <v>0.84576271186440677</v>
      </c>
      <c r="CS16" s="29"/>
      <c r="CT16" s="29"/>
      <c r="CU16" s="28"/>
      <c r="CV16" t="s">
        <v>11</v>
      </c>
      <c r="CW16">
        <v>1</v>
      </c>
      <c r="CX16" s="10">
        <v>9</v>
      </c>
      <c r="CY16" s="6">
        <f t="shared" si="22"/>
        <v>0.1111111111111111</v>
      </c>
    </row>
    <row r="17" spans="1:109" x14ac:dyDescent="0.45">
      <c r="C17" t="s">
        <v>11</v>
      </c>
      <c r="D17" s="9">
        <v>198</v>
      </c>
      <c r="E17" s="10">
        <v>137</v>
      </c>
      <c r="F17" s="6">
        <f t="shared" si="0"/>
        <v>0.69191919191919193</v>
      </c>
      <c r="G17">
        <v>152</v>
      </c>
      <c r="H17">
        <v>134</v>
      </c>
      <c r="I17" s="6">
        <f t="shared" si="1"/>
        <v>0.88157894736842102</v>
      </c>
      <c r="J17">
        <v>198</v>
      </c>
      <c r="K17" s="9">
        <v>154</v>
      </c>
      <c r="L17" s="6">
        <f t="shared" si="2"/>
        <v>0.77777777777777779</v>
      </c>
      <c r="Q17" t="s">
        <v>11</v>
      </c>
      <c r="R17">
        <v>148</v>
      </c>
      <c r="S17">
        <v>107</v>
      </c>
      <c r="T17" s="6">
        <f t="shared" si="3"/>
        <v>0.72297297297297303</v>
      </c>
      <c r="X17" t="s">
        <v>11</v>
      </c>
      <c r="Y17">
        <v>102</v>
      </c>
      <c r="Z17">
        <v>91</v>
      </c>
      <c r="AA17" s="6">
        <f t="shared" si="4"/>
        <v>0.89215686274509809</v>
      </c>
      <c r="AE17" t="s">
        <v>11</v>
      </c>
      <c r="AF17">
        <v>129</v>
      </c>
      <c r="AG17">
        <v>99</v>
      </c>
      <c r="AH17" s="6">
        <f t="shared" si="5"/>
        <v>0.76744186046511631</v>
      </c>
      <c r="AM17" t="s">
        <v>11</v>
      </c>
      <c r="AN17">
        <v>50</v>
      </c>
      <c r="AO17" s="13">
        <v>30</v>
      </c>
      <c r="AP17" s="6">
        <f t="shared" si="6"/>
        <v>0.6</v>
      </c>
      <c r="AQ17" s="6"/>
      <c r="AT17" t="s">
        <v>11</v>
      </c>
      <c r="AU17" s="10">
        <v>102</v>
      </c>
      <c r="AV17">
        <v>91</v>
      </c>
      <c r="AW17" s="6">
        <f t="shared" si="7"/>
        <v>0.89215686274509809</v>
      </c>
      <c r="BA17" t="s">
        <v>11</v>
      </c>
      <c r="BB17">
        <v>69</v>
      </c>
      <c r="BC17">
        <v>55</v>
      </c>
      <c r="BD17" s="6">
        <f t="shared" si="8"/>
        <v>0.79710144927536231</v>
      </c>
      <c r="BE17" s="6"/>
      <c r="BI17" t="s">
        <v>14</v>
      </c>
      <c r="BJ17" t="s">
        <v>10</v>
      </c>
      <c r="BQ17" t="s">
        <v>14</v>
      </c>
      <c r="BR17" t="s">
        <v>10</v>
      </c>
      <c r="BY17" t="s">
        <v>14</v>
      </c>
      <c r="BZ17" t="s">
        <v>10</v>
      </c>
      <c r="CA17">
        <v>1</v>
      </c>
      <c r="CB17">
        <v>0</v>
      </c>
      <c r="CC17" s="6">
        <f t="shared" ref="CC17:CC42" si="24">CB17/CA17</f>
        <v>0</v>
      </c>
      <c r="CH17" s="15" t="s">
        <v>11</v>
      </c>
      <c r="CI17" s="15">
        <v>514</v>
      </c>
      <c r="CJ17" s="15">
        <v>393</v>
      </c>
      <c r="CK17" s="16">
        <f t="shared" si="12"/>
        <v>0.7645914396887159</v>
      </c>
      <c r="CL17" s="15">
        <v>612</v>
      </c>
      <c r="CM17" s="15">
        <v>529</v>
      </c>
      <c r="CN17" s="16">
        <f t="shared" si="13"/>
        <v>0.8643790849673203</v>
      </c>
      <c r="CO17" s="15">
        <v>621</v>
      </c>
      <c r="CP17" s="18">
        <v>496</v>
      </c>
      <c r="CQ17" s="16">
        <f t="shared" si="14"/>
        <v>0.79871175523349436</v>
      </c>
      <c r="CS17" s="29"/>
      <c r="CT17" s="29" t="s">
        <v>5</v>
      </c>
      <c r="CU17" s="28" t="s">
        <v>14</v>
      </c>
      <c r="CV17" t="s">
        <v>10</v>
      </c>
      <c r="DC17">
        <v>0</v>
      </c>
      <c r="DD17" s="10">
        <v>1</v>
      </c>
      <c r="DE17" s="6">
        <f t="shared" ref="DE17:DE42" si="25">DC17/DD17</f>
        <v>0</v>
      </c>
    </row>
    <row r="18" spans="1:109" x14ac:dyDescent="0.45">
      <c r="B18" t="s">
        <v>5</v>
      </c>
      <c r="C18" t="s">
        <v>10</v>
      </c>
      <c r="D18" s="9">
        <v>433</v>
      </c>
      <c r="E18" s="10">
        <v>305</v>
      </c>
      <c r="F18" s="6">
        <f t="shared" si="0"/>
        <v>0.70438799076212466</v>
      </c>
      <c r="G18">
        <v>534</v>
      </c>
      <c r="H18">
        <v>439</v>
      </c>
      <c r="I18" s="6">
        <f t="shared" si="1"/>
        <v>0.82209737827715357</v>
      </c>
      <c r="J18">
        <v>516</v>
      </c>
      <c r="K18" s="9">
        <v>446</v>
      </c>
      <c r="L18" s="6">
        <f t="shared" si="2"/>
        <v>0.86434108527131781</v>
      </c>
      <c r="P18" t="s">
        <v>5</v>
      </c>
      <c r="Q18" t="s">
        <v>10</v>
      </c>
      <c r="R18">
        <v>140</v>
      </c>
      <c r="S18">
        <v>112</v>
      </c>
      <c r="T18" s="6">
        <f t="shared" si="3"/>
        <v>0.8</v>
      </c>
      <c r="W18" t="s">
        <v>5</v>
      </c>
      <c r="X18" t="s">
        <v>10</v>
      </c>
      <c r="Y18">
        <v>185</v>
      </c>
      <c r="Z18">
        <v>149</v>
      </c>
      <c r="AA18" s="6">
        <f t="shared" si="4"/>
        <v>0.80540540540540539</v>
      </c>
      <c r="AD18" t="s">
        <v>5</v>
      </c>
      <c r="AE18" t="s">
        <v>10</v>
      </c>
      <c r="AF18">
        <v>167</v>
      </c>
      <c r="AG18">
        <v>135</v>
      </c>
      <c r="AH18" s="6">
        <f t="shared" si="5"/>
        <v>0.80838323353293418</v>
      </c>
      <c r="AL18" t="s">
        <v>5</v>
      </c>
      <c r="AM18" t="s">
        <v>10</v>
      </c>
      <c r="AN18">
        <v>287</v>
      </c>
      <c r="AO18" s="13">
        <v>193</v>
      </c>
      <c r="AP18" s="6">
        <f t="shared" si="6"/>
        <v>0.67247386759581884</v>
      </c>
      <c r="AQ18" s="6"/>
      <c r="AS18" t="s">
        <v>5</v>
      </c>
      <c r="AT18" t="s">
        <v>10</v>
      </c>
      <c r="AU18" s="10">
        <v>185</v>
      </c>
      <c r="AV18">
        <v>149</v>
      </c>
      <c r="AW18" s="6">
        <f t="shared" si="7"/>
        <v>0.80540540540540539</v>
      </c>
      <c r="AZ18" t="s">
        <v>5</v>
      </c>
      <c r="BA18" t="s">
        <v>10</v>
      </c>
      <c r="BB18">
        <v>348</v>
      </c>
      <c r="BC18">
        <v>311</v>
      </c>
      <c r="BD18" s="6">
        <f t="shared" si="8"/>
        <v>0.89367816091954022</v>
      </c>
      <c r="BE18" s="6"/>
      <c r="BJ18" t="s">
        <v>11</v>
      </c>
      <c r="BR18" t="s">
        <v>11</v>
      </c>
      <c r="BZ18" t="s">
        <v>11</v>
      </c>
      <c r="CA18">
        <v>2</v>
      </c>
      <c r="CB18">
        <v>0</v>
      </c>
      <c r="CC18" s="6">
        <f t="shared" si="24"/>
        <v>0</v>
      </c>
      <c r="CF18" s="15" t="s">
        <v>7</v>
      </c>
      <c r="CG18" s="8" t="s">
        <v>27</v>
      </c>
      <c r="CH18" s="15" t="s">
        <v>10</v>
      </c>
      <c r="CI18" s="15">
        <v>96</v>
      </c>
      <c r="CJ18" s="15">
        <v>89</v>
      </c>
      <c r="CK18" s="16">
        <f t="shared" si="12"/>
        <v>0.92708333333333337</v>
      </c>
      <c r="CL18" s="15">
        <v>149</v>
      </c>
      <c r="CM18" s="15">
        <v>119</v>
      </c>
      <c r="CN18" s="16">
        <f t="shared" si="13"/>
        <v>0.79865771812080533</v>
      </c>
      <c r="CO18" s="15">
        <v>128</v>
      </c>
      <c r="CP18" s="18">
        <v>97</v>
      </c>
      <c r="CQ18" s="16">
        <f t="shared" si="14"/>
        <v>0.7578125</v>
      </c>
      <c r="CS18" s="29"/>
      <c r="CT18" s="29"/>
      <c r="CU18" s="28"/>
      <c r="CV18" t="s">
        <v>11</v>
      </c>
      <c r="DC18">
        <v>0</v>
      </c>
      <c r="DD18" s="10">
        <v>2</v>
      </c>
      <c r="DE18" s="6">
        <f t="shared" si="25"/>
        <v>0</v>
      </c>
    </row>
    <row r="19" spans="1:109" x14ac:dyDescent="0.45">
      <c r="C19" t="s">
        <v>11</v>
      </c>
      <c r="D19" s="9">
        <v>421</v>
      </c>
      <c r="E19" s="10">
        <v>319</v>
      </c>
      <c r="F19" s="6">
        <f t="shared" si="0"/>
        <v>0.75771971496437052</v>
      </c>
      <c r="G19">
        <v>483</v>
      </c>
      <c r="H19">
        <v>371</v>
      </c>
      <c r="I19" s="6">
        <f t="shared" si="1"/>
        <v>0.76811594202898548</v>
      </c>
      <c r="J19">
        <v>516</v>
      </c>
      <c r="K19" s="9">
        <v>416</v>
      </c>
      <c r="L19" s="6">
        <f t="shared" si="2"/>
        <v>0.80620155038759689</v>
      </c>
      <c r="Q19" t="s">
        <v>11</v>
      </c>
      <c r="R19">
        <v>157</v>
      </c>
      <c r="S19">
        <v>127</v>
      </c>
      <c r="T19" s="6">
        <f t="shared" si="3"/>
        <v>0.80891719745222934</v>
      </c>
      <c r="X19" t="s">
        <v>11</v>
      </c>
      <c r="Y19">
        <v>164</v>
      </c>
      <c r="Z19">
        <v>132</v>
      </c>
      <c r="AA19" s="6">
        <f t="shared" si="4"/>
        <v>0.80487804878048785</v>
      </c>
      <c r="AE19" t="s">
        <v>11</v>
      </c>
      <c r="AF19">
        <v>170</v>
      </c>
      <c r="AG19">
        <v>136</v>
      </c>
      <c r="AH19" s="6">
        <f t="shared" si="5"/>
        <v>0.8</v>
      </c>
      <c r="AM19" t="s">
        <v>11</v>
      </c>
      <c r="AN19">
        <v>255</v>
      </c>
      <c r="AO19" s="13">
        <v>191</v>
      </c>
      <c r="AP19" s="6">
        <f t="shared" si="6"/>
        <v>0.74901960784313726</v>
      </c>
      <c r="AQ19" s="6"/>
      <c r="AT19" t="s">
        <v>11</v>
      </c>
      <c r="AU19" s="10">
        <v>164</v>
      </c>
      <c r="AV19">
        <v>132</v>
      </c>
      <c r="AW19" s="6">
        <f t="shared" si="7"/>
        <v>0.80487804878048785</v>
      </c>
      <c r="BA19" t="s">
        <v>11</v>
      </c>
      <c r="BB19">
        <v>344</v>
      </c>
      <c r="BC19">
        <v>280</v>
      </c>
      <c r="BD19" s="6">
        <f t="shared" si="8"/>
        <v>0.81395348837209303</v>
      </c>
      <c r="BE19" s="6"/>
      <c r="BH19" t="s">
        <v>6</v>
      </c>
      <c r="BI19" t="s">
        <v>25</v>
      </c>
      <c r="BJ19" t="s">
        <v>10</v>
      </c>
      <c r="BK19">
        <v>7</v>
      </c>
      <c r="BL19">
        <v>6</v>
      </c>
      <c r="BM19" s="6">
        <f t="shared" ref="BM19:BM28" si="26">BL19/BK19</f>
        <v>0.8571428571428571</v>
      </c>
      <c r="BP19" t="s">
        <v>6</v>
      </c>
      <c r="BQ19" t="s">
        <v>12</v>
      </c>
      <c r="BR19" t="s">
        <v>10</v>
      </c>
      <c r="BS19">
        <v>9</v>
      </c>
      <c r="BT19">
        <v>9</v>
      </c>
      <c r="BU19" s="6">
        <f t="shared" ref="BU19:BU34" si="27">BT19/BS19</f>
        <v>1</v>
      </c>
      <c r="BX19" t="s">
        <v>6</v>
      </c>
      <c r="BY19" t="s">
        <v>12</v>
      </c>
      <c r="BZ19" t="s">
        <v>10</v>
      </c>
      <c r="CA19">
        <v>5</v>
      </c>
      <c r="CB19">
        <v>5</v>
      </c>
      <c r="CC19" s="6">
        <f t="shared" si="24"/>
        <v>1</v>
      </c>
      <c r="CH19" s="15" t="s">
        <v>11</v>
      </c>
      <c r="CI19" s="15">
        <v>98</v>
      </c>
      <c r="CJ19" s="15">
        <v>87</v>
      </c>
      <c r="CK19" s="16">
        <f t="shared" si="12"/>
        <v>0.88775510204081631</v>
      </c>
      <c r="CL19" s="15">
        <v>138</v>
      </c>
      <c r="CM19" s="15">
        <v>106</v>
      </c>
      <c r="CN19" s="16">
        <f t="shared" si="13"/>
        <v>0.76811594202898548</v>
      </c>
      <c r="CO19" s="15">
        <v>132</v>
      </c>
      <c r="CP19" s="18">
        <v>99</v>
      </c>
      <c r="CQ19" s="16">
        <f t="shared" si="14"/>
        <v>0.75</v>
      </c>
      <c r="CS19" s="29"/>
      <c r="CT19" s="29" t="s">
        <v>6</v>
      </c>
      <c r="CU19" s="28" t="s">
        <v>37</v>
      </c>
      <c r="CV19" t="s">
        <v>10</v>
      </c>
      <c r="CW19">
        <v>6</v>
      </c>
      <c r="CX19" s="10">
        <v>7</v>
      </c>
      <c r="CY19" s="6">
        <f t="shared" ref="CY19:CY28" si="28">CW19/CX19</f>
        <v>0.8571428571428571</v>
      </c>
      <c r="CZ19">
        <v>9</v>
      </c>
      <c r="DA19">
        <v>9</v>
      </c>
      <c r="DB19" s="6">
        <f t="shared" ref="DB19:DB34" si="29">CZ19/DA19</f>
        <v>1</v>
      </c>
      <c r="DC19">
        <v>5</v>
      </c>
      <c r="DD19" s="10">
        <v>5</v>
      </c>
      <c r="DE19" s="6">
        <f t="shared" si="25"/>
        <v>1</v>
      </c>
    </row>
    <row r="20" spans="1:109" x14ac:dyDescent="0.45">
      <c r="B20" t="s">
        <v>6</v>
      </c>
      <c r="C20" t="s">
        <v>10</v>
      </c>
      <c r="D20" s="9">
        <v>786</v>
      </c>
      <c r="E20" s="10">
        <v>552</v>
      </c>
      <c r="F20" s="6">
        <f t="shared" si="0"/>
        <v>0.70229007633587781</v>
      </c>
      <c r="G20">
        <v>759</v>
      </c>
      <c r="H20">
        <v>621</v>
      </c>
      <c r="I20" s="6">
        <f t="shared" si="1"/>
        <v>0.81818181818181823</v>
      </c>
      <c r="J20">
        <v>879</v>
      </c>
      <c r="K20" s="9">
        <v>701</v>
      </c>
      <c r="L20" s="6">
        <f t="shared" si="2"/>
        <v>0.79749715585893055</v>
      </c>
      <c r="P20" t="s">
        <v>6</v>
      </c>
      <c r="Q20" t="s">
        <v>10</v>
      </c>
      <c r="R20">
        <v>182</v>
      </c>
      <c r="S20">
        <v>155</v>
      </c>
      <c r="T20" s="6">
        <f t="shared" si="3"/>
        <v>0.85164835164835162</v>
      </c>
      <c r="W20" t="s">
        <v>6</v>
      </c>
      <c r="X20" t="s">
        <v>10</v>
      </c>
      <c r="Y20">
        <v>177</v>
      </c>
      <c r="Z20">
        <v>143</v>
      </c>
      <c r="AA20" s="6">
        <f t="shared" si="4"/>
        <v>0.80790960451977401</v>
      </c>
      <c r="AD20" t="s">
        <v>6</v>
      </c>
      <c r="AE20" t="s">
        <v>10</v>
      </c>
      <c r="AF20">
        <v>244</v>
      </c>
      <c r="AG20">
        <v>186</v>
      </c>
      <c r="AH20" s="6">
        <f t="shared" si="5"/>
        <v>0.76229508196721307</v>
      </c>
      <c r="AL20" t="s">
        <v>6</v>
      </c>
      <c r="AM20" t="s">
        <v>10</v>
      </c>
      <c r="AN20">
        <v>543</v>
      </c>
      <c r="AO20" s="13">
        <v>361</v>
      </c>
      <c r="AP20" s="6">
        <f t="shared" si="6"/>
        <v>0.66482504604051562</v>
      </c>
      <c r="AQ20" s="6"/>
      <c r="AS20" t="s">
        <v>6</v>
      </c>
      <c r="AT20" t="s">
        <v>10</v>
      </c>
      <c r="AU20" s="10">
        <v>177</v>
      </c>
      <c r="AV20">
        <v>143</v>
      </c>
      <c r="AW20" s="6">
        <f t="shared" si="7"/>
        <v>0.80790960451977401</v>
      </c>
      <c r="AZ20" t="s">
        <v>6</v>
      </c>
      <c r="BA20" t="s">
        <v>10</v>
      </c>
      <c r="BB20">
        <v>532</v>
      </c>
      <c r="BC20">
        <v>421</v>
      </c>
      <c r="BD20" s="6">
        <f t="shared" si="8"/>
        <v>0.79135338345864659</v>
      </c>
      <c r="BE20" s="6"/>
      <c r="BJ20" t="s">
        <v>11</v>
      </c>
      <c r="BK20">
        <v>10</v>
      </c>
      <c r="BL20">
        <v>6</v>
      </c>
      <c r="BM20" s="6">
        <f t="shared" si="26"/>
        <v>0.6</v>
      </c>
      <c r="BR20" t="s">
        <v>11</v>
      </c>
      <c r="BS20">
        <v>6</v>
      </c>
      <c r="BT20">
        <v>5</v>
      </c>
      <c r="BU20" s="6">
        <f t="shared" si="27"/>
        <v>0.83333333333333337</v>
      </c>
      <c r="BZ20" t="s">
        <v>11</v>
      </c>
      <c r="CA20">
        <v>11</v>
      </c>
      <c r="CB20">
        <v>10</v>
      </c>
      <c r="CC20" s="6">
        <f t="shared" si="24"/>
        <v>0.90909090909090906</v>
      </c>
      <c r="CG20" s="8" t="s">
        <v>28</v>
      </c>
      <c r="CH20" s="15" t="s">
        <v>10</v>
      </c>
      <c r="CI20" s="15">
        <v>262</v>
      </c>
      <c r="CJ20" s="15">
        <v>178</v>
      </c>
      <c r="CK20" s="16">
        <f t="shared" si="12"/>
        <v>0.67938931297709926</v>
      </c>
      <c r="CL20" s="15">
        <v>262</v>
      </c>
      <c r="CM20" s="15">
        <v>212</v>
      </c>
      <c r="CN20" s="16">
        <f t="shared" si="13"/>
        <v>0.80916030534351147</v>
      </c>
      <c r="CO20" s="15">
        <v>282</v>
      </c>
      <c r="CP20" s="18">
        <v>222</v>
      </c>
      <c r="CQ20" s="16">
        <f t="shared" si="14"/>
        <v>0.78723404255319152</v>
      </c>
      <c r="CS20" s="29"/>
      <c r="CT20" s="29"/>
      <c r="CU20" s="28"/>
      <c r="CV20" t="s">
        <v>11</v>
      </c>
      <c r="CW20">
        <v>6</v>
      </c>
      <c r="CX20" s="10">
        <v>10</v>
      </c>
      <c r="CY20" s="6">
        <f t="shared" si="28"/>
        <v>0.6</v>
      </c>
      <c r="CZ20">
        <v>5</v>
      </c>
      <c r="DA20">
        <v>6</v>
      </c>
      <c r="DB20" s="6">
        <f t="shared" si="29"/>
        <v>0.83333333333333337</v>
      </c>
      <c r="DC20">
        <v>10</v>
      </c>
      <c r="DD20" s="10">
        <v>11</v>
      </c>
      <c r="DE20" s="6">
        <f t="shared" si="25"/>
        <v>0.90909090909090906</v>
      </c>
    </row>
    <row r="21" spans="1:109" x14ac:dyDescent="0.45">
      <c r="C21" t="s">
        <v>11</v>
      </c>
      <c r="D21" s="9">
        <v>742</v>
      </c>
      <c r="E21" s="10">
        <v>465</v>
      </c>
      <c r="F21" s="6">
        <f t="shared" si="0"/>
        <v>0.62668463611859837</v>
      </c>
      <c r="G21">
        <v>706</v>
      </c>
      <c r="H21">
        <v>536</v>
      </c>
      <c r="I21" s="6">
        <f t="shared" si="1"/>
        <v>0.75920679886685549</v>
      </c>
      <c r="J21">
        <v>912</v>
      </c>
      <c r="K21" s="9">
        <v>673</v>
      </c>
      <c r="L21" s="6">
        <f t="shared" si="2"/>
        <v>0.73793859649122806</v>
      </c>
      <c r="Q21" t="s">
        <v>11</v>
      </c>
      <c r="R21">
        <v>156</v>
      </c>
      <c r="S21">
        <v>124</v>
      </c>
      <c r="T21" s="6">
        <f t="shared" si="3"/>
        <v>0.79487179487179482</v>
      </c>
      <c r="X21" t="s">
        <v>11</v>
      </c>
      <c r="Y21">
        <v>157</v>
      </c>
      <c r="Z21">
        <v>120</v>
      </c>
      <c r="AA21" s="6">
        <f t="shared" si="4"/>
        <v>0.76433121019108285</v>
      </c>
      <c r="AE21" t="s">
        <v>11</v>
      </c>
      <c r="AF21">
        <v>215</v>
      </c>
      <c r="AG21">
        <v>125</v>
      </c>
      <c r="AH21" s="6">
        <f t="shared" si="5"/>
        <v>0.58139534883720934</v>
      </c>
      <c r="AM21" t="s">
        <v>11</v>
      </c>
      <c r="AN21">
        <v>518</v>
      </c>
      <c r="AO21" s="13">
        <v>291</v>
      </c>
      <c r="AP21" s="6">
        <f t="shared" si="6"/>
        <v>0.56177606177606176</v>
      </c>
      <c r="AQ21" s="6"/>
      <c r="AT21" t="s">
        <v>11</v>
      </c>
      <c r="AU21" s="10">
        <v>157</v>
      </c>
      <c r="AV21">
        <v>120</v>
      </c>
      <c r="AW21" s="6">
        <f t="shared" si="7"/>
        <v>0.76433121019108285</v>
      </c>
      <c r="BA21" t="s">
        <v>11</v>
      </c>
      <c r="BB21">
        <v>585</v>
      </c>
      <c r="BC21">
        <v>455</v>
      </c>
      <c r="BD21" s="6">
        <f t="shared" si="8"/>
        <v>0.77777777777777779</v>
      </c>
      <c r="BE21" s="6"/>
      <c r="BI21" t="s">
        <v>14</v>
      </c>
      <c r="BJ21" t="s">
        <v>10</v>
      </c>
      <c r="BK21">
        <v>54</v>
      </c>
      <c r="BL21">
        <v>32</v>
      </c>
      <c r="BM21" s="6">
        <f t="shared" si="26"/>
        <v>0.59259259259259256</v>
      </c>
      <c r="BQ21" t="s">
        <v>14</v>
      </c>
      <c r="BR21" t="s">
        <v>10</v>
      </c>
      <c r="BS21">
        <v>64</v>
      </c>
      <c r="BT21">
        <v>47</v>
      </c>
      <c r="BU21" s="6">
        <f t="shared" si="27"/>
        <v>0.734375</v>
      </c>
      <c r="BY21" t="s">
        <v>14</v>
      </c>
      <c r="BZ21" t="s">
        <v>10</v>
      </c>
      <c r="CA21">
        <v>98</v>
      </c>
      <c r="CB21">
        <v>89</v>
      </c>
      <c r="CC21" s="6">
        <f t="shared" si="24"/>
        <v>0.90816326530612246</v>
      </c>
      <c r="CH21" s="15" t="s">
        <v>11</v>
      </c>
      <c r="CI21" s="15">
        <v>319</v>
      </c>
      <c r="CJ21" s="15">
        <v>222</v>
      </c>
      <c r="CK21" s="16">
        <f t="shared" si="12"/>
        <v>0.6959247648902821</v>
      </c>
      <c r="CL21" s="15">
        <v>277</v>
      </c>
      <c r="CM21" s="15">
        <v>221</v>
      </c>
      <c r="CN21" s="16">
        <f t="shared" si="13"/>
        <v>0.79783393501805056</v>
      </c>
      <c r="CO21" s="15">
        <v>275</v>
      </c>
      <c r="CP21" s="18">
        <v>214</v>
      </c>
      <c r="CQ21" s="16">
        <f t="shared" si="14"/>
        <v>0.7781818181818182</v>
      </c>
      <c r="CS21" s="29"/>
      <c r="CT21" s="29"/>
      <c r="CU21" s="28" t="s">
        <v>14</v>
      </c>
      <c r="CV21" t="s">
        <v>10</v>
      </c>
      <c r="CW21">
        <v>30</v>
      </c>
      <c r="CX21" s="10">
        <v>54</v>
      </c>
      <c r="CY21" s="6">
        <f t="shared" si="28"/>
        <v>0.55555555555555558</v>
      </c>
      <c r="CZ21">
        <v>47</v>
      </c>
      <c r="DA21">
        <v>64</v>
      </c>
      <c r="DB21" s="6">
        <f t="shared" si="29"/>
        <v>0.734375</v>
      </c>
      <c r="DC21">
        <v>89</v>
      </c>
      <c r="DD21" s="10">
        <v>98</v>
      </c>
      <c r="DE21" s="6">
        <f t="shared" si="25"/>
        <v>0.90816326530612246</v>
      </c>
    </row>
    <row r="22" spans="1:109" x14ac:dyDescent="0.45">
      <c r="B22" t="s">
        <v>7</v>
      </c>
      <c r="C22" t="s">
        <v>10</v>
      </c>
      <c r="D22" s="9">
        <v>339</v>
      </c>
      <c r="E22" s="10">
        <v>227</v>
      </c>
      <c r="F22" s="6">
        <f t="shared" si="0"/>
        <v>0.6696165191740413</v>
      </c>
      <c r="G22">
        <v>317</v>
      </c>
      <c r="H22">
        <v>263</v>
      </c>
      <c r="I22" s="6">
        <f t="shared" si="1"/>
        <v>0.82965299684542582</v>
      </c>
      <c r="J22">
        <v>412</v>
      </c>
      <c r="K22" s="9">
        <v>294</v>
      </c>
      <c r="L22" s="6">
        <f t="shared" si="2"/>
        <v>0.71359223300970875</v>
      </c>
      <c r="P22" t="s">
        <v>7</v>
      </c>
      <c r="Q22" t="s">
        <v>10</v>
      </c>
      <c r="R22">
        <v>127</v>
      </c>
      <c r="S22">
        <v>105</v>
      </c>
      <c r="T22" s="6">
        <f t="shared" si="3"/>
        <v>0.82677165354330706</v>
      </c>
      <c r="W22" t="s">
        <v>7</v>
      </c>
      <c r="X22" t="s">
        <v>10</v>
      </c>
      <c r="Y22">
        <v>109</v>
      </c>
      <c r="Z22">
        <v>99</v>
      </c>
      <c r="AA22" s="6">
        <f t="shared" si="4"/>
        <v>0.90825688073394495</v>
      </c>
      <c r="AD22" t="s">
        <v>7</v>
      </c>
      <c r="AE22" t="s">
        <v>10</v>
      </c>
      <c r="AF22">
        <v>152</v>
      </c>
      <c r="AG22">
        <v>113</v>
      </c>
      <c r="AH22" s="6">
        <f t="shared" si="5"/>
        <v>0.74342105263157898</v>
      </c>
      <c r="AL22" t="s">
        <v>7</v>
      </c>
      <c r="AM22" t="s">
        <v>10</v>
      </c>
      <c r="AN22">
        <v>190</v>
      </c>
      <c r="AO22" s="13">
        <v>116</v>
      </c>
      <c r="AP22" s="6">
        <f t="shared" si="6"/>
        <v>0.61052631578947369</v>
      </c>
      <c r="AQ22" s="6"/>
      <c r="AS22" t="s">
        <v>7</v>
      </c>
      <c r="AT22" t="s">
        <v>10</v>
      </c>
      <c r="AU22" s="10">
        <v>109</v>
      </c>
      <c r="AV22">
        <v>99</v>
      </c>
      <c r="AW22" s="6">
        <f t="shared" si="7"/>
        <v>0.90825688073394495</v>
      </c>
      <c r="AZ22" t="s">
        <v>7</v>
      </c>
      <c r="BA22" t="s">
        <v>10</v>
      </c>
      <c r="BB22">
        <v>243</v>
      </c>
      <c r="BC22">
        <v>170</v>
      </c>
      <c r="BD22" s="6">
        <f t="shared" si="8"/>
        <v>0.69958847736625518</v>
      </c>
      <c r="BE22" s="6"/>
      <c r="BJ22" t="s">
        <v>11</v>
      </c>
      <c r="BK22">
        <v>58</v>
      </c>
      <c r="BL22">
        <v>44</v>
      </c>
      <c r="BM22" s="6">
        <f t="shared" si="26"/>
        <v>0.75862068965517238</v>
      </c>
      <c r="BR22" t="s">
        <v>11</v>
      </c>
      <c r="BS22">
        <v>65</v>
      </c>
      <c r="BT22">
        <v>43</v>
      </c>
      <c r="BU22" s="6">
        <f t="shared" si="27"/>
        <v>0.66153846153846152</v>
      </c>
      <c r="BZ22" t="s">
        <v>11</v>
      </c>
      <c r="CA22">
        <v>101</v>
      </c>
      <c r="CB22">
        <v>83</v>
      </c>
      <c r="CC22" s="6">
        <f t="shared" si="24"/>
        <v>0.82178217821782173</v>
      </c>
      <c r="CF22" s="15" t="s">
        <v>8</v>
      </c>
      <c r="CG22" s="8" t="s">
        <v>27</v>
      </c>
      <c r="CH22" s="15" t="s">
        <v>10</v>
      </c>
      <c r="CI22" s="15">
        <v>51</v>
      </c>
      <c r="CJ22" s="15">
        <v>30</v>
      </c>
      <c r="CK22" s="16">
        <f t="shared" si="12"/>
        <v>0.58823529411764708</v>
      </c>
      <c r="CL22" s="15">
        <v>63</v>
      </c>
      <c r="CM22" s="15">
        <v>55</v>
      </c>
      <c r="CN22" s="16">
        <f t="shared" si="13"/>
        <v>0.87301587301587302</v>
      </c>
      <c r="CO22" s="15">
        <v>52</v>
      </c>
      <c r="CP22" s="18">
        <v>42</v>
      </c>
      <c r="CQ22" s="16">
        <f t="shared" si="14"/>
        <v>0.80769230769230771</v>
      </c>
      <c r="CS22" s="29"/>
      <c r="CT22" s="29"/>
      <c r="CU22" s="28"/>
      <c r="CV22" t="s">
        <v>11</v>
      </c>
      <c r="CW22">
        <v>44</v>
      </c>
      <c r="CX22" s="10">
        <v>58</v>
      </c>
      <c r="CY22" s="6">
        <f t="shared" si="28"/>
        <v>0.75862068965517238</v>
      </c>
      <c r="CZ22">
        <v>43</v>
      </c>
      <c r="DA22">
        <v>65</v>
      </c>
      <c r="DB22" s="6">
        <f t="shared" si="29"/>
        <v>0.66153846153846152</v>
      </c>
      <c r="DC22">
        <v>83</v>
      </c>
      <c r="DD22" s="10">
        <v>101</v>
      </c>
      <c r="DE22" s="6">
        <f t="shared" si="25"/>
        <v>0.82178217821782173</v>
      </c>
    </row>
    <row r="23" spans="1:109" x14ac:dyDescent="0.45">
      <c r="C23" t="s">
        <v>11</v>
      </c>
      <c r="D23" s="9">
        <v>380</v>
      </c>
      <c r="E23" s="10">
        <v>277</v>
      </c>
      <c r="F23" s="6">
        <f t="shared" si="0"/>
        <v>0.72894736842105268</v>
      </c>
      <c r="G23">
        <v>374</v>
      </c>
      <c r="H23">
        <v>328</v>
      </c>
      <c r="I23" s="6">
        <f t="shared" si="1"/>
        <v>0.87700534759358284</v>
      </c>
      <c r="J23">
        <v>448</v>
      </c>
      <c r="K23" s="9">
        <v>317</v>
      </c>
      <c r="L23" s="6">
        <f t="shared" si="2"/>
        <v>0.7075892857142857</v>
      </c>
      <c r="Q23" t="s">
        <v>11</v>
      </c>
      <c r="R23">
        <v>157</v>
      </c>
      <c r="S23">
        <v>131</v>
      </c>
      <c r="T23" s="6">
        <f t="shared" si="3"/>
        <v>0.83439490445859876</v>
      </c>
      <c r="X23" t="s">
        <v>11</v>
      </c>
      <c r="Y23">
        <v>106</v>
      </c>
      <c r="Z23">
        <v>96</v>
      </c>
      <c r="AA23" s="6">
        <f t="shared" si="4"/>
        <v>0.90566037735849059</v>
      </c>
      <c r="AE23" t="s">
        <v>11</v>
      </c>
      <c r="AF23">
        <v>136</v>
      </c>
      <c r="AG23">
        <v>108</v>
      </c>
      <c r="AH23" s="6">
        <f t="shared" si="5"/>
        <v>0.79411764705882348</v>
      </c>
      <c r="AM23" t="s">
        <v>11</v>
      </c>
      <c r="AN23">
        <v>203</v>
      </c>
      <c r="AO23" s="13">
        <v>135</v>
      </c>
      <c r="AP23" s="6">
        <f t="shared" si="6"/>
        <v>0.66502463054187189</v>
      </c>
      <c r="AQ23" s="6"/>
      <c r="AT23" t="s">
        <v>11</v>
      </c>
      <c r="AU23" s="10">
        <v>106</v>
      </c>
      <c r="AV23">
        <v>96</v>
      </c>
      <c r="AW23" s="6">
        <f t="shared" si="7"/>
        <v>0.90566037735849059</v>
      </c>
      <c r="BA23" t="s">
        <v>11</v>
      </c>
      <c r="BB23">
        <v>279</v>
      </c>
      <c r="BC23">
        <v>196</v>
      </c>
      <c r="BD23" s="6">
        <f t="shared" si="8"/>
        <v>0.70250896057347667</v>
      </c>
      <c r="BE23" s="6"/>
      <c r="BH23" t="s">
        <v>7</v>
      </c>
      <c r="BI23" t="s">
        <v>14</v>
      </c>
      <c r="BJ23" t="s">
        <v>10</v>
      </c>
      <c r="BK23">
        <v>22</v>
      </c>
      <c r="BL23">
        <v>9</v>
      </c>
      <c r="BM23" s="6">
        <f t="shared" si="26"/>
        <v>0.40909090909090912</v>
      </c>
      <c r="BP23" t="s">
        <v>7</v>
      </c>
      <c r="BQ23" t="s">
        <v>14</v>
      </c>
      <c r="BR23" t="s">
        <v>10</v>
      </c>
      <c r="BS23">
        <v>10</v>
      </c>
      <c r="BT23">
        <v>10</v>
      </c>
      <c r="BU23" s="6">
        <f t="shared" si="27"/>
        <v>1</v>
      </c>
      <c r="BX23" t="s">
        <v>7</v>
      </c>
      <c r="BY23" t="s">
        <v>14</v>
      </c>
      <c r="BZ23" t="s">
        <v>10</v>
      </c>
      <c r="CA23">
        <v>17</v>
      </c>
      <c r="CB23">
        <v>11</v>
      </c>
      <c r="CC23" s="6">
        <f t="shared" si="24"/>
        <v>0.6470588235294118</v>
      </c>
      <c r="CH23" s="15" t="s">
        <v>11</v>
      </c>
      <c r="CI23" s="15">
        <v>49</v>
      </c>
      <c r="CJ23" s="15">
        <v>17</v>
      </c>
      <c r="CK23" s="16">
        <f t="shared" si="12"/>
        <v>0.34693877551020408</v>
      </c>
      <c r="CL23" s="15">
        <v>49</v>
      </c>
      <c r="CM23" s="15">
        <v>44</v>
      </c>
      <c r="CN23" s="16">
        <f t="shared" si="13"/>
        <v>0.89795918367346939</v>
      </c>
      <c r="CO23" s="15">
        <v>61</v>
      </c>
      <c r="CP23" s="18">
        <v>39</v>
      </c>
      <c r="CQ23" s="16">
        <f t="shared" si="14"/>
        <v>0.63934426229508201</v>
      </c>
      <c r="CS23" s="29"/>
      <c r="CT23" s="29" t="s">
        <v>7</v>
      </c>
      <c r="CU23" s="28" t="s">
        <v>14</v>
      </c>
      <c r="CV23" t="s">
        <v>10</v>
      </c>
      <c r="CW23">
        <v>6</v>
      </c>
      <c r="CX23" s="10">
        <v>22</v>
      </c>
      <c r="CY23" s="6">
        <f t="shared" si="28"/>
        <v>0.27272727272727271</v>
      </c>
      <c r="CZ23">
        <v>10</v>
      </c>
      <c r="DA23">
        <v>10</v>
      </c>
      <c r="DB23" s="6">
        <f t="shared" si="29"/>
        <v>1</v>
      </c>
      <c r="DC23">
        <v>11</v>
      </c>
      <c r="DD23" s="10">
        <v>17</v>
      </c>
      <c r="DE23" s="6">
        <f t="shared" si="25"/>
        <v>0.6470588235294118</v>
      </c>
    </row>
    <row r="24" spans="1:109" x14ac:dyDescent="0.45">
      <c r="B24" t="s">
        <v>8</v>
      </c>
      <c r="C24" t="s">
        <v>10</v>
      </c>
      <c r="D24" s="9">
        <v>66</v>
      </c>
      <c r="E24" s="10">
        <v>38</v>
      </c>
      <c r="F24" s="6">
        <f t="shared" si="0"/>
        <v>0.5757575757575758</v>
      </c>
      <c r="G24">
        <v>65</v>
      </c>
      <c r="H24">
        <v>43</v>
      </c>
      <c r="I24" s="6">
        <f t="shared" si="1"/>
        <v>0.66153846153846152</v>
      </c>
      <c r="J24">
        <v>78</v>
      </c>
      <c r="K24" s="9">
        <v>54</v>
      </c>
      <c r="L24" s="6">
        <f t="shared" si="2"/>
        <v>0.69230769230769229</v>
      </c>
      <c r="P24" t="s">
        <v>8</v>
      </c>
      <c r="Q24" t="s">
        <v>10</v>
      </c>
      <c r="R24">
        <v>43</v>
      </c>
      <c r="S24">
        <v>24</v>
      </c>
      <c r="T24" s="6">
        <f t="shared" si="3"/>
        <v>0.55813953488372092</v>
      </c>
      <c r="W24" t="s">
        <v>8</v>
      </c>
      <c r="X24" t="s">
        <v>10</v>
      </c>
      <c r="Y24">
        <v>48</v>
      </c>
      <c r="Z24">
        <v>28</v>
      </c>
      <c r="AA24" s="6">
        <f t="shared" si="4"/>
        <v>0.58333333333333337</v>
      </c>
      <c r="AD24" t="s">
        <v>8</v>
      </c>
      <c r="AE24" t="s">
        <v>10</v>
      </c>
      <c r="AF24">
        <v>60</v>
      </c>
      <c r="AG24">
        <v>40</v>
      </c>
      <c r="AH24" s="6">
        <f t="shared" si="5"/>
        <v>0.66666666666666663</v>
      </c>
      <c r="AL24" t="s">
        <v>8</v>
      </c>
      <c r="AM24" t="s">
        <v>10</v>
      </c>
      <c r="AN24">
        <v>23</v>
      </c>
      <c r="AO24" s="13">
        <v>14</v>
      </c>
      <c r="AP24" s="6">
        <f t="shared" si="6"/>
        <v>0.60869565217391308</v>
      </c>
      <c r="AQ24" s="6"/>
      <c r="AS24" t="s">
        <v>8</v>
      </c>
      <c r="AT24" t="s">
        <v>10</v>
      </c>
      <c r="AU24" s="10">
        <v>48</v>
      </c>
      <c r="AV24">
        <v>28</v>
      </c>
      <c r="AW24" s="6">
        <f t="shared" si="7"/>
        <v>0.58333333333333337</v>
      </c>
      <c r="AZ24" t="s">
        <v>8</v>
      </c>
      <c r="BA24" t="s">
        <v>10</v>
      </c>
      <c r="BB24">
        <v>18</v>
      </c>
      <c r="BC24">
        <v>14</v>
      </c>
      <c r="BD24" s="6">
        <f t="shared" si="8"/>
        <v>0.77777777777777779</v>
      </c>
      <c r="BE24" s="6"/>
      <c r="BJ24" t="s">
        <v>11</v>
      </c>
      <c r="BK24">
        <v>20</v>
      </c>
      <c r="BL24">
        <v>11</v>
      </c>
      <c r="BM24" s="6">
        <f t="shared" si="26"/>
        <v>0.55000000000000004</v>
      </c>
      <c r="BR24" t="s">
        <v>11</v>
      </c>
      <c r="BS24">
        <v>22</v>
      </c>
      <c r="BT24">
        <v>22</v>
      </c>
      <c r="BU24" s="6">
        <f t="shared" si="27"/>
        <v>1</v>
      </c>
      <c r="BZ24" t="s">
        <v>11</v>
      </c>
      <c r="CA24">
        <v>33</v>
      </c>
      <c r="CB24">
        <v>13</v>
      </c>
      <c r="CC24" s="6">
        <f t="shared" si="24"/>
        <v>0.39393939393939392</v>
      </c>
      <c r="CG24" s="8" t="s">
        <v>28</v>
      </c>
      <c r="CH24" s="15" t="s">
        <v>10</v>
      </c>
      <c r="CI24" s="15">
        <v>26</v>
      </c>
      <c r="CJ24" s="15">
        <v>19</v>
      </c>
      <c r="CK24" s="16">
        <f t="shared" si="12"/>
        <v>0.73076923076923073</v>
      </c>
      <c r="CL24" s="15">
        <v>18</v>
      </c>
      <c r="CM24" s="15">
        <v>13</v>
      </c>
      <c r="CN24" s="16">
        <f t="shared" si="13"/>
        <v>0.72222222222222221</v>
      </c>
      <c r="CO24" s="15">
        <v>31</v>
      </c>
      <c r="CP24" s="18">
        <v>25</v>
      </c>
      <c r="CQ24" s="16">
        <f t="shared" si="14"/>
        <v>0.80645161290322576</v>
      </c>
      <c r="CS24" s="29"/>
      <c r="CT24" s="29"/>
      <c r="CU24" s="28"/>
      <c r="CV24" t="s">
        <v>11</v>
      </c>
      <c r="CW24">
        <v>11</v>
      </c>
      <c r="CX24" s="10">
        <v>20</v>
      </c>
      <c r="CY24" s="6">
        <f t="shared" si="28"/>
        <v>0.55000000000000004</v>
      </c>
      <c r="CZ24">
        <v>22</v>
      </c>
      <c r="DA24">
        <v>22</v>
      </c>
      <c r="DB24" s="6">
        <f t="shared" si="29"/>
        <v>1</v>
      </c>
      <c r="DC24">
        <v>13</v>
      </c>
      <c r="DD24" s="10">
        <v>33</v>
      </c>
      <c r="DE24" s="6">
        <f t="shared" si="25"/>
        <v>0.39393939393939392</v>
      </c>
    </row>
    <row r="25" spans="1:109" x14ac:dyDescent="0.45">
      <c r="C25" t="s">
        <v>11</v>
      </c>
      <c r="D25" s="9">
        <v>44</v>
      </c>
      <c r="E25" s="10">
        <v>26</v>
      </c>
      <c r="F25" s="6">
        <f t="shared" si="0"/>
        <v>0.59090909090909094</v>
      </c>
      <c r="G25">
        <v>70</v>
      </c>
      <c r="H25">
        <v>46</v>
      </c>
      <c r="I25" s="6">
        <f t="shared" si="1"/>
        <v>0.65714285714285714</v>
      </c>
      <c r="J25">
        <v>66</v>
      </c>
      <c r="K25" s="9">
        <v>43</v>
      </c>
      <c r="L25" s="6">
        <f t="shared" si="2"/>
        <v>0.65151515151515149</v>
      </c>
      <c r="Q25" t="s">
        <v>11</v>
      </c>
      <c r="R25">
        <v>31</v>
      </c>
      <c r="S25">
        <v>15</v>
      </c>
      <c r="T25" s="6">
        <f t="shared" si="3"/>
        <v>0.4838709677419355</v>
      </c>
      <c r="X25" t="s">
        <v>11</v>
      </c>
      <c r="Y25">
        <v>32</v>
      </c>
      <c r="Z25">
        <v>19</v>
      </c>
      <c r="AA25" s="6">
        <f t="shared" si="4"/>
        <v>0.59375</v>
      </c>
      <c r="AE25" t="s">
        <v>11</v>
      </c>
      <c r="AF25">
        <v>48</v>
      </c>
      <c r="AG25">
        <v>29</v>
      </c>
      <c r="AH25" s="6">
        <f t="shared" si="5"/>
        <v>0.60416666666666663</v>
      </c>
      <c r="AM25" t="s">
        <v>11</v>
      </c>
      <c r="AN25">
        <v>13</v>
      </c>
      <c r="AO25" s="13">
        <v>11</v>
      </c>
      <c r="AP25" s="6">
        <f t="shared" si="6"/>
        <v>0.84615384615384615</v>
      </c>
      <c r="AQ25" s="6"/>
      <c r="AT25" t="s">
        <v>11</v>
      </c>
      <c r="AU25" s="10">
        <v>32</v>
      </c>
      <c r="AV25">
        <v>19</v>
      </c>
      <c r="AW25" s="6">
        <f t="shared" si="7"/>
        <v>0.59375</v>
      </c>
      <c r="BA25" t="s">
        <v>11</v>
      </c>
      <c r="BB25">
        <v>18</v>
      </c>
      <c r="BC25">
        <v>14</v>
      </c>
      <c r="BD25" s="6">
        <f t="shared" si="8"/>
        <v>0.77777777777777779</v>
      </c>
      <c r="BE25" s="6"/>
      <c r="BG25">
        <v>9</v>
      </c>
      <c r="BH25" t="s">
        <v>3</v>
      </c>
      <c r="BI25" t="s">
        <v>25</v>
      </c>
      <c r="BJ25" t="s">
        <v>10</v>
      </c>
      <c r="BK25">
        <v>7</v>
      </c>
      <c r="BL25">
        <v>5</v>
      </c>
      <c r="BM25" s="6">
        <f t="shared" si="26"/>
        <v>0.7142857142857143</v>
      </c>
      <c r="BO25">
        <v>9</v>
      </c>
      <c r="BP25" t="s">
        <v>3</v>
      </c>
      <c r="BQ25" t="s">
        <v>12</v>
      </c>
      <c r="BR25" t="s">
        <v>10</v>
      </c>
      <c r="BS25">
        <v>8</v>
      </c>
      <c r="BT25">
        <v>3</v>
      </c>
      <c r="BU25" s="6">
        <f t="shared" si="27"/>
        <v>0.375</v>
      </c>
      <c r="BW25">
        <v>9</v>
      </c>
      <c r="BX25" t="s">
        <v>3</v>
      </c>
      <c r="BY25" t="s">
        <v>12</v>
      </c>
      <c r="BZ25" t="s">
        <v>10</v>
      </c>
      <c r="CA25">
        <v>8</v>
      </c>
      <c r="CB25">
        <v>5</v>
      </c>
      <c r="CC25" s="6">
        <f t="shared" si="24"/>
        <v>0.625</v>
      </c>
      <c r="CH25" s="15" t="s">
        <v>11</v>
      </c>
      <c r="CI25" s="15">
        <v>55</v>
      </c>
      <c r="CJ25" s="15">
        <v>35</v>
      </c>
      <c r="CK25" s="16">
        <f t="shared" si="12"/>
        <v>0.63636363636363635</v>
      </c>
      <c r="CL25" s="15">
        <v>23</v>
      </c>
      <c r="CM25" s="15">
        <v>17</v>
      </c>
      <c r="CN25" s="16">
        <f t="shared" si="13"/>
        <v>0.73913043478260865</v>
      </c>
      <c r="CO25" s="15">
        <v>32</v>
      </c>
      <c r="CP25" s="18">
        <v>23</v>
      </c>
      <c r="CQ25" s="16">
        <f t="shared" si="14"/>
        <v>0.71875</v>
      </c>
      <c r="CS25" s="29">
        <v>9</v>
      </c>
      <c r="CT25" s="29" t="s">
        <v>3</v>
      </c>
      <c r="CU25" s="28" t="s">
        <v>37</v>
      </c>
      <c r="CV25" t="s">
        <v>10</v>
      </c>
      <c r="CW25">
        <v>5</v>
      </c>
      <c r="CX25" s="10">
        <v>7</v>
      </c>
      <c r="CY25" s="6">
        <f t="shared" si="28"/>
        <v>0.7142857142857143</v>
      </c>
      <c r="CZ25">
        <v>3</v>
      </c>
      <c r="DA25">
        <v>8</v>
      </c>
      <c r="DB25" s="6">
        <f t="shared" si="29"/>
        <v>0.375</v>
      </c>
      <c r="DC25">
        <v>5</v>
      </c>
      <c r="DD25" s="10">
        <v>8</v>
      </c>
      <c r="DE25" s="6">
        <f t="shared" si="25"/>
        <v>0.625</v>
      </c>
    </row>
    <row r="26" spans="1:109" x14ac:dyDescent="0.45">
      <c r="A26">
        <v>9</v>
      </c>
      <c r="B26" t="s">
        <v>3</v>
      </c>
      <c r="C26" t="s">
        <v>10</v>
      </c>
      <c r="D26" s="9">
        <v>264</v>
      </c>
      <c r="E26" s="10">
        <v>190</v>
      </c>
      <c r="F26" s="6">
        <f t="shared" si="0"/>
        <v>0.71969696969696972</v>
      </c>
      <c r="G26">
        <v>314</v>
      </c>
      <c r="H26">
        <v>241</v>
      </c>
      <c r="I26" s="6">
        <f t="shared" si="1"/>
        <v>0.76751592356687903</v>
      </c>
      <c r="J26">
        <v>332</v>
      </c>
      <c r="K26" s="9">
        <v>262</v>
      </c>
      <c r="L26" s="6">
        <f t="shared" si="2"/>
        <v>0.78915662650602414</v>
      </c>
      <c r="O26">
        <v>9</v>
      </c>
      <c r="P26" t="s">
        <v>3</v>
      </c>
      <c r="Q26" t="s">
        <v>10</v>
      </c>
      <c r="R26">
        <v>93</v>
      </c>
      <c r="S26">
        <v>62</v>
      </c>
      <c r="T26" s="6">
        <f t="shared" si="3"/>
        <v>0.66666666666666663</v>
      </c>
      <c r="V26">
        <v>9</v>
      </c>
      <c r="W26" t="s">
        <v>3</v>
      </c>
      <c r="X26" t="s">
        <v>10</v>
      </c>
      <c r="Y26">
        <v>113</v>
      </c>
      <c r="Z26">
        <v>90</v>
      </c>
      <c r="AA26" s="6">
        <f t="shared" si="4"/>
        <v>0.79646017699115046</v>
      </c>
      <c r="AC26">
        <v>9</v>
      </c>
      <c r="AD26" t="s">
        <v>3</v>
      </c>
      <c r="AE26" t="s">
        <v>10</v>
      </c>
      <c r="AF26">
        <v>111</v>
      </c>
      <c r="AG26">
        <v>92</v>
      </c>
      <c r="AH26" s="6">
        <f t="shared" si="5"/>
        <v>0.8288288288288288</v>
      </c>
      <c r="AK26">
        <v>9</v>
      </c>
      <c r="AL26" t="s">
        <v>3</v>
      </c>
      <c r="AM26" t="s">
        <v>10</v>
      </c>
      <c r="AN26">
        <v>164</v>
      </c>
      <c r="AO26" s="13">
        <v>123</v>
      </c>
      <c r="AP26" s="6">
        <f t="shared" si="6"/>
        <v>0.75</v>
      </c>
      <c r="AQ26" s="6"/>
      <c r="AR26">
        <v>9</v>
      </c>
      <c r="AS26" t="s">
        <v>3</v>
      </c>
      <c r="AT26" t="s">
        <v>10</v>
      </c>
      <c r="AU26" s="10">
        <v>113</v>
      </c>
      <c r="AV26">
        <v>90</v>
      </c>
      <c r="AW26" s="6">
        <f t="shared" si="7"/>
        <v>0.79646017699115046</v>
      </c>
      <c r="AY26">
        <v>9</v>
      </c>
      <c r="AZ26" t="s">
        <v>3</v>
      </c>
      <c r="BA26" t="s">
        <v>10</v>
      </c>
      <c r="BB26">
        <v>213</v>
      </c>
      <c r="BC26">
        <v>165</v>
      </c>
      <c r="BD26" s="6">
        <f t="shared" si="8"/>
        <v>0.77464788732394363</v>
      </c>
      <c r="BE26" s="6"/>
      <c r="BJ26" t="s">
        <v>11</v>
      </c>
      <c r="BK26">
        <v>12</v>
      </c>
      <c r="BL26">
        <v>10</v>
      </c>
      <c r="BM26" s="6">
        <f t="shared" si="26"/>
        <v>0.83333333333333337</v>
      </c>
      <c r="BR26" t="s">
        <v>11</v>
      </c>
      <c r="BS26">
        <v>4</v>
      </c>
      <c r="BT26">
        <v>3</v>
      </c>
      <c r="BU26" s="6">
        <f t="shared" si="27"/>
        <v>0.75</v>
      </c>
      <c r="BZ26" t="s">
        <v>11</v>
      </c>
      <c r="CA26">
        <v>6</v>
      </c>
      <c r="CB26">
        <v>2</v>
      </c>
      <c r="CC26" s="6">
        <f t="shared" si="24"/>
        <v>0.33333333333333331</v>
      </c>
      <c r="CE26" s="15">
        <v>8</v>
      </c>
      <c r="CF26" s="15" t="s">
        <v>3</v>
      </c>
      <c r="CG26" s="8" t="s">
        <v>27</v>
      </c>
      <c r="CH26" s="15" t="s">
        <v>10</v>
      </c>
      <c r="CI26" s="15">
        <v>112</v>
      </c>
      <c r="CJ26" s="15">
        <v>87</v>
      </c>
      <c r="CK26" s="16">
        <f t="shared" si="12"/>
        <v>0.7767857142857143</v>
      </c>
      <c r="CL26" s="15">
        <v>110</v>
      </c>
      <c r="CM26" s="15">
        <v>99</v>
      </c>
      <c r="CN26" s="16">
        <f t="shared" si="13"/>
        <v>0.9</v>
      </c>
      <c r="CO26" s="15">
        <v>112</v>
      </c>
      <c r="CP26" s="18">
        <v>99</v>
      </c>
      <c r="CQ26" s="16">
        <f t="shared" si="14"/>
        <v>0.8839285714285714</v>
      </c>
      <c r="CS26" s="29"/>
      <c r="CT26" s="29"/>
      <c r="CU26" s="28"/>
      <c r="CV26" t="s">
        <v>11</v>
      </c>
      <c r="CW26">
        <v>9</v>
      </c>
      <c r="CX26" s="10">
        <v>12</v>
      </c>
      <c r="CY26" s="6">
        <f t="shared" si="28"/>
        <v>0.75</v>
      </c>
      <c r="CZ26">
        <v>3</v>
      </c>
      <c r="DA26">
        <v>4</v>
      </c>
      <c r="DB26" s="6">
        <f t="shared" si="29"/>
        <v>0.75</v>
      </c>
      <c r="DC26">
        <v>2</v>
      </c>
      <c r="DD26" s="10">
        <v>6</v>
      </c>
      <c r="DE26" s="6">
        <f t="shared" si="25"/>
        <v>0.33333333333333331</v>
      </c>
    </row>
    <row r="27" spans="1:109" x14ac:dyDescent="0.45">
      <c r="C27" t="s">
        <v>11</v>
      </c>
      <c r="D27" s="9">
        <v>298</v>
      </c>
      <c r="E27" s="10">
        <v>194</v>
      </c>
      <c r="F27" s="6">
        <f t="shared" si="0"/>
        <v>0.65100671140939592</v>
      </c>
      <c r="G27">
        <v>274</v>
      </c>
      <c r="H27">
        <v>191</v>
      </c>
      <c r="I27" s="6">
        <f t="shared" si="1"/>
        <v>0.6970802919708029</v>
      </c>
      <c r="J27">
        <v>250</v>
      </c>
      <c r="K27" s="9">
        <v>172</v>
      </c>
      <c r="L27" s="6">
        <f t="shared" si="2"/>
        <v>0.68799999999999994</v>
      </c>
      <c r="Q27" t="s">
        <v>11</v>
      </c>
      <c r="R27">
        <v>100</v>
      </c>
      <c r="S27">
        <v>57</v>
      </c>
      <c r="T27" s="6">
        <f t="shared" si="3"/>
        <v>0.56999999999999995</v>
      </c>
      <c r="X27" t="s">
        <v>11</v>
      </c>
      <c r="Y27">
        <v>76</v>
      </c>
      <c r="Z27">
        <v>58</v>
      </c>
      <c r="AA27" s="6">
        <f t="shared" si="4"/>
        <v>0.76315789473684215</v>
      </c>
      <c r="AE27" t="s">
        <v>11</v>
      </c>
      <c r="AF27">
        <v>92</v>
      </c>
      <c r="AG27">
        <v>61</v>
      </c>
      <c r="AH27" s="6">
        <f t="shared" si="5"/>
        <v>0.66304347826086951</v>
      </c>
      <c r="AM27" t="s">
        <v>11</v>
      </c>
      <c r="AN27">
        <v>186</v>
      </c>
      <c r="AO27" s="13">
        <v>128</v>
      </c>
      <c r="AP27" s="6">
        <f t="shared" si="6"/>
        <v>0.68817204301075274</v>
      </c>
      <c r="AQ27" s="6"/>
      <c r="AT27" t="s">
        <v>11</v>
      </c>
      <c r="AU27" s="10">
        <v>76</v>
      </c>
      <c r="AV27">
        <v>58</v>
      </c>
      <c r="AW27" s="6">
        <f t="shared" si="7"/>
        <v>0.76315789473684215</v>
      </c>
      <c r="BA27" t="s">
        <v>11</v>
      </c>
      <c r="BB27">
        <v>152</v>
      </c>
      <c r="BC27">
        <v>109</v>
      </c>
      <c r="BD27" s="6">
        <f t="shared" si="8"/>
        <v>0.71710526315789469</v>
      </c>
      <c r="BE27" s="6"/>
      <c r="BH27" t="s">
        <v>6</v>
      </c>
      <c r="BI27" t="s">
        <v>14</v>
      </c>
      <c r="BJ27" t="s">
        <v>10</v>
      </c>
      <c r="BK27">
        <v>24</v>
      </c>
      <c r="BL27">
        <v>19</v>
      </c>
      <c r="BM27" s="6">
        <f t="shared" si="26"/>
        <v>0.79166666666666663</v>
      </c>
      <c r="BP27" t="s">
        <v>6</v>
      </c>
      <c r="BQ27" t="s">
        <v>14</v>
      </c>
      <c r="BR27" t="s">
        <v>10</v>
      </c>
      <c r="BS27">
        <v>64</v>
      </c>
      <c r="BT27">
        <v>31</v>
      </c>
      <c r="BU27" s="6">
        <f t="shared" si="27"/>
        <v>0.484375</v>
      </c>
      <c r="BX27" t="s">
        <v>6</v>
      </c>
      <c r="BY27" t="s">
        <v>14</v>
      </c>
      <c r="BZ27" t="s">
        <v>10</v>
      </c>
      <c r="CA27">
        <v>95</v>
      </c>
      <c r="CB27">
        <v>73</v>
      </c>
      <c r="CC27" s="6">
        <f t="shared" si="24"/>
        <v>0.76842105263157889</v>
      </c>
      <c r="CH27" s="15" t="s">
        <v>11</v>
      </c>
      <c r="CI27" s="15">
        <v>94</v>
      </c>
      <c r="CJ27" s="15">
        <v>62</v>
      </c>
      <c r="CK27" s="16">
        <f t="shared" si="12"/>
        <v>0.65957446808510634</v>
      </c>
      <c r="CL27" s="15">
        <v>102</v>
      </c>
      <c r="CM27" s="15">
        <v>81</v>
      </c>
      <c r="CN27" s="16">
        <f t="shared" si="13"/>
        <v>0.79411764705882348</v>
      </c>
      <c r="CO27" s="15">
        <v>136</v>
      </c>
      <c r="CP27" s="18">
        <v>111</v>
      </c>
      <c r="CQ27" s="16">
        <f t="shared" si="14"/>
        <v>0.81617647058823528</v>
      </c>
      <c r="CS27" s="29"/>
      <c r="CT27" s="29" t="s">
        <v>6</v>
      </c>
      <c r="CU27" s="28" t="s">
        <v>14</v>
      </c>
      <c r="CV27" t="s">
        <v>10</v>
      </c>
      <c r="CW27">
        <v>19</v>
      </c>
      <c r="CX27" s="10">
        <v>24</v>
      </c>
      <c r="CY27" s="6">
        <f t="shared" si="28"/>
        <v>0.79166666666666663</v>
      </c>
      <c r="CZ27">
        <v>31</v>
      </c>
      <c r="DA27">
        <v>64</v>
      </c>
      <c r="DB27" s="6">
        <f t="shared" si="29"/>
        <v>0.484375</v>
      </c>
      <c r="DC27">
        <v>73</v>
      </c>
      <c r="DD27" s="10">
        <v>95</v>
      </c>
      <c r="DE27" s="6">
        <f t="shared" si="25"/>
        <v>0.76842105263157889</v>
      </c>
    </row>
    <row r="28" spans="1:109" x14ac:dyDescent="0.45">
      <c r="B28" t="s">
        <v>4</v>
      </c>
      <c r="C28" t="s">
        <v>10</v>
      </c>
      <c r="D28" s="9">
        <v>189</v>
      </c>
      <c r="E28" s="10">
        <v>146</v>
      </c>
      <c r="F28" s="6">
        <f t="shared" si="0"/>
        <v>0.77248677248677244</v>
      </c>
      <c r="G28">
        <v>168</v>
      </c>
      <c r="H28">
        <v>125</v>
      </c>
      <c r="I28" s="6">
        <f t="shared" si="1"/>
        <v>0.74404761904761907</v>
      </c>
      <c r="J28">
        <v>202</v>
      </c>
      <c r="K28" s="9">
        <v>158</v>
      </c>
      <c r="L28" s="6">
        <f t="shared" si="2"/>
        <v>0.78217821782178221</v>
      </c>
      <c r="P28" t="s">
        <v>4</v>
      </c>
      <c r="Q28" t="s">
        <v>10</v>
      </c>
      <c r="R28">
        <v>148</v>
      </c>
      <c r="S28">
        <v>115</v>
      </c>
      <c r="T28" s="6">
        <f t="shared" si="3"/>
        <v>0.77702702702702697</v>
      </c>
      <c r="W28" t="s">
        <v>4</v>
      </c>
      <c r="X28" t="s">
        <v>10</v>
      </c>
      <c r="Y28">
        <v>106</v>
      </c>
      <c r="Z28">
        <v>84</v>
      </c>
      <c r="AA28" s="6">
        <f t="shared" si="4"/>
        <v>0.79245283018867929</v>
      </c>
      <c r="AD28" t="s">
        <v>4</v>
      </c>
      <c r="AE28" t="s">
        <v>10</v>
      </c>
      <c r="AF28">
        <v>120</v>
      </c>
      <c r="AG28">
        <v>103</v>
      </c>
      <c r="AH28" s="6">
        <f t="shared" si="5"/>
        <v>0.85833333333333328</v>
      </c>
      <c r="AL28" t="s">
        <v>4</v>
      </c>
      <c r="AM28" t="s">
        <v>10</v>
      </c>
      <c r="AN28">
        <v>41</v>
      </c>
      <c r="AO28" s="13">
        <v>31</v>
      </c>
      <c r="AP28" s="6">
        <f t="shared" si="6"/>
        <v>0.75609756097560976</v>
      </c>
      <c r="AQ28" s="6"/>
      <c r="AS28" t="s">
        <v>4</v>
      </c>
      <c r="AT28" t="s">
        <v>10</v>
      </c>
      <c r="AU28" s="10">
        <v>106</v>
      </c>
      <c r="AV28">
        <v>84</v>
      </c>
      <c r="AW28" s="6">
        <f t="shared" si="7"/>
        <v>0.79245283018867929</v>
      </c>
      <c r="AZ28" t="s">
        <v>4</v>
      </c>
      <c r="BA28" t="s">
        <v>10</v>
      </c>
      <c r="BB28">
        <v>82</v>
      </c>
      <c r="BC28">
        <v>55</v>
      </c>
      <c r="BD28" s="6">
        <f t="shared" si="8"/>
        <v>0.67073170731707321</v>
      </c>
      <c r="BE28" s="6"/>
      <c r="BJ28" t="s">
        <v>11</v>
      </c>
      <c r="BK28">
        <v>36</v>
      </c>
      <c r="BL28">
        <v>25</v>
      </c>
      <c r="BM28" s="6">
        <f t="shared" si="26"/>
        <v>0.69444444444444442</v>
      </c>
      <c r="BR28" t="s">
        <v>11</v>
      </c>
      <c r="BS28">
        <v>71</v>
      </c>
      <c r="BT28">
        <v>34</v>
      </c>
      <c r="BU28" s="6">
        <f t="shared" si="27"/>
        <v>0.47887323943661969</v>
      </c>
      <c r="BZ28" t="s">
        <v>11</v>
      </c>
      <c r="CA28">
        <v>95</v>
      </c>
      <c r="CB28">
        <v>71</v>
      </c>
      <c r="CC28" s="6">
        <f t="shared" si="24"/>
        <v>0.74736842105263157</v>
      </c>
      <c r="CG28" s="8" t="s">
        <v>28</v>
      </c>
      <c r="CH28" s="15" t="s">
        <v>10</v>
      </c>
      <c r="CI28" s="15">
        <v>190</v>
      </c>
      <c r="CJ28" s="15">
        <v>122</v>
      </c>
      <c r="CK28" s="16">
        <f t="shared" si="12"/>
        <v>0.64210526315789473</v>
      </c>
      <c r="CL28" s="15">
        <v>218</v>
      </c>
      <c r="CM28" s="15">
        <v>189</v>
      </c>
      <c r="CN28" s="16">
        <f t="shared" si="13"/>
        <v>0.8669724770642202</v>
      </c>
      <c r="CO28" s="15">
        <v>264</v>
      </c>
      <c r="CP28" s="18">
        <v>208</v>
      </c>
      <c r="CQ28" s="16">
        <f t="shared" si="14"/>
        <v>0.78787878787878785</v>
      </c>
      <c r="CS28" s="29"/>
      <c r="CT28" s="29"/>
      <c r="CU28" s="28"/>
      <c r="CV28" t="s">
        <v>11</v>
      </c>
      <c r="CW28">
        <v>24</v>
      </c>
      <c r="CX28" s="10">
        <v>36</v>
      </c>
      <c r="CY28" s="6">
        <f t="shared" si="28"/>
        <v>0.66666666666666663</v>
      </c>
      <c r="CZ28">
        <v>34</v>
      </c>
      <c r="DA28">
        <v>71</v>
      </c>
      <c r="DB28" s="6">
        <f t="shared" si="29"/>
        <v>0.47887323943661969</v>
      </c>
      <c r="DC28">
        <v>71</v>
      </c>
      <c r="DD28" s="10">
        <v>95</v>
      </c>
      <c r="DE28" s="6">
        <f t="shared" si="25"/>
        <v>0.74736842105263157</v>
      </c>
    </row>
    <row r="29" spans="1:109" x14ac:dyDescent="0.45">
      <c r="C29" t="s">
        <v>11</v>
      </c>
      <c r="D29" s="9">
        <v>207</v>
      </c>
      <c r="E29" s="10">
        <v>139</v>
      </c>
      <c r="F29" s="6">
        <f t="shared" si="0"/>
        <v>0.67149758454106279</v>
      </c>
      <c r="G29">
        <v>161</v>
      </c>
      <c r="H29">
        <v>95</v>
      </c>
      <c r="I29" s="6">
        <f t="shared" si="1"/>
        <v>0.59006211180124224</v>
      </c>
      <c r="J29">
        <v>179</v>
      </c>
      <c r="K29" s="9">
        <v>133</v>
      </c>
      <c r="L29" s="6">
        <f t="shared" si="2"/>
        <v>0.74301675977653636</v>
      </c>
      <c r="Q29" t="s">
        <v>11</v>
      </c>
      <c r="R29">
        <v>148</v>
      </c>
      <c r="S29">
        <v>110</v>
      </c>
      <c r="T29" s="6">
        <f t="shared" si="3"/>
        <v>0.7432432432432432</v>
      </c>
      <c r="X29" t="s">
        <v>11</v>
      </c>
      <c r="Y29">
        <v>102</v>
      </c>
      <c r="Z29">
        <v>58</v>
      </c>
      <c r="AA29" s="6">
        <f t="shared" si="4"/>
        <v>0.56862745098039214</v>
      </c>
      <c r="AE29" t="s">
        <v>11</v>
      </c>
      <c r="AF29">
        <v>96</v>
      </c>
      <c r="AG29">
        <v>81</v>
      </c>
      <c r="AH29" s="6">
        <f t="shared" si="5"/>
        <v>0.84375</v>
      </c>
      <c r="AM29" t="s">
        <v>11</v>
      </c>
      <c r="AN29">
        <v>59</v>
      </c>
      <c r="AO29" s="13">
        <v>29</v>
      </c>
      <c r="AP29" s="6">
        <f t="shared" si="6"/>
        <v>0.49152542372881358</v>
      </c>
      <c r="AQ29" s="6"/>
      <c r="AT29" t="s">
        <v>11</v>
      </c>
      <c r="AU29" s="10">
        <v>102</v>
      </c>
      <c r="AV29">
        <v>58</v>
      </c>
      <c r="AW29" s="6">
        <f t="shared" si="7"/>
        <v>0.56862745098039214</v>
      </c>
      <c r="BA29" t="s">
        <v>11</v>
      </c>
      <c r="BB29">
        <v>83</v>
      </c>
      <c r="BC29">
        <v>52</v>
      </c>
      <c r="BD29" s="6">
        <f t="shared" si="8"/>
        <v>0.62650602409638556</v>
      </c>
      <c r="BE29" s="6"/>
      <c r="BH29" t="s">
        <v>7</v>
      </c>
      <c r="BI29" t="s">
        <v>14</v>
      </c>
      <c r="BJ29" t="s">
        <v>10</v>
      </c>
      <c r="BP29" t="s">
        <v>7</v>
      </c>
      <c r="BQ29" t="s">
        <v>14</v>
      </c>
      <c r="BR29" t="s">
        <v>10</v>
      </c>
      <c r="BS29">
        <v>9</v>
      </c>
      <c r="BT29">
        <v>6</v>
      </c>
      <c r="BU29" s="6">
        <f t="shared" si="27"/>
        <v>0.66666666666666663</v>
      </c>
      <c r="BX29" t="s">
        <v>7</v>
      </c>
      <c r="BY29" t="s">
        <v>14</v>
      </c>
      <c r="BZ29" t="s">
        <v>10</v>
      </c>
      <c r="CA29">
        <v>10</v>
      </c>
      <c r="CB29">
        <v>3</v>
      </c>
      <c r="CC29" s="6">
        <f t="shared" si="24"/>
        <v>0.3</v>
      </c>
      <c r="CH29" s="15" t="s">
        <v>11</v>
      </c>
      <c r="CI29" s="15">
        <v>188</v>
      </c>
      <c r="CJ29" s="15">
        <v>129</v>
      </c>
      <c r="CK29" s="16">
        <f t="shared" si="12"/>
        <v>0.68617021276595747</v>
      </c>
      <c r="CL29" s="15">
        <v>185</v>
      </c>
      <c r="CM29" s="15">
        <v>138</v>
      </c>
      <c r="CN29" s="16">
        <f t="shared" si="13"/>
        <v>0.74594594594594599</v>
      </c>
      <c r="CO29" s="15">
        <v>232</v>
      </c>
      <c r="CP29" s="18">
        <v>170</v>
      </c>
      <c r="CQ29" s="16">
        <f t="shared" si="14"/>
        <v>0.73275862068965514</v>
      </c>
      <c r="CS29" s="29"/>
      <c r="CT29" s="29" t="s">
        <v>7</v>
      </c>
      <c r="CU29" s="28" t="s">
        <v>14</v>
      </c>
      <c r="CV29" t="s">
        <v>10</v>
      </c>
      <c r="CZ29">
        <v>6</v>
      </c>
      <c r="DA29">
        <v>9</v>
      </c>
      <c r="DB29" s="6">
        <f t="shared" si="29"/>
        <v>0.66666666666666663</v>
      </c>
      <c r="DC29">
        <v>3</v>
      </c>
      <c r="DD29" s="10">
        <v>10</v>
      </c>
      <c r="DE29" s="6">
        <f t="shared" si="25"/>
        <v>0.3</v>
      </c>
    </row>
    <row r="30" spans="1:109" x14ac:dyDescent="0.45">
      <c r="B30" t="s">
        <v>5</v>
      </c>
      <c r="C30" t="s">
        <v>10</v>
      </c>
      <c r="D30" s="9">
        <v>383</v>
      </c>
      <c r="E30" s="10">
        <v>274</v>
      </c>
      <c r="F30" s="6">
        <f t="shared" si="0"/>
        <v>0.71540469973890342</v>
      </c>
      <c r="G30">
        <v>407</v>
      </c>
      <c r="H30">
        <v>276</v>
      </c>
      <c r="I30" s="6">
        <f t="shared" si="1"/>
        <v>0.67813267813267808</v>
      </c>
      <c r="J30">
        <v>458</v>
      </c>
      <c r="K30" s="9">
        <v>356</v>
      </c>
      <c r="L30" s="6">
        <f t="shared" si="2"/>
        <v>0.77729257641921401</v>
      </c>
      <c r="P30" t="s">
        <v>5</v>
      </c>
      <c r="Q30" t="s">
        <v>10</v>
      </c>
      <c r="R30">
        <v>175</v>
      </c>
      <c r="S30">
        <v>118</v>
      </c>
      <c r="T30" s="6">
        <f t="shared" si="3"/>
        <v>0.67428571428571427</v>
      </c>
      <c r="W30" t="s">
        <v>5</v>
      </c>
      <c r="X30" t="s">
        <v>10</v>
      </c>
      <c r="Y30">
        <v>148</v>
      </c>
      <c r="Z30">
        <v>108</v>
      </c>
      <c r="AA30" s="6">
        <f t="shared" si="4"/>
        <v>0.72972972972972971</v>
      </c>
      <c r="AD30" t="s">
        <v>5</v>
      </c>
      <c r="AE30" t="s">
        <v>10</v>
      </c>
      <c r="AF30">
        <v>206</v>
      </c>
      <c r="AG30">
        <v>144</v>
      </c>
      <c r="AH30" s="6">
        <f t="shared" si="5"/>
        <v>0.69902912621359226</v>
      </c>
      <c r="AL30" t="s">
        <v>5</v>
      </c>
      <c r="AM30" t="s">
        <v>10</v>
      </c>
      <c r="AN30">
        <v>208</v>
      </c>
      <c r="AO30" s="13">
        <v>156</v>
      </c>
      <c r="AP30" s="6">
        <f t="shared" si="6"/>
        <v>0.75</v>
      </c>
      <c r="AQ30" s="6"/>
      <c r="AS30" t="s">
        <v>5</v>
      </c>
      <c r="AT30" t="s">
        <v>10</v>
      </c>
      <c r="AU30" s="10">
        <v>148</v>
      </c>
      <c r="AV30">
        <v>108</v>
      </c>
      <c r="AW30" s="6">
        <f t="shared" si="7"/>
        <v>0.72972972972972971</v>
      </c>
      <c r="AZ30" t="s">
        <v>5</v>
      </c>
      <c r="BA30" t="s">
        <v>10</v>
      </c>
      <c r="BB30">
        <v>252</v>
      </c>
      <c r="BC30">
        <v>212</v>
      </c>
      <c r="BD30" s="6">
        <f t="shared" si="8"/>
        <v>0.84126984126984128</v>
      </c>
      <c r="BE30" s="6"/>
      <c r="BJ30" t="s">
        <v>11</v>
      </c>
      <c r="BR30" t="s">
        <v>11</v>
      </c>
      <c r="BS30">
        <v>13</v>
      </c>
      <c r="BT30">
        <v>7</v>
      </c>
      <c r="BU30" s="6">
        <f t="shared" si="27"/>
        <v>0.53846153846153844</v>
      </c>
      <c r="BZ30" t="s">
        <v>11</v>
      </c>
      <c r="CA30">
        <v>21</v>
      </c>
      <c r="CB30">
        <v>11</v>
      </c>
      <c r="CC30" s="6">
        <f t="shared" si="24"/>
        <v>0.52380952380952384</v>
      </c>
      <c r="CF30" s="15" t="s">
        <v>4</v>
      </c>
      <c r="CG30" s="8" t="s">
        <v>27</v>
      </c>
      <c r="CH30" s="15" t="s">
        <v>10</v>
      </c>
      <c r="CI30" s="15">
        <v>145</v>
      </c>
      <c r="CJ30" s="15">
        <v>117</v>
      </c>
      <c r="CK30" s="16">
        <f t="shared" si="12"/>
        <v>0.80689655172413788</v>
      </c>
      <c r="CL30" s="15">
        <v>126</v>
      </c>
      <c r="CM30" s="15">
        <v>112</v>
      </c>
      <c r="CN30" s="16">
        <f t="shared" si="13"/>
        <v>0.88888888888888884</v>
      </c>
      <c r="CO30" s="15">
        <v>152</v>
      </c>
      <c r="CP30" s="18">
        <v>124</v>
      </c>
      <c r="CQ30" s="16">
        <f t="shared" si="14"/>
        <v>0.81578947368421051</v>
      </c>
      <c r="CS30" s="29"/>
      <c r="CT30" s="29"/>
      <c r="CU30" s="28"/>
      <c r="CV30" t="s">
        <v>11</v>
      </c>
      <c r="CZ30">
        <v>7</v>
      </c>
      <c r="DA30">
        <v>13</v>
      </c>
      <c r="DB30" s="6">
        <f t="shared" si="29"/>
        <v>0.53846153846153844</v>
      </c>
      <c r="DC30">
        <v>11</v>
      </c>
      <c r="DD30" s="10">
        <v>21</v>
      </c>
      <c r="DE30" s="6">
        <f t="shared" si="25"/>
        <v>0.52380952380952384</v>
      </c>
    </row>
    <row r="31" spans="1:109" x14ac:dyDescent="0.45">
      <c r="C31" t="s">
        <v>11</v>
      </c>
      <c r="D31" s="9">
        <v>361</v>
      </c>
      <c r="E31" s="10">
        <v>218</v>
      </c>
      <c r="F31" s="6">
        <f t="shared" si="0"/>
        <v>0.60387811634349031</v>
      </c>
      <c r="G31">
        <v>452</v>
      </c>
      <c r="H31">
        <v>293</v>
      </c>
      <c r="I31" s="6">
        <f t="shared" si="1"/>
        <v>0.64823008849557517</v>
      </c>
      <c r="J31">
        <v>420</v>
      </c>
      <c r="K31" s="9">
        <v>307</v>
      </c>
      <c r="L31" s="6">
        <f t="shared" si="2"/>
        <v>0.73095238095238091</v>
      </c>
      <c r="Q31" t="s">
        <v>11</v>
      </c>
      <c r="R31">
        <v>154</v>
      </c>
      <c r="S31">
        <v>85</v>
      </c>
      <c r="T31" s="6">
        <f t="shared" si="3"/>
        <v>0.55194805194805197</v>
      </c>
      <c r="X31" t="s">
        <v>11</v>
      </c>
      <c r="Y31">
        <v>192</v>
      </c>
      <c r="Z31">
        <v>117</v>
      </c>
      <c r="AA31" s="6">
        <f t="shared" si="4"/>
        <v>0.609375</v>
      </c>
      <c r="AE31" t="s">
        <v>11</v>
      </c>
      <c r="AF31">
        <v>190</v>
      </c>
      <c r="AG31">
        <v>124</v>
      </c>
      <c r="AH31" s="6">
        <f t="shared" si="5"/>
        <v>0.65263157894736845</v>
      </c>
      <c r="AM31" t="s">
        <v>11</v>
      </c>
      <c r="AN31">
        <v>207</v>
      </c>
      <c r="AO31" s="13">
        <v>133</v>
      </c>
      <c r="AP31" s="6">
        <f t="shared" si="6"/>
        <v>0.64251207729468596</v>
      </c>
      <c r="AQ31" s="6"/>
      <c r="AT31" t="s">
        <v>11</v>
      </c>
      <c r="AU31" s="10">
        <v>192</v>
      </c>
      <c r="AV31">
        <v>117</v>
      </c>
      <c r="AW31" s="6">
        <f t="shared" si="7"/>
        <v>0.609375</v>
      </c>
      <c r="BA31" t="s">
        <v>11</v>
      </c>
      <c r="BB31">
        <v>230</v>
      </c>
      <c r="BC31">
        <v>183</v>
      </c>
      <c r="BD31" s="6">
        <f t="shared" si="8"/>
        <v>0.79565217391304344</v>
      </c>
      <c r="BE31" s="6"/>
      <c r="BG31">
        <v>10</v>
      </c>
      <c r="BH31" t="s">
        <v>3</v>
      </c>
      <c r="BI31" t="s">
        <v>25</v>
      </c>
      <c r="BJ31" t="s">
        <v>10</v>
      </c>
      <c r="BK31">
        <v>12</v>
      </c>
      <c r="BL31">
        <v>7</v>
      </c>
      <c r="BM31" s="6">
        <f>BL31/BK31</f>
        <v>0.58333333333333337</v>
      </c>
      <c r="BO31">
        <v>10</v>
      </c>
      <c r="BP31" t="s">
        <v>3</v>
      </c>
      <c r="BQ31" t="s">
        <v>12</v>
      </c>
      <c r="BR31" t="s">
        <v>10</v>
      </c>
      <c r="BS31">
        <v>9</v>
      </c>
      <c r="BT31">
        <v>2</v>
      </c>
      <c r="BU31" s="6">
        <f t="shared" si="27"/>
        <v>0.22222222222222221</v>
      </c>
      <c r="BW31">
        <v>10</v>
      </c>
      <c r="BX31" t="s">
        <v>3</v>
      </c>
      <c r="BY31" t="s">
        <v>12</v>
      </c>
      <c r="BZ31" t="s">
        <v>10</v>
      </c>
      <c r="CA31">
        <v>4</v>
      </c>
      <c r="CB31">
        <v>2</v>
      </c>
      <c r="CC31" s="6">
        <f t="shared" si="24"/>
        <v>0.5</v>
      </c>
      <c r="CH31" s="15" t="s">
        <v>11</v>
      </c>
      <c r="CI31" s="15">
        <v>148</v>
      </c>
      <c r="CJ31" s="15">
        <v>107</v>
      </c>
      <c r="CK31" s="16">
        <f t="shared" si="12"/>
        <v>0.72297297297297303</v>
      </c>
      <c r="CL31" s="15">
        <v>102</v>
      </c>
      <c r="CM31" s="15">
        <v>91</v>
      </c>
      <c r="CN31" s="16">
        <f t="shared" si="13"/>
        <v>0.89215686274509809</v>
      </c>
      <c r="CO31" s="15">
        <v>129</v>
      </c>
      <c r="CP31" s="18">
        <v>99</v>
      </c>
      <c r="CQ31" s="16">
        <f t="shared" si="14"/>
        <v>0.76744186046511631</v>
      </c>
      <c r="CS31" s="29">
        <v>10</v>
      </c>
      <c r="CT31" s="29" t="s">
        <v>3</v>
      </c>
      <c r="CU31" s="28" t="s">
        <v>37</v>
      </c>
      <c r="CV31" t="s">
        <v>10</v>
      </c>
      <c r="CW31">
        <v>5</v>
      </c>
      <c r="CX31" s="10">
        <v>12</v>
      </c>
      <c r="CY31" s="6">
        <f>CW31/CX31</f>
        <v>0.41666666666666669</v>
      </c>
      <c r="CZ31">
        <v>2</v>
      </c>
      <c r="DA31">
        <v>9</v>
      </c>
      <c r="DB31" s="6">
        <f t="shared" si="29"/>
        <v>0.22222222222222221</v>
      </c>
      <c r="DC31">
        <v>2</v>
      </c>
      <c r="DD31" s="10">
        <v>4</v>
      </c>
      <c r="DE31" s="6">
        <f t="shared" si="25"/>
        <v>0.5</v>
      </c>
    </row>
    <row r="32" spans="1:109" x14ac:dyDescent="0.45">
      <c r="B32" t="s">
        <v>6</v>
      </c>
      <c r="C32" t="s">
        <v>10</v>
      </c>
      <c r="D32" s="9">
        <v>616</v>
      </c>
      <c r="E32" s="10">
        <v>485</v>
      </c>
      <c r="F32" s="6">
        <f t="shared" si="0"/>
        <v>0.78733766233766234</v>
      </c>
      <c r="G32">
        <v>718</v>
      </c>
      <c r="H32">
        <v>574</v>
      </c>
      <c r="I32" s="6">
        <f t="shared" si="1"/>
        <v>0.79944289693593318</v>
      </c>
      <c r="J32">
        <v>786</v>
      </c>
      <c r="K32" s="9">
        <v>648</v>
      </c>
      <c r="L32" s="6">
        <f t="shared" si="2"/>
        <v>0.82442748091603058</v>
      </c>
      <c r="P32" t="s">
        <v>6</v>
      </c>
      <c r="Q32" t="s">
        <v>10</v>
      </c>
      <c r="R32">
        <v>181</v>
      </c>
      <c r="S32">
        <v>156</v>
      </c>
      <c r="T32" s="6">
        <f t="shared" si="3"/>
        <v>0.86187845303867405</v>
      </c>
      <c r="W32" t="s">
        <v>6</v>
      </c>
      <c r="X32" t="s">
        <v>10</v>
      </c>
      <c r="Y32">
        <v>214</v>
      </c>
      <c r="Z32">
        <v>161</v>
      </c>
      <c r="AA32" s="6">
        <f t="shared" si="4"/>
        <v>0.75233644859813087</v>
      </c>
      <c r="AD32" t="s">
        <v>6</v>
      </c>
      <c r="AE32" t="s">
        <v>10</v>
      </c>
      <c r="AF32">
        <v>192</v>
      </c>
      <c r="AG32">
        <v>156</v>
      </c>
      <c r="AH32" s="6">
        <f t="shared" si="5"/>
        <v>0.8125</v>
      </c>
      <c r="AL32" t="s">
        <v>6</v>
      </c>
      <c r="AM32" t="s">
        <v>10</v>
      </c>
      <c r="AN32">
        <v>411</v>
      </c>
      <c r="AO32" s="13">
        <v>310</v>
      </c>
      <c r="AP32" s="6">
        <f t="shared" si="6"/>
        <v>0.75425790754257904</v>
      </c>
      <c r="AQ32" s="6"/>
      <c r="AS32" t="s">
        <v>6</v>
      </c>
      <c r="AT32" t="s">
        <v>10</v>
      </c>
      <c r="AU32" s="10">
        <v>214</v>
      </c>
      <c r="AV32">
        <v>161</v>
      </c>
      <c r="AW32" s="6">
        <f t="shared" si="7"/>
        <v>0.75233644859813087</v>
      </c>
      <c r="AZ32" t="s">
        <v>6</v>
      </c>
      <c r="BA32" t="s">
        <v>10</v>
      </c>
      <c r="BB32">
        <v>499</v>
      </c>
      <c r="BC32">
        <v>419</v>
      </c>
      <c r="BD32" s="6">
        <f t="shared" si="8"/>
        <v>0.83967935871743482</v>
      </c>
      <c r="BE32" s="6"/>
      <c r="BJ32" t="s">
        <v>11</v>
      </c>
      <c r="BK32">
        <v>15</v>
      </c>
      <c r="BL32">
        <v>8</v>
      </c>
      <c r="BM32" s="6">
        <f>BL32/BK32</f>
        <v>0.53333333333333333</v>
      </c>
      <c r="BR32" t="s">
        <v>11</v>
      </c>
      <c r="BS32">
        <v>12</v>
      </c>
      <c r="BT32">
        <v>5</v>
      </c>
      <c r="BU32" s="6">
        <f t="shared" si="27"/>
        <v>0.41666666666666669</v>
      </c>
      <c r="BZ32" t="s">
        <v>11</v>
      </c>
      <c r="CA32">
        <v>7</v>
      </c>
      <c r="CB32">
        <v>2</v>
      </c>
      <c r="CC32" s="6">
        <f t="shared" si="24"/>
        <v>0.2857142857142857</v>
      </c>
      <c r="CG32" s="8" t="s">
        <v>28</v>
      </c>
      <c r="CH32" s="15" t="s">
        <v>10</v>
      </c>
      <c r="CI32" s="15">
        <v>55</v>
      </c>
      <c r="CJ32" s="15">
        <v>43</v>
      </c>
      <c r="CK32" s="16">
        <f t="shared" si="12"/>
        <v>0.78181818181818186</v>
      </c>
      <c r="CL32" s="15">
        <v>62</v>
      </c>
      <c r="CM32" s="15">
        <v>57</v>
      </c>
      <c r="CN32" s="16">
        <f t="shared" si="13"/>
        <v>0.91935483870967738</v>
      </c>
      <c r="CO32" s="15">
        <v>67</v>
      </c>
      <c r="CP32" s="18">
        <v>57</v>
      </c>
      <c r="CQ32" s="16">
        <f t="shared" si="14"/>
        <v>0.85074626865671643</v>
      </c>
      <c r="CS32" s="29"/>
      <c r="CT32" s="29"/>
      <c r="CU32" s="28"/>
      <c r="CV32" t="s">
        <v>11</v>
      </c>
      <c r="CW32">
        <v>7</v>
      </c>
      <c r="CX32" s="10">
        <v>15</v>
      </c>
      <c r="CY32" s="6">
        <f>CW32/CX32</f>
        <v>0.46666666666666667</v>
      </c>
      <c r="CZ32">
        <v>5</v>
      </c>
      <c r="DA32">
        <v>12</v>
      </c>
      <c r="DB32" s="6">
        <f t="shared" si="29"/>
        <v>0.41666666666666669</v>
      </c>
      <c r="DC32">
        <v>2</v>
      </c>
      <c r="DD32" s="10">
        <v>7</v>
      </c>
      <c r="DE32" s="6">
        <f t="shared" si="25"/>
        <v>0.2857142857142857</v>
      </c>
    </row>
    <row r="33" spans="1:109" x14ac:dyDescent="0.45">
      <c r="C33" t="s">
        <v>11</v>
      </c>
      <c r="D33" s="9">
        <v>587</v>
      </c>
      <c r="E33" s="10">
        <v>406</v>
      </c>
      <c r="F33" s="7">
        <f t="shared" si="0"/>
        <v>0.69165247018739351</v>
      </c>
      <c r="G33">
        <v>619</v>
      </c>
      <c r="H33">
        <v>430</v>
      </c>
      <c r="I33" s="7">
        <f t="shared" si="1"/>
        <v>0.69466882067851377</v>
      </c>
      <c r="J33">
        <v>737</v>
      </c>
      <c r="K33" s="9">
        <v>559</v>
      </c>
      <c r="L33" s="6">
        <f t="shared" si="2"/>
        <v>0.75848032564450474</v>
      </c>
      <c r="Q33" t="s">
        <v>11</v>
      </c>
      <c r="R33">
        <v>189</v>
      </c>
      <c r="S33">
        <v>146</v>
      </c>
      <c r="T33" s="6">
        <f t="shared" si="3"/>
        <v>0.77248677248677244</v>
      </c>
      <c r="X33" t="s">
        <v>11</v>
      </c>
      <c r="Y33">
        <v>182</v>
      </c>
      <c r="Z33">
        <v>121</v>
      </c>
      <c r="AA33" s="6">
        <f t="shared" si="4"/>
        <v>0.6648351648351648</v>
      </c>
      <c r="AE33" t="s">
        <v>11</v>
      </c>
      <c r="AF33">
        <v>164</v>
      </c>
      <c r="AG33">
        <v>115</v>
      </c>
      <c r="AH33" s="6">
        <f t="shared" si="5"/>
        <v>0.70121951219512191</v>
      </c>
      <c r="AM33" t="s">
        <v>11</v>
      </c>
      <c r="AN33">
        <v>362</v>
      </c>
      <c r="AO33" s="13">
        <v>236</v>
      </c>
      <c r="AP33" s="6">
        <f t="shared" si="6"/>
        <v>0.65193370165745856</v>
      </c>
      <c r="AQ33" s="6"/>
      <c r="AT33" t="s">
        <v>11</v>
      </c>
      <c r="AU33" s="10">
        <v>182</v>
      </c>
      <c r="AV33">
        <v>121</v>
      </c>
      <c r="AW33" s="6">
        <f t="shared" si="7"/>
        <v>0.6648351648351648</v>
      </c>
      <c r="BA33" t="s">
        <v>11</v>
      </c>
      <c r="BB33">
        <v>478</v>
      </c>
      <c r="BC33">
        <v>373</v>
      </c>
      <c r="BD33" s="6">
        <f t="shared" si="8"/>
        <v>0.78033472803347281</v>
      </c>
      <c r="BE33" s="6"/>
      <c r="BH33" t="s">
        <v>6</v>
      </c>
      <c r="BI33" t="s">
        <v>14</v>
      </c>
      <c r="BJ33" t="s">
        <v>10</v>
      </c>
      <c r="BK33">
        <v>5</v>
      </c>
      <c r="BL33">
        <v>1</v>
      </c>
      <c r="BM33" s="6">
        <f>BL33/BK33</f>
        <v>0.2</v>
      </c>
      <c r="BP33" t="s">
        <v>6</v>
      </c>
      <c r="BQ33" t="s">
        <v>14</v>
      </c>
      <c r="BR33" t="s">
        <v>10</v>
      </c>
      <c r="BS33">
        <v>57</v>
      </c>
      <c r="BT33">
        <v>40</v>
      </c>
      <c r="BU33" s="6">
        <f t="shared" si="27"/>
        <v>0.70175438596491224</v>
      </c>
      <c r="BX33" t="s">
        <v>6</v>
      </c>
      <c r="BY33" t="s">
        <v>14</v>
      </c>
      <c r="BZ33" t="s">
        <v>10</v>
      </c>
      <c r="CA33">
        <v>110</v>
      </c>
      <c r="CB33">
        <v>94</v>
      </c>
      <c r="CC33" s="6">
        <f t="shared" si="24"/>
        <v>0.8545454545454545</v>
      </c>
      <c r="CH33" s="15" t="s">
        <v>11</v>
      </c>
      <c r="CI33" s="15">
        <v>50</v>
      </c>
      <c r="CJ33" s="15">
        <v>30</v>
      </c>
      <c r="CK33" s="16">
        <f t="shared" si="12"/>
        <v>0.6</v>
      </c>
      <c r="CL33" s="15">
        <v>50</v>
      </c>
      <c r="CM33" s="15">
        <v>43</v>
      </c>
      <c r="CN33" s="16">
        <f t="shared" si="13"/>
        <v>0.86</v>
      </c>
      <c r="CO33" s="15">
        <v>69</v>
      </c>
      <c r="CP33" s="18">
        <v>55</v>
      </c>
      <c r="CQ33" s="16">
        <f t="shared" si="14"/>
        <v>0.79710144927536231</v>
      </c>
      <c r="CS33" s="29"/>
      <c r="CT33" s="29" t="s">
        <v>6</v>
      </c>
      <c r="CU33" s="28" t="s">
        <v>14</v>
      </c>
      <c r="CV33" t="s">
        <v>10</v>
      </c>
      <c r="CW33">
        <v>1</v>
      </c>
      <c r="CX33" s="10">
        <v>5</v>
      </c>
      <c r="CY33" s="6">
        <f>CW33/CX33</f>
        <v>0.2</v>
      </c>
      <c r="CZ33">
        <v>40</v>
      </c>
      <c r="DA33">
        <v>57</v>
      </c>
      <c r="DB33" s="6">
        <f t="shared" si="29"/>
        <v>0.70175438596491224</v>
      </c>
      <c r="DC33">
        <v>94</v>
      </c>
      <c r="DD33" s="10">
        <v>110</v>
      </c>
      <c r="DE33" s="6">
        <f t="shared" si="25"/>
        <v>0.8545454545454545</v>
      </c>
    </row>
    <row r="34" spans="1:109" x14ac:dyDescent="0.45">
      <c r="B34" t="s">
        <v>7</v>
      </c>
      <c r="C34" t="s">
        <v>10</v>
      </c>
      <c r="D34" s="9">
        <v>208</v>
      </c>
      <c r="E34" s="10">
        <v>140</v>
      </c>
      <c r="F34" s="6">
        <f t="shared" si="0"/>
        <v>0.67307692307692313</v>
      </c>
      <c r="G34">
        <v>278</v>
      </c>
      <c r="H34">
        <v>197</v>
      </c>
      <c r="I34" s="6">
        <f t="shared" si="1"/>
        <v>0.70863309352517989</v>
      </c>
      <c r="J34">
        <v>290</v>
      </c>
      <c r="K34" s="9">
        <v>178</v>
      </c>
      <c r="L34" s="6">
        <f t="shared" si="2"/>
        <v>0.61379310344827587</v>
      </c>
      <c r="P34" t="s">
        <v>7</v>
      </c>
      <c r="Q34" t="s">
        <v>10</v>
      </c>
      <c r="R34">
        <v>87</v>
      </c>
      <c r="S34">
        <v>63</v>
      </c>
      <c r="T34" s="6">
        <f t="shared" si="3"/>
        <v>0.72413793103448276</v>
      </c>
      <c r="W34" t="s">
        <v>7</v>
      </c>
      <c r="X34" t="s">
        <v>10</v>
      </c>
      <c r="Y34">
        <v>126</v>
      </c>
      <c r="Z34">
        <v>90</v>
      </c>
      <c r="AA34" s="6">
        <f t="shared" si="4"/>
        <v>0.7142857142857143</v>
      </c>
      <c r="AD34" t="s">
        <v>7</v>
      </c>
      <c r="AE34" t="s">
        <v>10</v>
      </c>
      <c r="AF34">
        <v>122</v>
      </c>
      <c r="AG34">
        <v>79</v>
      </c>
      <c r="AH34" s="6">
        <f t="shared" si="5"/>
        <v>0.64754098360655743</v>
      </c>
      <c r="AL34" t="s">
        <v>7</v>
      </c>
      <c r="AM34" t="s">
        <v>10</v>
      </c>
      <c r="AN34">
        <v>121</v>
      </c>
      <c r="AO34" s="13">
        <v>77</v>
      </c>
      <c r="AP34" s="6">
        <f t="shared" si="6"/>
        <v>0.63636363636363635</v>
      </c>
      <c r="AQ34" s="6"/>
      <c r="AS34" t="s">
        <v>7</v>
      </c>
      <c r="AT34" t="s">
        <v>10</v>
      </c>
      <c r="AU34" s="10">
        <v>126</v>
      </c>
      <c r="AV34">
        <v>90</v>
      </c>
      <c r="AW34" s="6">
        <f t="shared" si="7"/>
        <v>0.7142857142857143</v>
      </c>
      <c r="AZ34" t="s">
        <v>7</v>
      </c>
      <c r="BA34" t="s">
        <v>10</v>
      </c>
      <c r="BB34">
        <v>158</v>
      </c>
      <c r="BC34">
        <v>96</v>
      </c>
      <c r="BD34" s="6">
        <f t="shared" si="8"/>
        <v>0.60759493670886078</v>
      </c>
      <c r="BE34" s="6"/>
      <c r="BJ34" t="s">
        <v>11</v>
      </c>
      <c r="BK34">
        <v>10</v>
      </c>
      <c r="BL34">
        <v>4</v>
      </c>
      <c r="BM34" s="6">
        <f>BL34/BK34</f>
        <v>0.4</v>
      </c>
      <c r="BR34" t="s">
        <v>11</v>
      </c>
      <c r="BS34">
        <v>72</v>
      </c>
      <c r="BT34">
        <v>31</v>
      </c>
      <c r="BU34" s="6">
        <f t="shared" si="27"/>
        <v>0.43055555555555558</v>
      </c>
      <c r="BZ34" t="s">
        <v>11</v>
      </c>
      <c r="CA34">
        <v>114</v>
      </c>
      <c r="CB34">
        <v>99</v>
      </c>
      <c r="CC34" s="6">
        <f t="shared" si="24"/>
        <v>0.86842105263157898</v>
      </c>
      <c r="CF34" s="15" t="s">
        <v>5</v>
      </c>
      <c r="CG34" s="8" t="s">
        <v>27</v>
      </c>
      <c r="CH34" s="15" t="s">
        <v>10</v>
      </c>
      <c r="CI34" s="15">
        <v>140</v>
      </c>
      <c r="CJ34" s="15">
        <v>112</v>
      </c>
      <c r="CK34" s="16">
        <f t="shared" si="12"/>
        <v>0.8</v>
      </c>
      <c r="CL34" s="15">
        <v>185</v>
      </c>
      <c r="CM34" s="15">
        <v>149</v>
      </c>
      <c r="CN34" s="16">
        <f t="shared" si="13"/>
        <v>0.80540540540540539</v>
      </c>
      <c r="CO34" s="15">
        <v>167</v>
      </c>
      <c r="CP34" s="18">
        <v>135</v>
      </c>
      <c r="CQ34" s="16">
        <f t="shared" si="14"/>
        <v>0.80838323353293418</v>
      </c>
      <c r="CS34" s="29"/>
      <c r="CT34" s="29"/>
      <c r="CU34" s="28"/>
      <c r="CV34" t="s">
        <v>11</v>
      </c>
      <c r="CW34">
        <v>3</v>
      </c>
      <c r="CX34" s="10">
        <v>10</v>
      </c>
      <c r="CY34" s="6">
        <f>CW34/CX34</f>
        <v>0.3</v>
      </c>
      <c r="CZ34">
        <v>31</v>
      </c>
      <c r="DA34">
        <v>72</v>
      </c>
      <c r="DB34" s="6">
        <f t="shared" si="29"/>
        <v>0.43055555555555558</v>
      </c>
      <c r="DC34">
        <v>99</v>
      </c>
      <c r="DD34" s="10">
        <v>114</v>
      </c>
      <c r="DE34" s="6">
        <f t="shared" si="25"/>
        <v>0.86842105263157898</v>
      </c>
    </row>
    <row r="35" spans="1:109" x14ac:dyDescent="0.45">
      <c r="C35" t="s">
        <v>11</v>
      </c>
      <c r="D35" s="9">
        <v>206</v>
      </c>
      <c r="E35" s="10">
        <v>146</v>
      </c>
      <c r="F35" s="6">
        <f t="shared" si="0"/>
        <v>0.70873786407766992</v>
      </c>
      <c r="G35">
        <v>342</v>
      </c>
      <c r="H35">
        <v>233</v>
      </c>
      <c r="I35" s="6">
        <f t="shared" si="1"/>
        <v>0.68128654970760238</v>
      </c>
      <c r="J35">
        <v>371</v>
      </c>
      <c r="K35" s="9">
        <v>242</v>
      </c>
      <c r="L35" s="6">
        <f t="shared" si="2"/>
        <v>0.65229110512129385</v>
      </c>
      <c r="Q35" t="s">
        <v>11</v>
      </c>
      <c r="R35">
        <v>83</v>
      </c>
      <c r="S35">
        <v>62</v>
      </c>
      <c r="T35" s="6">
        <f t="shared" si="3"/>
        <v>0.74698795180722888</v>
      </c>
      <c r="X35" t="s">
        <v>11</v>
      </c>
      <c r="Y35">
        <v>134</v>
      </c>
      <c r="Z35">
        <v>89</v>
      </c>
      <c r="AA35" s="6">
        <f t="shared" si="4"/>
        <v>0.66417910447761197</v>
      </c>
      <c r="AE35" t="s">
        <v>11</v>
      </c>
      <c r="AF35">
        <v>141</v>
      </c>
      <c r="AG35">
        <v>97</v>
      </c>
      <c r="AH35" s="6">
        <f t="shared" si="5"/>
        <v>0.68794326241134751</v>
      </c>
      <c r="AM35" t="s">
        <v>11</v>
      </c>
      <c r="AN35">
        <v>123</v>
      </c>
      <c r="AO35" s="13">
        <v>84</v>
      </c>
      <c r="AP35" s="6">
        <f t="shared" si="6"/>
        <v>0.68292682926829273</v>
      </c>
      <c r="AQ35" s="6"/>
      <c r="AT35" t="s">
        <v>11</v>
      </c>
      <c r="AU35" s="10">
        <v>134</v>
      </c>
      <c r="AV35">
        <v>89</v>
      </c>
      <c r="AW35" s="6">
        <f t="shared" si="7"/>
        <v>0.66417910447761197</v>
      </c>
      <c r="BA35" t="s">
        <v>11</v>
      </c>
      <c r="BB35">
        <v>209</v>
      </c>
      <c r="BC35">
        <v>134</v>
      </c>
      <c r="BD35" s="6">
        <f t="shared" si="8"/>
        <v>0.64114832535885169</v>
      </c>
      <c r="BE35" s="6"/>
      <c r="BH35" t="s">
        <v>7</v>
      </c>
      <c r="BI35" t="s">
        <v>14</v>
      </c>
      <c r="BJ35" t="s">
        <v>10</v>
      </c>
      <c r="BP35" t="s">
        <v>7</v>
      </c>
      <c r="BQ35" t="s">
        <v>14</v>
      </c>
      <c r="BR35" t="s">
        <v>10</v>
      </c>
      <c r="BX35" t="s">
        <v>7</v>
      </c>
      <c r="BY35" t="s">
        <v>14</v>
      </c>
      <c r="BZ35" t="s">
        <v>10</v>
      </c>
      <c r="CA35">
        <v>6</v>
      </c>
      <c r="CB35">
        <v>1</v>
      </c>
      <c r="CC35" s="6">
        <f t="shared" si="24"/>
        <v>0.16666666666666666</v>
      </c>
      <c r="CH35" s="15" t="s">
        <v>11</v>
      </c>
      <c r="CI35" s="15">
        <v>157</v>
      </c>
      <c r="CJ35" s="15">
        <v>127</v>
      </c>
      <c r="CK35" s="16">
        <f t="shared" si="12"/>
        <v>0.80891719745222934</v>
      </c>
      <c r="CL35" s="15">
        <v>164</v>
      </c>
      <c r="CM35" s="15">
        <v>132</v>
      </c>
      <c r="CN35" s="16">
        <f t="shared" si="13"/>
        <v>0.80487804878048785</v>
      </c>
      <c r="CO35" s="15">
        <v>170</v>
      </c>
      <c r="CP35" s="18">
        <v>136</v>
      </c>
      <c r="CQ35" s="16">
        <f t="shared" si="14"/>
        <v>0.8</v>
      </c>
      <c r="CS35" s="29"/>
      <c r="CT35" s="29" t="s">
        <v>7</v>
      </c>
      <c r="CU35" s="28" t="s">
        <v>14</v>
      </c>
      <c r="CV35" t="s">
        <v>10</v>
      </c>
      <c r="DC35">
        <v>1</v>
      </c>
      <c r="DD35" s="10">
        <v>6</v>
      </c>
      <c r="DE35" s="6">
        <f t="shared" si="25"/>
        <v>0.16666666666666666</v>
      </c>
    </row>
    <row r="36" spans="1:109" x14ac:dyDescent="0.45">
      <c r="B36" t="s">
        <v>8</v>
      </c>
      <c r="C36" t="s">
        <v>10</v>
      </c>
      <c r="D36" s="9">
        <v>57</v>
      </c>
      <c r="E36" s="10">
        <v>28</v>
      </c>
      <c r="F36" s="6">
        <f t="shared" si="0"/>
        <v>0.49122807017543857</v>
      </c>
      <c r="G36">
        <v>52</v>
      </c>
      <c r="H36">
        <v>42</v>
      </c>
      <c r="I36" s="6">
        <f t="shared" si="1"/>
        <v>0.80769230769230771</v>
      </c>
      <c r="J36">
        <v>49</v>
      </c>
      <c r="K36" s="9">
        <v>33</v>
      </c>
      <c r="L36" s="6">
        <f t="shared" si="2"/>
        <v>0.67346938775510201</v>
      </c>
      <c r="P36" t="s">
        <v>8</v>
      </c>
      <c r="Q36" t="s">
        <v>10</v>
      </c>
      <c r="R36">
        <v>26</v>
      </c>
      <c r="S36">
        <v>13</v>
      </c>
      <c r="T36" s="6">
        <f t="shared" si="3"/>
        <v>0.5</v>
      </c>
      <c r="W36" t="s">
        <v>8</v>
      </c>
      <c r="X36" t="s">
        <v>10</v>
      </c>
      <c r="Y36">
        <v>26</v>
      </c>
      <c r="Z36">
        <v>26</v>
      </c>
      <c r="AA36" s="6">
        <f t="shared" si="4"/>
        <v>1</v>
      </c>
      <c r="AD36" t="s">
        <v>8</v>
      </c>
      <c r="AE36" t="s">
        <v>10</v>
      </c>
      <c r="AF36">
        <v>26</v>
      </c>
      <c r="AG36">
        <v>16</v>
      </c>
      <c r="AH36" s="6">
        <f t="shared" si="5"/>
        <v>0.61538461538461542</v>
      </c>
      <c r="AL36" t="s">
        <v>8</v>
      </c>
      <c r="AM36" t="s">
        <v>10</v>
      </c>
      <c r="AN36">
        <v>31</v>
      </c>
      <c r="AO36" s="13">
        <v>15</v>
      </c>
      <c r="AP36" s="6">
        <f t="shared" si="6"/>
        <v>0.4838709677419355</v>
      </c>
      <c r="AQ36" s="6"/>
      <c r="AS36" t="s">
        <v>8</v>
      </c>
      <c r="AT36" t="s">
        <v>10</v>
      </c>
      <c r="AU36" s="10">
        <v>26</v>
      </c>
      <c r="AV36">
        <v>26</v>
      </c>
      <c r="AW36" s="6">
        <f t="shared" si="7"/>
        <v>1</v>
      </c>
      <c r="AZ36" t="s">
        <v>8</v>
      </c>
      <c r="BA36" t="s">
        <v>10</v>
      </c>
      <c r="BB36">
        <v>23</v>
      </c>
      <c r="BC36">
        <v>17</v>
      </c>
      <c r="BD36" s="6">
        <f t="shared" si="8"/>
        <v>0.73913043478260865</v>
      </c>
      <c r="BE36" s="6"/>
      <c r="BJ36" t="s">
        <v>11</v>
      </c>
      <c r="BR36" t="s">
        <v>11</v>
      </c>
      <c r="BZ36" t="s">
        <v>11</v>
      </c>
      <c r="CA36">
        <v>7</v>
      </c>
      <c r="CB36">
        <v>5</v>
      </c>
      <c r="CC36" s="6">
        <f t="shared" si="24"/>
        <v>0.7142857142857143</v>
      </c>
      <c r="CG36" s="8" t="s">
        <v>28</v>
      </c>
      <c r="CH36" s="15" t="s">
        <v>10</v>
      </c>
      <c r="CI36" s="15">
        <v>287</v>
      </c>
      <c r="CJ36" s="15">
        <v>193</v>
      </c>
      <c r="CK36" s="16">
        <f t="shared" si="12"/>
        <v>0.67247386759581884</v>
      </c>
      <c r="CL36" s="15">
        <v>349</v>
      </c>
      <c r="CM36" s="15">
        <v>290</v>
      </c>
      <c r="CN36" s="16">
        <f t="shared" si="13"/>
        <v>0.83094555873925502</v>
      </c>
      <c r="CO36" s="15">
        <v>348</v>
      </c>
      <c r="CP36" s="18">
        <v>311</v>
      </c>
      <c r="CQ36" s="16">
        <f t="shared" si="14"/>
        <v>0.89367816091954022</v>
      </c>
      <c r="CS36" s="29"/>
      <c r="CT36" s="29"/>
      <c r="CU36" s="28"/>
      <c r="CV36" t="s">
        <v>11</v>
      </c>
      <c r="DC36">
        <v>5</v>
      </c>
      <c r="DD36" s="10">
        <v>7</v>
      </c>
      <c r="DE36" s="6">
        <f t="shared" si="25"/>
        <v>0.7142857142857143</v>
      </c>
    </row>
    <row r="37" spans="1:109" x14ac:dyDescent="0.45">
      <c r="C37" t="s">
        <v>11</v>
      </c>
      <c r="D37" s="9">
        <v>40</v>
      </c>
      <c r="E37" s="10">
        <v>25</v>
      </c>
      <c r="F37" s="6">
        <f t="shared" si="0"/>
        <v>0.625</v>
      </c>
      <c r="G37">
        <v>38</v>
      </c>
      <c r="H37">
        <v>34</v>
      </c>
      <c r="I37" s="6">
        <f t="shared" si="1"/>
        <v>0.89473684210526316</v>
      </c>
      <c r="J37">
        <v>44</v>
      </c>
      <c r="K37" s="9">
        <v>30</v>
      </c>
      <c r="L37" s="6">
        <f t="shared" si="2"/>
        <v>0.68181818181818177</v>
      </c>
      <c r="Q37" t="s">
        <v>11</v>
      </c>
      <c r="R37">
        <v>20</v>
      </c>
      <c r="S37">
        <v>10</v>
      </c>
      <c r="T37" s="6">
        <f t="shared" si="3"/>
        <v>0.5</v>
      </c>
      <c r="X37" t="s">
        <v>11</v>
      </c>
      <c r="Y37">
        <v>20</v>
      </c>
      <c r="Z37">
        <v>18</v>
      </c>
      <c r="AA37" s="6">
        <f t="shared" si="4"/>
        <v>0.9</v>
      </c>
      <c r="AE37" t="s">
        <v>11</v>
      </c>
      <c r="AF37">
        <v>18</v>
      </c>
      <c r="AG37">
        <v>9</v>
      </c>
      <c r="AH37" s="6">
        <f t="shared" si="5"/>
        <v>0.5</v>
      </c>
      <c r="AM37" t="s">
        <v>11</v>
      </c>
      <c r="AN37">
        <v>20</v>
      </c>
      <c r="AO37" s="13">
        <v>15</v>
      </c>
      <c r="AP37" s="6">
        <f t="shared" si="6"/>
        <v>0.75</v>
      </c>
      <c r="AQ37" s="6"/>
      <c r="AT37" t="s">
        <v>11</v>
      </c>
      <c r="AU37" s="10">
        <v>20</v>
      </c>
      <c r="AV37">
        <v>18</v>
      </c>
      <c r="AW37" s="6">
        <f t="shared" si="7"/>
        <v>0.9</v>
      </c>
      <c r="BA37" t="s">
        <v>11</v>
      </c>
      <c r="BB37">
        <v>26</v>
      </c>
      <c r="BC37">
        <v>21</v>
      </c>
      <c r="BD37" s="6">
        <f t="shared" si="8"/>
        <v>0.80769230769230771</v>
      </c>
      <c r="BE37" s="6"/>
      <c r="BG37">
        <v>11</v>
      </c>
      <c r="BH37" t="s">
        <v>6</v>
      </c>
      <c r="BI37" t="s">
        <v>14</v>
      </c>
      <c r="BJ37" t="s">
        <v>10</v>
      </c>
      <c r="BK37">
        <v>9</v>
      </c>
      <c r="BL37">
        <v>2</v>
      </c>
      <c r="BM37" s="6">
        <f>BL37/BK37</f>
        <v>0.22222222222222221</v>
      </c>
      <c r="BO37">
        <v>11</v>
      </c>
      <c r="BP37" t="s">
        <v>6</v>
      </c>
      <c r="BQ37" t="s">
        <v>14</v>
      </c>
      <c r="BR37" t="s">
        <v>10</v>
      </c>
      <c r="BS37">
        <v>35</v>
      </c>
      <c r="BT37">
        <v>19</v>
      </c>
      <c r="BU37" s="6">
        <f t="shared" ref="BU37:BU42" si="30">BT37/BS37</f>
        <v>0.54285714285714282</v>
      </c>
      <c r="BW37">
        <v>11</v>
      </c>
      <c r="BX37" t="s">
        <v>6</v>
      </c>
      <c r="BY37" t="s">
        <v>14</v>
      </c>
      <c r="BZ37" t="s">
        <v>10</v>
      </c>
      <c r="CA37">
        <v>118</v>
      </c>
      <c r="CB37">
        <v>113</v>
      </c>
      <c r="CC37" s="6">
        <f t="shared" si="24"/>
        <v>0.9576271186440678</v>
      </c>
      <c r="CH37" s="15" t="s">
        <v>11</v>
      </c>
      <c r="CI37" s="15">
        <v>255</v>
      </c>
      <c r="CJ37" s="15">
        <v>191</v>
      </c>
      <c r="CK37" s="16">
        <f t="shared" si="12"/>
        <v>0.74901960784313726</v>
      </c>
      <c r="CL37" s="15">
        <v>319</v>
      </c>
      <c r="CM37" s="15">
        <v>239</v>
      </c>
      <c r="CN37" s="16">
        <f t="shared" si="13"/>
        <v>0.7492163009404389</v>
      </c>
      <c r="CO37" s="15">
        <v>344</v>
      </c>
      <c r="CP37" s="18">
        <v>280</v>
      </c>
      <c r="CQ37" s="16">
        <f t="shared" si="14"/>
        <v>0.81395348837209303</v>
      </c>
      <c r="CS37" s="29">
        <v>11</v>
      </c>
      <c r="CT37" s="29" t="s">
        <v>6</v>
      </c>
      <c r="CU37" s="28" t="s">
        <v>14</v>
      </c>
      <c r="CV37" t="s">
        <v>10</v>
      </c>
      <c r="CW37">
        <v>2</v>
      </c>
      <c r="CX37" s="10">
        <v>9</v>
      </c>
      <c r="CY37" s="6">
        <f>CW37/CX37</f>
        <v>0.22222222222222221</v>
      </c>
      <c r="CZ37">
        <v>19</v>
      </c>
      <c r="DA37">
        <v>35</v>
      </c>
      <c r="DB37" s="6">
        <f t="shared" ref="DB37:DB42" si="31">CZ37/DA37</f>
        <v>0.54285714285714282</v>
      </c>
      <c r="DC37">
        <v>113</v>
      </c>
      <c r="DD37" s="10">
        <v>118</v>
      </c>
      <c r="DE37" s="6">
        <f t="shared" si="25"/>
        <v>0.9576271186440678</v>
      </c>
    </row>
    <row r="38" spans="1:109" x14ac:dyDescent="0.45">
      <c r="A38">
        <v>10</v>
      </c>
      <c r="B38" t="s">
        <v>3</v>
      </c>
      <c r="C38" t="s">
        <v>10</v>
      </c>
      <c r="D38" s="9">
        <v>234</v>
      </c>
      <c r="E38" s="10">
        <v>117</v>
      </c>
      <c r="F38" s="6">
        <f t="shared" si="0"/>
        <v>0.5</v>
      </c>
      <c r="G38">
        <v>215</v>
      </c>
      <c r="H38">
        <v>121</v>
      </c>
      <c r="I38" s="6">
        <f t="shared" si="1"/>
        <v>0.56279069767441858</v>
      </c>
      <c r="J38">
        <v>256</v>
      </c>
      <c r="K38" s="9">
        <v>152</v>
      </c>
      <c r="L38" s="6">
        <f t="shared" si="2"/>
        <v>0.59375</v>
      </c>
      <c r="O38">
        <v>10</v>
      </c>
      <c r="P38" t="s">
        <v>3</v>
      </c>
      <c r="Q38" t="s">
        <v>10</v>
      </c>
      <c r="R38">
        <v>63</v>
      </c>
      <c r="S38">
        <v>36</v>
      </c>
      <c r="T38" s="6">
        <f t="shared" si="3"/>
        <v>0.5714285714285714</v>
      </c>
      <c r="V38">
        <v>10</v>
      </c>
      <c r="W38" t="s">
        <v>3</v>
      </c>
      <c r="X38" t="s">
        <v>10</v>
      </c>
      <c r="Y38">
        <v>67</v>
      </c>
      <c r="Z38">
        <v>40</v>
      </c>
      <c r="AA38" s="6">
        <f t="shared" si="4"/>
        <v>0.59701492537313428</v>
      </c>
      <c r="AC38">
        <v>10</v>
      </c>
      <c r="AD38" t="s">
        <v>3</v>
      </c>
      <c r="AE38" t="s">
        <v>10</v>
      </c>
      <c r="AF38">
        <v>95</v>
      </c>
      <c r="AG38">
        <v>58</v>
      </c>
      <c r="AH38" s="6">
        <f t="shared" si="5"/>
        <v>0.61052631578947369</v>
      </c>
      <c r="AK38">
        <v>10</v>
      </c>
      <c r="AL38" t="s">
        <v>3</v>
      </c>
      <c r="AM38" t="s">
        <v>10</v>
      </c>
      <c r="AN38">
        <v>159</v>
      </c>
      <c r="AO38" s="13">
        <v>76</v>
      </c>
      <c r="AP38" s="6">
        <f t="shared" si="6"/>
        <v>0.4779874213836478</v>
      </c>
      <c r="AQ38" s="6"/>
      <c r="AR38">
        <v>10</v>
      </c>
      <c r="AS38" t="s">
        <v>3</v>
      </c>
      <c r="AT38" t="s">
        <v>10</v>
      </c>
      <c r="AU38" s="10">
        <v>67</v>
      </c>
      <c r="AV38">
        <v>40</v>
      </c>
      <c r="AW38" s="6">
        <f t="shared" si="7"/>
        <v>0.59701492537313428</v>
      </c>
      <c r="AY38">
        <v>10</v>
      </c>
      <c r="AZ38" t="s">
        <v>3</v>
      </c>
      <c r="BA38" t="s">
        <v>10</v>
      </c>
      <c r="BB38">
        <v>157</v>
      </c>
      <c r="BC38">
        <v>92</v>
      </c>
      <c r="BD38" s="6">
        <f t="shared" si="8"/>
        <v>0.5859872611464968</v>
      </c>
      <c r="BE38" s="6"/>
      <c r="BJ38" t="s">
        <v>11</v>
      </c>
      <c r="BK38">
        <v>22</v>
      </c>
      <c r="BL38">
        <v>4</v>
      </c>
      <c r="BM38" s="6">
        <f>BL38/BK38</f>
        <v>0.18181818181818182</v>
      </c>
      <c r="BR38" t="s">
        <v>11</v>
      </c>
      <c r="BS38">
        <v>45</v>
      </c>
      <c r="BT38">
        <v>22</v>
      </c>
      <c r="BU38" s="6">
        <f t="shared" si="30"/>
        <v>0.48888888888888887</v>
      </c>
      <c r="BZ38" t="s">
        <v>11</v>
      </c>
      <c r="CA38">
        <v>120</v>
      </c>
      <c r="CB38">
        <v>108</v>
      </c>
      <c r="CC38" s="6">
        <f t="shared" si="24"/>
        <v>0.9</v>
      </c>
      <c r="CF38" s="15" t="s">
        <v>6</v>
      </c>
      <c r="CG38" s="8" t="s">
        <v>27</v>
      </c>
      <c r="CH38" s="15" t="s">
        <v>10</v>
      </c>
      <c r="CI38" s="15">
        <v>182</v>
      </c>
      <c r="CJ38" s="15">
        <v>155</v>
      </c>
      <c r="CK38" s="16">
        <f t="shared" si="12"/>
        <v>0.85164835164835162</v>
      </c>
      <c r="CL38" s="15">
        <v>177</v>
      </c>
      <c r="CM38" s="15">
        <v>143</v>
      </c>
      <c r="CN38" s="16">
        <f t="shared" si="13"/>
        <v>0.80790960451977401</v>
      </c>
      <c r="CO38" s="15">
        <v>244</v>
      </c>
      <c r="CP38" s="18">
        <v>186</v>
      </c>
      <c r="CQ38" s="16">
        <f t="shared" si="14"/>
        <v>0.76229508196721307</v>
      </c>
      <c r="CS38" s="29"/>
      <c r="CT38" s="29"/>
      <c r="CU38" s="28"/>
      <c r="CV38" t="s">
        <v>11</v>
      </c>
      <c r="CW38">
        <v>4</v>
      </c>
      <c r="CX38" s="10">
        <v>22</v>
      </c>
      <c r="CY38" s="6">
        <f>CW38/CX38</f>
        <v>0.18181818181818182</v>
      </c>
      <c r="CZ38">
        <v>22</v>
      </c>
      <c r="DA38">
        <v>45</v>
      </c>
      <c r="DB38" s="6">
        <f t="shared" si="31"/>
        <v>0.48888888888888887</v>
      </c>
      <c r="DC38">
        <v>108</v>
      </c>
      <c r="DD38" s="10">
        <v>120</v>
      </c>
      <c r="DE38" s="6">
        <f t="shared" si="25"/>
        <v>0.9</v>
      </c>
    </row>
    <row r="39" spans="1:109" x14ac:dyDescent="0.45">
      <c r="C39" t="s">
        <v>11</v>
      </c>
      <c r="D39" s="9">
        <v>215</v>
      </c>
      <c r="E39" s="10">
        <v>96</v>
      </c>
      <c r="F39" s="6">
        <f t="shared" si="0"/>
        <v>0.44651162790697674</v>
      </c>
      <c r="G39">
        <v>231</v>
      </c>
      <c r="H39">
        <v>145</v>
      </c>
      <c r="I39" s="6">
        <f t="shared" si="1"/>
        <v>0.62770562770562766</v>
      </c>
      <c r="J39">
        <v>215</v>
      </c>
      <c r="K39" s="9">
        <v>109</v>
      </c>
      <c r="L39" s="6">
        <f t="shared" si="2"/>
        <v>0.50697674418604655</v>
      </c>
      <c r="Q39" t="s">
        <v>11</v>
      </c>
      <c r="R39">
        <v>67</v>
      </c>
      <c r="S39">
        <v>28</v>
      </c>
      <c r="T39" s="6">
        <f t="shared" si="3"/>
        <v>0.41791044776119401</v>
      </c>
      <c r="X39" t="s">
        <v>11</v>
      </c>
      <c r="Y39">
        <v>64</v>
      </c>
      <c r="Z39">
        <v>50</v>
      </c>
      <c r="AA39" s="6">
        <f t="shared" si="4"/>
        <v>0.78125</v>
      </c>
      <c r="AE39" t="s">
        <v>11</v>
      </c>
      <c r="AF39">
        <v>68</v>
      </c>
      <c r="AG39">
        <v>41</v>
      </c>
      <c r="AH39" s="6">
        <f t="shared" si="5"/>
        <v>0.6029411764705882</v>
      </c>
      <c r="AM39" t="s">
        <v>11</v>
      </c>
      <c r="AN39">
        <v>133</v>
      </c>
      <c r="AO39" s="13">
        <v>61</v>
      </c>
      <c r="AP39" s="6">
        <f t="shared" si="6"/>
        <v>0.45864661654135336</v>
      </c>
      <c r="AQ39" s="6"/>
      <c r="AT39" t="s">
        <v>11</v>
      </c>
      <c r="AU39" s="10">
        <v>64</v>
      </c>
      <c r="AV39">
        <v>50</v>
      </c>
      <c r="AW39" s="6">
        <f t="shared" si="7"/>
        <v>0.78125</v>
      </c>
      <c r="BA39" t="s">
        <v>11</v>
      </c>
      <c r="BB39">
        <v>140</v>
      </c>
      <c r="BC39">
        <v>66</v>
      </c>
      <c r="BD39" s="6">
        <f t="shared" si="8"/>
        <v>0.47142857142857142</v>
      </c>
      <c r="BE39" s="6"/>
      <c r="BG39">
        <v>12</v>
      </c>
      <c r="BH39" t="s">
        <v>6</v>
      </c>
      <c r="BI39" t="s">
        <v>14</v>
      </c>
      <c r="BJ39" t="s">
        <v>10</v>
      </c>
      <c r="BK39">
        <v>7</v>
      </c>
      <c r="BL39">
        <v>0</v>
      </c>
      <c r="BM39" s="6">
        <f>BL39/BK39</f>
        <v>0</v>
      </c>
      <c r="BO39">
        <v>12</v>
      </c>
      <c r="BP39" t="s">
        <v>6</v>
      </c>
      <c r="BQ39" t="s">
        <v>14</v>
      </c>
      <c r="BR39" t="s">
        <v>10</v>
      </c>
      <c r="BS39">
        <v>22</v>
      </c>
      <c r="BT39">
        <v>16</v>
      </c>
      <c r="BU39" s="6">
        <f t="shared" si="30"/>
        <v>0.72727272727272729</v>
      </c>
      <c r="BW39">
        <v>12</v>
      </c>
      <c r="BX39" t="s">
        <v>6</v>
      </c>
      <c r="BY39" t="s">
        <v>14</v>
      </c>
      <c r="BZ39" t="s">
        <v>10</v>
      </c>
      <c r="CA39">
        <v>73</v>
      </c>
      <c r="CB39">
        <v>56</v>
      </c>
      <c r="CC39" s="6">
        <f t="shared" si="24"/>
        <v>0.76712328767123283</v>
      </c>
      <c r="CH39" s="15" t="s">
        <v>11</v>
      </c>
      <c r="CI39" s="15">
        <v>156</v>
      </c>
      <c r="CJ39" s="15">
        <v>124</v>
      </c>
      <c r="CK39" s="16">
        <f t="shared" si="12"/>
        <v>0.79487179487179482</v>
      </c>
      <c r="CL39" s="15">
        <v>157</v>
      </c>
      <c r="CM39" s="15">
        <v>120</v>
      </c>
      <c r="CN39" s="16">
        <f t="shared" si="13"/>
        <v>0.76433121019108285</v>
      </c>
      <c r="CO39" s="15">
        <v>215</v>
      </c>
      <c r="CP39" s="18">
        <v>125</v>
      </c>
      <c r="CQ39" s="16">
        <f t="shared" si="14"/>
        <v>0.58139534883720934</v>
      </c>
      <c r="CS39" s="29">
        <v>12</v>
      </c>
      <c r="CT39" s="29" t="s">
        <v>6</v>
      </c>
      <c r="CU39" s="28" t="s">
        <v>14</v>
      </c>
      <c r="CV39" t="s">
        <v>10</v>
      </c>
      <c r="CW39">
        <v>0</v>
      </c>
      <c r="CX39" s="10">
        <v>7</v>
      </c>
      <c r="CY39" s="6">
        <f>CW39/CX39</f>
        <v>0</v>
      </c>
      <c r="CZ39">
        <v>16</v>
      </c>
      <c r="DA39">
        <v>22</v>
      </c>
      <c r="DB39" s="6">
        <f t="shared" si="31"/>
        <v>0.72727272727272729</v>
      </c>
      <c r="DC39">
        <v>56</v>
      </c>
      <c r="DD39" s="10">
        <v>73</v>
      </c>
      <c r="DE39" s="6">
        <f t="shared" si="25"/>
        <v>0.76712328767123283</v>
      </c>
    </row>
    <row r="40" spans="1:109" x14ac:dyDescent="0.45">
      <c r="B40" t="s">
        <v>4</v>
      </c>
      <c r="C40" t="s">
        <v>10</v>
      </c>
      <c r="D40" s="9">
        <v>183</v>
      </c>
      <c r="E40" s="10">
        <v>86</v>
      </c>
      <c r="F40" s="6">
        <f t="shared" si="0"/>
        <v>0.46994535519125685</v>
      </c>
      <c r="G40">
        <v>177</v>
      </c>
      <c r="H40">
        <v>99</v>
      </c>
      <c r="I40" s="6">
        <f t="shared" si="1"/>
        <v>0.55932203389830504</v>
      </c>
      <c r="J40">
        <v>164</v>
      </c>
      <c r="K40" s="9">
        <v>95</v>
      </c>
      <c r="L40" s="6">
        <f t="shared" si="2"/>
        <v>0.57926829268292679</v>
      </c>
      <c r="P40" t="s">
        <v>4</v>
      </c>
      <c r="Q40" t="s">
        <v>10</v>
      </c>
      <c r="R40">
        <v>118</v>
      </c>
      <c r="S40">
        <v>69</v>
      </c>
      <c r="T40" s="6">
        <f t="shared" si="3"/>
        <v>0.5847457627118644</v>
      </c>
      <c r="W40" t="s">
        <v>4</v>
      </c>
      <c r="X40" t="s">
        <v>10</v>
      </c>
      <c r="Y40">
        <v>120</v>
      </c>
      <c r="Z40">
        <v>80</v>
      </c>
      <c r="AA40" s="6">
        <f t="shared" si="4"/>
        <v>0.66666666666666663</v>
      </c>
      <c r="AD40" t="s">
        <v>4</v>
      </c>
      <c r="AE40" t="s">
        <v>10</v>
      </c>
      <c r="AF40">
        <v>106</v>
      </c>
      <c r="AG40">
        <v>74</v>
      </c>
      <c r="AH40" s="6">
        <f t="shared" si="5"/>
        <v>0.69811320754716977</v>
      </c>
      <c r="AL40" t="s">
        <v>4</v>
      </c>
      <c r="AM40" t="s">
        <v>10</v>
      </c>
      <c r="AN40">
        <v>65</v>
      </c>
      <c r="AO40" s="13">
        <v>17</v>
      </c>
      <c r="AP40" s="6">
        <f t="shared" si="6"/>
        <v>0.26153846153846155</v>
      </c>
      <c r="AQ40" s="6"/>
      <c r="AS40" t="s">
        <v>4</v>
      </c>
      <c r="AT40" t="s">
        <v>10</v>
      </c>
      <c r="AU40" s="10">
        <v>120</v>
      </c>
      <c r="AV40">
        <v>80</v>
      </c>
      <c r="AW40" s="6">
        <f t="shared" si="7"/>
        <v>0.66666666666666663</v>
      </c>
      <c r="AZ40" t="s">
        <v>4</v>
      </c>
      <c r="BA40" t="s">
        <v>10</v>
      </c>
      <c r="BB40">
        <v>58</v>
      </c>
      <c r="BC40">
        <v>21</v>
      </c>
      <c r="BD40" s="6">
        <f t="shared" si="8"/>
        <v>0.36206896551724138</v>
      </c>
      <c r="BE40" s="6"/>
      <c r="BJ40" t="s">
        <v>11</v>
      </c>
      <c r="BK40">
        <v>29</v>
      </c>
      <c r="BL40">
        <v>2</v>
      </c>
      <c r="BM40" s="6">
        <f>BL40/BK40</f>
        <v>6.8965517241379309E-2</v>
      </c>
      <c r="BR40" t="s">
        <v>11</v>
      </c>
      <c r="BS40">
        <v>26</v>
      </c>
      <c r="BT40">
        <v>18</v>
      </c>
      <c r="BU40" s="6">
        <f t="shared" si="30"/>
        <v>0.69230769230769229</v>
      </c>
      <c r="BZ40" t="s">
        <v>11</v>
      </c>
      <c r="CA40">
        <v>70</v>
      </c>
      <c r="CB40">
        <v>52</v>
      </c>
      <c r="CC40" s="6">
        <f t="shared" si="24"/>
        <v>0.74285714285714288</v>
      </c>
      <c r="CG40" s="8" t="s">
        <v>28</v>
      </c>
      <c r="CH40" s="15" t="s">
        <v>10</v>
      </c>
      <c r="CI40" s="15">
        <v>543</v>
      </c>
      <c r="CJ40" s="15">
        <v>361</v>
      </c>
      <c r="CK40" s="16">
        <f t="shared" si="12"/>
        <v>0.66482504604051562</v>
      </c>
      <c r="CL40" s="15">
        <v>509</v>
      </c>
      <c r="CM40" s="15">
        <v>422</v>
      </c>
      <c r="CN40" s="16">
        <f t="shared" si="13"/>
        <v>0.82907662082514733</v>
      </c>
      <c r="CO40" s="15">
        <v>532</v>
      </c>
      <c r="CP40" s="18">
        <v>421</v>
      </c>
      <c r="CQ40" s="16">
        <f t="shared" si="14"/>
        <v>0.79135338345864659</v>
      </c>
      <c r="CS40" s="29"/>
      <c r="CT40" s="29"/>
      <c r="CU40" s="28"/>
      <c r="CV40" t="s">
        <v>11</v>
      </c>
      <c r="CW40">
        <v>2</v>
      </c>
      <c r="CX40" s="10">
        <v>29</v>
      </c>
      <c r="CY40" s="6">
        <f>CW40/CX40</f>
        <v>6.8965517241379309E-2</v>
      </c>
      <c r="CZ40">
        <v>18</v>
      </c>
      <c r="DA40">
        <v>26</v>
      </c>
      <c r="DB40" s="6">
        <f t="shared" si="31"/>
        <v>0.69230769230769229</v>
      </c>
      <c r="DC40">
        <v>52</v>
      </c>
      <c r="DD40" s="10">
        <v>70</v>
      </c>
      <c r="DE40" s="6">
        <f t="shared" si="25"/>
        <v>0.74285714285714288</v>
      </c>
    </row>
    <row r="41" spans="1:109" x14ac:dyDescent="0.45">
      <c r="C41" t="s">
        <v>11</v>
      </c>
      <c r="D41" s="9">
        <v>162</v>
      </c>
      <c r="E41" s="10">
        <v>51</v>
      </c>
      <c r="F41" s="6">
        <f t="shared" si="0"/>
        <v>0.31481481481481483</v>
      </c>
      <c r="G41">
        <v>176</v>
      </c>
      <c r="H41">
        <v>80</v>
      </c>
      <c r="I41" s="6">
        <f t="shared" si="1"/>
        <v>0.45454545454545453</v>
      </c>
      <c r="J41">
        <v>140</v>
      </c>
      <c r="K41" s="9">
        <v>72</v>
      </c>
      <c r="L41" s="6">
        <f t="shared" si="2"/>
        <v>0.51428571428571423</v>
      </c>
      <c r="Q41" t="s">
        <v>11</v>
      </c>
      <c r="R41">
        <v>98</v>
      </c>
      <c r="S41">
        <v>39</v>
      </c>
      <c r="T41" s="6">
        <f t="shared" si="3"/>
        <v>0.39795918367346939</v>
      </c>
      <c r="X41" t="s">
        <v>11</v>
      </c>
      <c r="Y41">
        <v>111</v>
      </c>
      <c r="Z41">
        <v>55</v>
      </c>
      <c r="AA41" s="6">
        <f t="shared" si="4"/>
        <v>0.49549549549549549</v>
      </c>
      <c r="AE41" t="s">
        <v>11</v>
      </c>
      <c r="AF41">
        <v>86</v>
      </c>
      <c r="AG41">
        <v>49</v>
      </c>
      <c r="AH41" s="6">
        <f t="shared" si="5"/>
        <v>0.56976744186046513</v>
      </c>
      <c r="AM41" t="s">
        <v>11</v>
      </c>
      <c r="AN41">
        <v>64</v>
      </c>
      <c r="AO41" s="13">
        <v>12</v>
      </c>
      <c r="AP41" s="6">
        <f t="shared" si="6"/>
        <v>0.1875</v>
      </c>
      <c r="AQ41" s="6"/>
      <c r="AT41" t="s">
        <v>11</v>
      </c>
      <c r="AU41" s="10">
        <v>111</v>
      </c>
      <c r="AV41">
        <v>55</v>
      </c>
      <c r="AW41" s="6">
        <f t="shared" si="7"/>
        <v>0.49549549549549549</v>
      </c>
      <c r="BA41" t="s">
        <v>11</v>
      </c>
      <c r="BB41">
        <v>54</v>
      </c>
      <c r="BC41">
        <v>23</v>
      </c>
      <c r="BD41" s="6">
        <f t="shared" si="8"/>
        <v>0.42592592592592593</v>
      </c>
      <c r="BE41" s="6"/>
      <c r="BG41">
        <v>13</v>
      </c>
      <c r="BH41" t="s">
        <v>6</v>
      </c>
      <c r="BI41" t="s">
        <v>14</v>
      </c>
      <c r="BJ41" t="s">
        <v>10</v>
      </c>
      <c r="BO41">
        <v>13</v>
      </c>
      <c r="BP41" t="s">
        <v>6</v>
      </c>
      <c r="BQ41" t="s">
        <v>14</v>
      </c>
      <c r="BR41" t="s">
        <v>10</v>
      </c>
      <c r="BS41">
        <v>13</v>
      </c>
      <c r="BT41">
        <v>0</v>
      </c>
      <c r="BU41" s="6">
        <f t="shared" si="30"/>
        <v>0</v>
      </c>
      <c r="BW41">
        <v>13</v>
      </c>
      <c r="BX41" t="s">
        <v>6</v>
      </c>
      <c r="BY41" t="s">
        <v>14</v>
      </c>
      <c r="BZ41" t="s">
        <v>10</v>
      </c>
      <c r="CA41">
        <v>33</v>
      </c>
      <c r="CB41">
        <v>0</v>
      </c>
      <c r="CC41" s="6">
        <f t="shared" si="24"/>
        <v>0</v>
      </c>
      <c r="CH41" s="15" t="s">
        <v>11</v>
      </c>
      <c r="CI41" s="15">
        <v>518</v>
      </c>
      <c r="CJ41" s="15">
        <v>291</v>
      </c>
      <c r="CK41" s="16">
        <f t="shared" si="12"/>
        <v>0.56177606177606176</v>
      </c>
      <c r="CL41" s="15">
        <v>478</v>
      </c>
      <c r="CM41" s="15">
        <v>368</v>
      </c>
      <c r="CN41" s="16">
        <f t="shared" si="13"/>
        <v>0.76987447698744771</v>
      </c>
      <c r="CO41" s="15">
        <v>585</v>
      </c>
      <c r="CP41" s="18">
        <v>455</v>
      </c>
      <c r="CQ41" s="16">
        <f t="shared" si="14"/>
        <v>0.77777777777777779</v>
      </c>
      <c r="CS41" s="29">
        <v>13</v>
      </c>
      <c r="CT41" s="29" t="s">
        <v>6</v>
      </c>
      <c r="CU41" s="28" t="s">
        <v>14</v>
      </c>
      <c r="CV41" t="s">
        <v>10</v>
      </c>
      <c r="CZ41">
        <v>0</v>
      </c>
      <c r="DA41">
        <v>13</v>
      </c>
      <c r="DB41" s="6">
        <f t="shared" si="31"/>
        <v>0</v>
      </c>
      <c r="DC41">
        <v>0</v>
      </c>
      <c r="DD41" s="10">
        <v>33</v>
      </c>
      <c r="DE41" s="6">
        <f t="shared" si="25"/>
        <v>0</v>
      </c>
    </row>
    <row r="42" spans="1:109" x14ac:dyDescent="0.45">
      <c r="B42" t="s">
        <v>5</v>
      </c>
      <c r="C42" t="s">
        <v>10</v>
      </c>
      <c r="D42" s="9">
        <v>332</v>
      </c>
      <c r="E42" s="10">
        <v>175</v>
      </c>
      <c r="F42" s="6">
        <f t="shared" si="0"/>
        <v>0.52710843373493976</v>
      </c>
      <c r="G42">
        <v>370</v>
      </c>
      <c r="H42">
        <v>212</v>
      </c>
      <c r="I42" s="6">
        <f t="shared" si="1"/>
        <v>0.572972972972973</v>
      </c>
      <c r="J42">
        <v>363</v>
      </c>
      <c r="K42" s="9">
        <v>186</v>
      </c>
      <c r="L42" s="6">
        <f t="shared" si="2"/>
        <v>0.51239669421487599</v>
      </c>
      <c r="P42" t="s">
        <v>5</v>
      </c>
      <c r="Q42" t="s">
        <v>10</v>
      </c>
      <c r="R42">
        <v>128</v>
      </c>
      <c r="S42">
        <v>63</v>
      </c>
      <c r="T42" s="6">
        <f t="shared" si="3"/>
        <v>0.4921875</v>
      </c>
      <c r="W42" t="s">
        <v>5</v>
      </c>
      <c r="X42" t="s">
        <v>10</v>
      </c>
      <c r="Y42">
        <v>155</v>
      </c>
      <c r="Z42">
        <v>98</v>
      </c>
      <c r="AA42" s="6">
        <f t="shared" si="4"/>
        <v>0.63225806451612898</v>
      </c>
      <c r="AD42" t="s">
        <v>5</v>
      </c>
      <c r="AE42" t="s">
        <v>10</v>
      </c>
      <c r="AF42">
        <v>119</v>
      </c>
      <c r="AG42">
        <v>57</v>
      </c>
      <c r="AH42" s="6">
        <f t="shared" si="5"/>
        <v>0.47899159663865548</v>
      </c>
      <c r="AL42" t="s">
        <v>5</v>
      </c>
      <c r="AM42" t="s">
        <v>10</v>
      </c>
      <c r="AN42">
        <v>204</v>
      </c>
      <c r="AO42" s="13">
        <v>112</v>
      </c>
      <c r="AP42" s="6">
        <f t="shared" si="6"/>
        <v>0.5490196078431373</v>
      </c>
      <c r="AQ42" s="6"/>
      <c r="AS42" t="s">
        <v>5</v>
      </c>
      <c r="AT42" t="s">
        <v>10</v>
      </c>
      <c r="AU42" s="10">
        <v>155</v>
      </c>
      <c r="AV42">
        <v>98</v>
      </c>
      <c r="AW42" s="6">
        <f t="shared" si="7"/>
        <v>0.63225806451612898</v>
      </c>
      <c r="AZ42" t="s">
        <v>5</v>
      </c>
      <c r="BA42" t="s">
        <v>10</v>
      </c>
      <c r="BB42">
        <v>244</v>
      </c>
      <c r="BC42">
        <v>129</v>
      </c>
      <c r="BD42" s="6">
        <f t="shared" si="8"/>
        <v>0.52868852459016391</v>
      </c>
      <c r="BE42" s="6"/>
      <c r="BJ42" t="s">
        <v>11</v>
      </c>
      <c r="BR42" t="s">
        <v>11</v>
      </c>
      <c r="BS42">
        <v>8</v>
      </c>
      <c r="BT42">
        <v>1</v>
      </c>
      <c r="BU42" s="6">
        <f t="shared" si="30"/>
        <v>0.125</v>
      </c>
      <c r="BZ42" t="s">
        <v>11</v>
      </c>
      <c r="CA42">
        <v>36</v>
      </c>
      <c r="CB42">
        <v>0</v>
      </c>
      <c r="CC42" s="6">
        <f t="shared" si="24"/>
        <v>0</v>
      </c>
      <c r="CF42" s="15" t="s">
        <v>7</v>
      </c>
      <c r="CG42" s="8" t="s">
        <v>27</v>
      </c>
      <c r="CH42" s="15" t="s">
        <v>10</v>
      </c>
      <c r="CI42" s="15">
        <v>127</v>
      </c>
      <c r="CJ42" s="15">
        <v>105</v>
      </c>
      <c r="CK42" s="16">
        <f t="shared" si="12"/>
        <v>0.82677165354330706</v>
      </c>
      <c r="CL42" s="15">
        <v>109</v>
      </c>
      <c r="CM42" s="15">
        <v>99</v>
      </c>
      <c r="CN42" s="16">
        <f t="shared" si="13"/>
        <v>0.90825688073394495</v>
      </c>
      <c r="CO42" s="15">
        <v>152</v>
      </c>
      <c r="CP42" s="18">
        <v>113</v>
      </c>
      <c r="CQ42" s="16">
        <f t="shared" si="14"/>
        <v>0.74342105263157898</v>
      </c>
      <c r="CS42" s="29"/>
      <c r="CT42" s="29"/>
      <c r="CU42" s="28"/>
      <c r="CV42" t="s">
        <v>11</v>
      </c>
      <c r="CZ42">
        <v>1</v>
      </c>
      <c r="DA42">
        <v>8</v>
      </c>
      <c r="DB42" s="6">
        <f t="shared" si="31"/>
        <v>0.125</v>
      </c>
      <c r="DC42">
        <v>0</v>
      </c>
      <c r="DD42" s="10">
        <v>36</v>
      </c>
      <c r="DE42" s="6">
        <f t="shared" si="25"/>
        <v>0</v>
      </c>
    </row>
    <row r="43" spans="1:109" x14ac:dyDescent="0.45">
      <c r="C43" t="s">
        <v>11</v>
      </c>
      <c r="D43" s="9">
        <v>356</v>
      </c>
      <c r="E43" s="10">
        <v>176</v>
      </c>
      <c r="F43" s="6">
        <f t="shared" si="0"/>
        <v>0.4943820224719101</v>
      </c>
      <c r="G43">
        <v>306</v>
      </c>
      <c r="H43">
        <v>141</v>
      </c>
      <c r="I43" s="6">
        <f t="shared" si="1"/>
        <v>0.46078431372549017</v>
      </c>
      <c r="J43">
        <v>373</v>
      </c>
      <c r="K43" s="9">
        <v>166</v>
      </c>
      <c r="L43" s="6">
        <f t="shared" si="2"/>
        <v>0.44504021447721182</v>
      </c>
      <c r="Q43" t="s">
        <v>11</v>
      </c>
      <c r="R43">
        <v>140</v>
      </c>
      <c r="S43">
        <v>65</v>
      </c>
      <c r="T43" s="6">
        <f t="shared" si="3"/>
        <v>0.4642857142857143</v>
      </c>
      <c r="X43" t="s">
        <v>11</v>
      </c>
      <c r="Y43">
        <v>126</v>
      </c>
      <c r="Z43">
        <v>57</v>
      </c>
      <c r="AA43" s="6">
        <f t="shared" si="4"/>
        <v>0.45238095238095238</v>
      </c>
      <c r="AE43" t="s">
        <v>11</v>
      </c>
      <c r="AF43">
        <v>137</v>
      </c>
      <c r="AG43">
        <v>59</v>
      </c>
      <c r="AH43" s="6">
        <f t="shared" si="5"/>
        <v>0.43065693430656932</v>
      </c>
      <c r="AM43" t="s">
        <v>11</v>
      </c>
      <c r="AN43">
        <v>216</v>
      </c>
      <c r="AO43" s="13">
        <v>111</v>
      </c>
      <c r="AP43" s="6">
        <f t="shared" si="6"/>
        <v>0.51388888888888884</v>
      </c>
      <c r="AQ43" s="6"/>
      <c r="AT43" t="s">
        <v>11</v>
      </c>
      <c r="AU43" s="10">
        <v>126</v>
      </c>
      <c r="AV43">
        <v>57</v>
      </c>
      <c r="AW43" s="6">
        <f t="shared" si="7"/>
        <v>0.45238095238095238</v>
      </c>
      <c r="BA43" t="s">
        <v>11</v>
      </c>
      <c r="BB43">
        <v>236</v>
      </c>
      <c r="BC43">
        <v>107</v>
      </c>
      <c r="BD43" s="6">
        <f t="shared" si="8"/>
        <v>0.45338983050847459</v>
      </c>
      <c r="BE43" s="6"/>
      <c r="CH43" s="15" t="s">
        <v>11</v>
      </c>
      <c r="CI43" s="15">
        <v>157</v>
      </c>
      <c r="CJ43" s="15">
        <v>131</v>
      </c>
      <c r="CK43" s="16">
        <f t="shared" si="12"/>
        <v>0.83439490445859876</v>
      </c>
      <c r="CL43" s="15">
        <v>106</v>
      </c>
      <c r="CM43" s="15">
        <v>96</v>
      </c>
      <c r="CN43" s="16">
        <f t="shared" si="13"/>
        <v>0.90566037735849059</v>
      </c>
      <c r="CO43" s="15">
        <v>136</v>
      </c>
      <c r="CP43" s="18">
        <v>108</v>
      </c>
      <c r="CQ43" s="16">
        <f t="shared" si="14"/>
        <v>0.79411764705882348</v>
      </c>
    </row>
    <row r="44" spans="1:109" x14ac:dyDescent="0.45">
      <c r="B44" t="s">
        <v>6</v>
      </c>
      <c r="C44" t="s">
        <v>10</v>
      </c>
      <c r="D44" s="9">
        <v>488</v>
      </c>
      <c r="E44" s="10">
        <v>305</v>
      </c>
      <c r="F44" s="6">
        <f t="shared" si="0"/>
        <v>0.625</v>
      </c>
      <c r="G44">
        <v>603</v>
      </c>
      <c r="H44">
        <v>419</v>
      </c>
      <c r="I44" s="6">
        <f t="shared" si="1"/>
        <v>0.69485903814262018</v>
      </c>
      <c r="J44">
        <v>748</v>
      </c>
      <c r="K44" s="9">
        <v>530</v>
      </c>
      <c r="L44" s="6">
        <f t="shared" si="2"/>
        <v>0.70855614973262027</v>
      </c>
      <c r="P44" t="s">
        <v>6</v>
      </c>
      <c r="Q44" t="s">
        <v>10</v>
      </c>
      <c r="R44">
        <v>193</v>
      </c>
      <c r="S44">
        <v>114</v>
      </c>
      <c r="T44" s="6">
        <f t="shared" si="3"/>
        <v>0.59067357512953367</v>
      </c>
      <c r="W44" t="s">
        <v>6</v>
      </c>
      <c r="X44" t="s">
        <v>10</v>
      </c>
      <c r="Y44">
        <v>177</v>
      </c>
      <c r="Z44">
        <v>119</v>
      </c>
      <c r="AA44" s="6">
        <f t="shared" si="4"/>
        <v>0.67231638418079098</v>
      </c>
      <c r="AD44" t="s">
        <v>6</v>
      </c>
      <c r="AE44" t="s">
        <v>10</v>
      </c>
      <c r="AF44">
        <v>179</v>
      </c>
      <c r="AG44">
        <v>114</v>
      </c>
      <c r="AH44" s="6">
        <f t="shared" si="5"/>
        <v>0.63687150837988826</v>
      </c>
      <c r="AL44" t="s">
        <v>6</v>
      </c>
      <c r="AM44" t="s">
        <v>10</v>
      </c>
      <c r="AN44">
        <v>290</v>
      </c>
      <c r="AO44" s="13">
        <v>190</v>
      </c>
      <c r="AP44" s="6">
        <f t="shared" si="6"/>
        <v>0.65517241379310343</v>
      </c>
      <c r="AQ44" s="6"/>
      <c r="AS44" t="s">
        <v>6</v>
      </c>
      <c r="AT44" t="s">
        <v>10</v>
      </c>
      <c r="AU44" s="10">
        <v>177</v>
      </c>
      <c r="AV44">
        <v>119</v>
      </c>
      <c r="AW44" s="6">
        <f t="shared" si="7"/>
        <v>0.67231638418079098</v>
      </c>
      <c r="AZ44" t="s">
        <v>6</v>
      </c>
      <c r="BA44" t="s">
        <v>10</v>
      </c>
      <c r="BB44">
        <v>459</v>
      </c>
      <c r="BC44">
        <v>322</v>
      </c>
      <c r="BD44" s="6">
        <f t="shared" si="8"/>
        <v>0.70152505446623092</v>
      </c>
      <c r="BE44" s="6"/>
      <c r="CG44" s="8" t="s">
        <v>28</v>
      </c>
      <c r="CH44" s="15" t="s">
        <v>10</v>
      </c>
      <c r="CI44" s="15">
        <v>190</v>
      </c>
      <c r="CJ44" s="15">
        <v>116</v>
      </c>
      <c r="CK44" s="16">
        <f t="shared" si="12"/>
        <v>0.61052631578947369</v>
      </c>
      <c r="CL44" s="15">
        <v>198</v>
      </c>
      <c r="CM44" s="15">
        <v>154</v>
      </c>
      <c r="CN44" s="16">
        <f t="shared" si="13"/>
        <v>0.77777777777777779</v>
      </c>
      <c r="CO44" s="15">
        <v>243</v>
      </c>
      <c r="CP44" s="18">
        <v>170</v>
      </c>
      <c r="CQ44" s="16">
        <f t="shared" si="14"/>
        <v>0.69958847736625518</v>
      </c>
    </row>
    <row r="45" spans="1:109" x14ac:dyDescent="0.45">
      <c r="C45" t="s">
        <v>11</v>
      </c>
      <c r="D45" s="9">
        <v>428</v>
      </c>
      <c r="E45" s="10">
        <v>234</v>
      </c>
      <c r="F45" s="6">
        <f t="shared" si="0"/>
        <v>0.54672897196261683</v>
      </c>
      <c r="G45">
        <v>538</v>
      </c>
      <c r="H45">
        <v>316</v>
      </c>
      <c r="I45" s="6">
        <f t="shared" si="1"/>
        <v>0.58736059479553904</v>
      </c>
      <c r="J45">
        <v>607</v>
      </c>
      <c r="K45" s="9">
        <v>386</v>
      </c>
      <c r="L45" s="6">
        <f t="shared" si="2"/>
        <v>0.63591433278418452</v>
      </c>
      <c r="Q45" t="s">
        <v>11</v>
      </c>
      <c r="R45">
        <v>167</v>
      </c>
      <c r="S45">
        <v>85</v>
      </c>
      <c r="T45" s="6">
        <f t="shared" si="3"/>
        <v>0.50898203592814373</v>
      </c>
      <c r="X45" t="s">
        <v>11</v>
      </c>
      <c r="Y45">
        <v>163</v>
      </c>
      <c r="Z45">
        <v>84</v>
      </c>
      <c r="AA45" s="6">
        <f t="shared" si="4"/>
        <v>0.51533742331288346</v>
      </c>
      <c r="AE45" t="s">
        <v>11</v>
      </c>
      <c r="AF45">
        <v>141</v>
      </c>
      <c r="AG45">
        <v>78</v>
      </c>
      <c r="AH45" s="6">
        <f t="shared" si="5"/>
        <v>0.55319148936170215</v>
      </c>
      <c r="AM45" t="s">
        <v>11</v>
      </c>
      <c r="AN45">
        <v>251</v>
      </c>
      <c r="AO45" s="13">
        <v>146</v>
      </c>
      <c r="AP45" s="6">
        <f t="shared" si="6"/>
        <v>0.58167330677290841</v>
      </c>
      <c r="AQ45" s="6"/>
      <c r="AT45" t="s">
        <v>11</v>
      </c>
      <c r="AU45" s="10">
        <v>163</v>
      </c>
      <c r="AV45">
        <v>84</v>
      </c>
      <c r="AW45" s="6">
        <f t="shared" si="7"/>
        <v>0.51533742331288346</v>
      </c>
      <c r="BA45" t="s">
        <v>11</v>
      </c>
      <c r="BB45">
        <v>352</v>
      </c>
      <c r="BC45">
        <v>209</v>
      </c>
      <c r="BD45" s="6">
        <f t="shared" si="8"/>
        <v>0.59375</v>
      </c>
      <c r="BE45" s="6"/>
      <c r="CH45" s="15" t="s">
        <v>11</v>
      </c>
      <c r="CI45" s="15">
        <v>203</v>
      </c>
      <c r="CJ45" s="15">
        <v>135</v>
      </c>
      <c r="CK45" s="16">
        <f t="shared" si="12"/>
        <v>0.66502463054187189</v>
      </c>
      <c r="CL45" s="15">
        <v>246</v>
      </c>
      <c r="CM45" s="15">
        <v>210</v>
      </c>
      <c r="CN45" s="16">
        <f t="shared" si="13"/>
        <v>0.85365853658536583</v>
      </c>
      <c r="CO45" s="15">
        <v>279</v>
      </c>
      <c r="CP45" s="18">
        <v>196</v>
      </c>
      <c r="CQ45" s="16">
        <f t="shared" si="14"/>
        <v>0.70250896057347667</v>
      </c>
    </row>
    <row r="46" spans="1:109" x14ac:dyDescent="0.45">
      <c r="B46" t="s">
        <v>7</v>
      </c>
      <c r="C46" t="s">
        <v>10</v>
      </c>
      <c r="D46" s="9">
        <v>206</v>
      </c>
      <c r="E46" s="10">
        <v>76</v>
      </c>
      <c r="F46" s="6">
        <f t="shared" si="0"/>
        <v>0.36893203883495146</v>
      </c>
      <c r="G46">
        <v>178</v>
      </c>
      <c r="H46">
        <v>99</v>
      </c>
      <c r="I46" s="6">
        <f t="shared" si="1"/>
        <v>0.5561797752808989</v>
      </c>
      <c r="J46">
        <v>253</v>
      </c>
      <c r="K46" s="9">
        <v>147</v>
      </c>
      <c r="L46" s="6">
        <f t="shared" si="2"/>
        <v>0.5810276679841897</v>
      </c>
      <c r="P46" t="s">
        <v>7</v>
      </c>
      <c r="Q46" t="s">
        <v>10</v>
      </c>
      <c r="R46">
        <v>83</v>
      </c>
      <c r="S46">
        <v>33</v>
      </c>
      <c r="T46" s="6">
        <f t="shared" si="3"/>
        <v>0.39759036144578314</v>
      </c>
      <c r="W46" t="s">
        <v>7</v>
      </c>
      <c r="X46" t="s">
        <v>10</v>
      </c>
      <c r="Y46">
        <v>78</v>
      </c>
      <c r="Z46">
        <v>46</v>
      </c>
      <c r="AA46" s="6">
        <f t="shared" si="4"/>
        <v>0.58974358974358976</v>
      </c>
      <c r="AD46" t="s">
        <v>7</v>
      </c>
      <c r="AE46" t="s">
        <v>10</v>
      </c>
      <c r="AF46">
        <v>111</v>
      </c>
      <c r="AG46">
        <v>78</v>
      </c>
      <c r="AH46" s="6">
        <f t="shared" si="5"/>
        <v>0.70270270270270274</v>
      </c>
      <c r="AL46" t="s">
        <v>7</v>
      </c>
      <c r="AM46" t="s">
        <v>10</v>
      </c>
      <c r="AN46">
        <v>123</v>
      </c>
      <c r="AO46" s="13">
        <v>43</v>
      </c>
      <c r="AP46" s="6">
        <f t="shared" si="6"/>
        <v>0.34959349593495936</v>
      </c>
      <c r="AQ46" s="6"/>
      <c r="AS46" t="s">
        <v>7</v>
      </c>
      <c r="AT46" t="s">
        <v>10</v>
      </c>
      <c r="AU46" s="10">
        <v>78</v>
      </c>
      <c r="AV46">
        <v>46</v>
      </c>
      <c r="AW46" s="6">
        <f t="shared" si="7"/>
        <v>0.58974358974358976</v>
      </c>
      <c r="AZ46" t="s">
        <v>7</v>
      </c>
      <c r="BA46" t="s">
        <v>10</v>
      </c>
      <c r="BB46">
        <v>136</v>
      </c>
      <c r="BC46">
        <v>68</v>
      </c>
      <c r="BD46" s="6">
        <f t="shared" si="8"/>
        <v>0.5</v>
      </c>
      <c r="BE46" s="6"/>
      <c r="CF46" s="15" t="s">
        <v>8</v>
      </c>
      <c r="CG46" s="8" t="s">
        <v>27</v>
      </c>
      <c r="CH46" s="15" t="s">
        <v>10</v>
      </c>
      <c r="CI46" s="15">
        <v>43</v>
      </c>
      <c r="CJ46" s="15">
        <v>24</v>
      </c>
      <c r="CK46" s="16">
        <f t="shared" si="12"/>
        <v>0.55813953488372092</v>
      </c>
      <c r="CL46" s="15">
        <v>48</v>
      </c>
      <c r="CM46" s="15">
        <v>28</v>
      </c>
      <c r="CN46" s="16">
        <f t="shared" si="13"/>
        <v>0.58333333333333337</v>
      </c>
      <c r="CO46" s="15">
        <v>60</v>
      </c>
      <c r="CP46" s="18">
        <v>40</v>
      </c>
      <c r="CQ46" s="16">
        <f t="shared" si="14"/>
        <v>0.66666666666666663</v>
      </c>
    </row>
    <row r="47" spans="1:109" x14ac:dyDescent="0.45">
      <c r="C47" t="s">
        <v>11</v>
      </c>
      <c r="D47" s="9">
        <v>235</v>
      </c>
      <c r="E47" s="10">
        <v>68</v>
      </c>
      <c r="F47" s="6">
        <f t="shared" si="0"/>
        <v>0.28936170212765955</v>
      </c>
      <c r="G47">
        <v>212</v>
      </c>
      <c r="H47">
        <v>112</v>
      </c>
      <c r="I47" s="6">
        <f t="shared" si="1"/>
        <v>0.52830188679245282</v>
      </c>
      <c r="J47">
        <v>281</v>
      </c>
      <c r="K47" s="9">
        <v>149</v>
      </c>
      <c r="L47" s="6">
        <f t="shared" si="2"/>
        <v>0.53024911032028466</v>
      </c>
      <c r="Q47" t="s">
        <v>11</v>
      </c>
      <c r="R47">
        <v>75</v>
      </c>
      <c r="S47">
        <v>27</v>
      </c>
      <c r="T47" s="6">
        <f t="shared" si="3"/>
        <v>0.36</v>
      </c>
      <c r="X47" t="s">
        <v>11</v>
      </c>
      <c r="Y47">
        <v>83</v>
      </c>
      <c r="Z47">
        <v>35</v>
      </c>
      <c r="AA47" s="6">
        <f t="shared" si="4"/>
        <v>0.42168674698795183</v>
      </c>
      <c r="AE47" t="s">
        <v>11</v>
      </c>
      <c r="AF47">
        <v>115</v>
      </c>
      <c r="AG47">
        <v>77</v>
      </c>
      <c r="AH47" s="6">
        <f t="shared" si="5"/>
        <v>0.66956521739130437</v>
      </c>
      <c r="AM47" t="s">
        <v>11</v>
      </c>
      <c r="AN47">
        <v>160</v>
      </c>
      <c r="AO47" s="13">
        <v>41</v>
      </c>
      <c r="AP47" s="6">
        <f t="shared" si="6"/>
        <v>0.25624999999999998</v>
      </c>
      <c r="AQ47" s="6"/>
      <c r="AT47" t="s">
        <v>11</v>
      </c>
      <c r="AU47" s="10">
        <v>83</v>
      </c>
      <c r="AV47">
        <v>35</v>
      </c>
      <c r="AW47" s="6">
        <f t="shared" si="7"/>
        <v>0.42168674698795183</v>
      </c>
      <c r="BA47" t="s">
        <v>11</v>
      </c>
      <c r="BB47">
        <v>159</v>
      </c>
      <c r="BC47">
        <v>67</v>
      </c>
      <c r="BD47" s="6">
        <f t="shared" si="8"/>
        <v>0.42138364779874216</v>
      </c>
      <c r="BE47" s="6"/>
      <c r="CH47" s="15" t="s">
        <v>11</v>
      </c>
      <c r="CI47" s="15">
        <v>31</v>
      </c>
      <c r="CJ47" s="15">
        <v>15</v>
      </c>
      <c r="CK47" s="16">
        <f t="shared" si="12"/>
        <v>0.4838709677419355</v>
      </c>
      <c r="CL47" s="15">
        <v>32</v>
      </c>
      <c r="CM47" s="15">
        <v>19</v>
      </c>
      <c r="CN47" s="16">
        <f t="shared" si="13"/>
        <v>0.59375</v>
      </c>
      <c r="CO47" s="15">
        <v>48</v>
      </c>
      <c r="CP47" s="18">
        <v>29</v>
      </c>
      <c r="CQ47" s="16">
        <f t="shared" si="14"/>
        <v>0.60416666666666663</v>
      </c>
    </row>
    <row r="48" spans="1:109" x14ac:dyDescent="0.45">
      <c r="B48" t="s">
        <v>8</v>
      </c>
      <c r="C48" t="s">
        <v>10</v>
      </c>
      <c r="D48" s="9">
        <v>48</v>
      </c>
      <c r="E48" s="10">
        <v>11</v>
      </c>
      <c r="F48" s="6">
        <f t="shared" si="0"/>
        <v>0.22916666666666666</v>
      </c>
      <c r="G48">
        <v>37</v>
      </c>
      <c r="H48">
        <v>18</v>
      </c>
      <c r="I48" s="6">
        <f t="shared" si="1"/>
        <v>0.48648648648648651</v>
      </c>
      <c r="J48">
        <v>47</v>
      </c>
      <c r="K48" s="9">
        <v>23</v>
      </c>
      <c r="L48" s="6">
        <f t="shared" si="2"/>
        <v>0.48936170212765956</v>
      </c>
      <c r="P48" t="s">
        <v>8</v>
      </c>
      <c r="Q48" t="s">
        <v>10</v>
      </c>
      <c r="R48">
        <v>24</v>
      </c>
      <c r="S48">
        <v>6</v>
      </c>
      <c r="T48" s="6">
        <f t="shared" si="3"/>
        <v>0.25</v>
      </c>
      <c r="W48" t="s">
        <v>8</v>
      </c>
      <c r="X48" t="s">
        <v>10</v>
      </c>
      <c r="Y48">
        <v>23</v>
      </c>
      <c r="Z48">
        <v>10</v>
      </c>
      <c r="AA48" s="6">
        <f t="shared" si="4"/>
        <v>0.43478260869565216</v>
      </c>
      <c r="AD48" t="s">
        <v>8</v>
      </c>
      <c r="AE48" t="s">
        <v>10</v>
      </c>
      <c r="AF48">
        <v>30</v>
      </c>
      <c r="AG48">
        <v>13</v>
      </c>
      <c r="AH48" s="6">
        <f t="shared" si="5"/>
        <v>0.43333333333333335</v>
      </c>
      <c r="AL48" t="s">
        <v>8</v>
      </c>
      <c r="AM48" t="s">
        <v>10</v>
      </c>
      <c r="AN48">
        <v>24</v>
      </c>
      <c r="AO48" s="13">
        <v>5</v>
      </c>
      <c r="AP48" s="6">
        <f t="shared" si="6"/>
        <v>0.20833333333333334</v>
      </c>
      <c r="AQ48" s="6"/>
      <c r="AS48" t="s">
        <v>8</v>
      </c>
      <c r="AT48" t="s">
        <v>10</v>
      </c>
      <c r="AU48" s="10">
        <v>23</v>
      </c>
      <c r="AV48">
        <v>10</v>
      </c>
      <c r="AW48" s="6">
        <f t="shared" si="7"/>
        <v>0.43478260869565216</v>
      </c>
      <c r="AZ48" t="s">
        <v>8</v>
      </c>
      <c r="BA48" t="s">
        <v>10</v>
      </c>
      <c r="BB48">
        <v>17</v>
      </c>
      <c r="BC48">
        <v>10</v>
      </c>
      <c r="BD48" s="6">
        <f t="shared" si="8"/>
        <v>0.58823529411764708</v>
      </c>
      <c r="BE48" s="6"/>
      <c r="CG48" s="8" t="s">
        <v>28</v>
      </c>
      <c r="CH48" s="15" t="s">
        <v>10</v>
      </c>
      <c r="CI48" s="15">
        <v>23</v>
      </c>
      <c r="CJ48" s="15">
        <v>14</v>
      </c>
      <c r="CK48" s="16">
        <f t="shared" si="12"/>
        <v>0.60869565217391308</v>
      </c>
      <c r="CL48" s="15">
        <v>17</v>
      </c>
      <c r="CM48" s="15">
        <v>15</v>
      </c>
      <c r="CN48" s="16">
        <f t="shared" si="13"/>
        <v>0.88235294117647056</v>
      </c>
      <c r="CO48" s="15">
        <v>18</v>
      </c>
      <c r="CP48" s="18">
        <v>14</v>
      </c>
      <c r="CQ48" s="16">
        <f t="shared" si="14"/>
        <v>0.77777777777777779</v>
      </c>
    </row>
    <row r="49" spans="1:95" x14ac:dyDescent="0.45">
      <c r="C49" t="s">
        <v>11</v>
      </c>
      <c r="D49" s="9">
        <v>34</v>
      </c>
      <c r="E49" s="10">
        <v>9</v>
      </c>
      <c r="F49" s="6">
        <f t="shared" si="0"/>
        <v>0.26470588235294118</v>
      </c>
      <c r="G49">
        <v>36</v>
      </c>
      <c r="H49">
        <v>19</v>
      </c>
      <c r="I49" s="6">
        <f t="shared" si="1"/>
        <v>0.52777777777777779</v>
      </c>
      <c r="J49">
        <v>37</v>
      </c>
      <c r="K49" s="9">
        <v>17</v>
      </c>
      <c r="L49" s="6">
        <f t="shared" si="2"/>
        <v>0.45945945945945948</v>
      </c>
      <c r="Q49" t="s">
        <v>11</v>
      </c>
      <c r="R49">
        <v>22</v>
      </c>
      <c r="S49">
        <v>4</v>
      </c>
      <c r="T49" s="6">
        <f t="shared" si="3"/>
        <v>0.18181818181818182</v>
      </c>
      <c r="X49" t="s">
        <v>11</v>
      </c>
      <c r="Y49">
        <v>19</v>
      </c>
      <c r="Z49">
        <v>6</v>
      </c>
      <c r="AA49" s="6">
        <f t="shared" si="4"/>
        <v>0.31578947368421051</v>
      </c>
      <c r="AE49" t="s">
        <v>11</v>
      </c>
      <c r="AF49">
        <v>19</v>
      </c>
      <c r="AG49">
        <v>8</v>
      </c>
      <c r="AH49" s="6">
        <f t="shared" si="5"/>
        <v>0.42105263157894735</v>
      </c>
      <c r="AM49" t="s">
        <v>11</v>
      </c>
      <c r="AN49">
        <v>12</v>
      </c>
      <c r="AO49" s="13">
        <v>5</v>
      </c>
      <c r="AP49" s="6">
        <f t="shared" si="6"/>
        <v>0.41666666666666669</v>
      </c>
      <c r="AQ49" s="6"/>
      <c r="AT49" t="s">
        <v>11</v>
      </c>
      <c r="AU49" s="10">
        <v>19</v>
      </c>
      <c r="AV49">
        <v>6</v>
      </c>
      <c r="AW49" s="6">
        <f t="shared" si="7"/>
        <v>0.31578947368421051</v>
      </c>
      <c r="BA49" t="s">
        <v>11</v>
      </c>
      <c r="BB49">
        <v>18</v>
      </c>
      <c r="BC49">
        <v>9</v>
      </c>
      <c r="BD49" s="6">
        <f t="shared" si="8"/>
        <v>0.5</v>
      </c>
      <c r="BE49" s="6"/>
      <c r="CH49" s="15" t="s">
        <v>11</v>
      </c>
      <c r="CI49" s="15">
        <v>13</v>
      </c>
      <c r="CJ49" s="15">
        <v>11</v>
      </c>
      <c r="CK49" s="16">
        <f t="shared" si="12"/>
        <v>0.84615384615384615</v>
      </c>
      <c r="CL49" s="15">
        <v>38</v>
      </c>
      <c r="CM49" s="15">
        <v>27</v>
      </c>
      <c r="CN49" s="16">
        <f t="shared" si="13"/>
        <v>0.71052631578947367</v>
      </c>
      <c r="CO49" s="15">
        <v>18</v>
      </c>
      <c r="CP49" s="18">
        <v>14</v>
      </c>
      <c r="CQ49" s="16">
        <f t="shared" si="14"/>
        <v>0.77777777777777779</v>
      </c>
    </row>
    <row r="50" spans="1:95" x14ac:dyDescent="0.45">
      <c r="A50">
        <v>11</v>
      </c>
      <c r="B50" t="s">
        <v>3</v>
      </c>
      <c r="C50" t="s">
        <v>10</v>
      </c>
      <c r="D50" s="9">
        <v>68</v>
      </c>
      <c r="E50" s="10">
        <v>52</v>
      </c>
      <c r="F50" s="6">
        <f t="shared" si="0"/>
        <v>0.76470588235294112</v>
      </c>
      <c r="G50">
        <v>62</v>
      </c>
      <c r="H50">
        <v>58</v>
      </c>
      <c r="I50" s="6">
        <f t="shared" si="1"/>
        <v>0.93548387096774188</v>
      </c>
      <c r="J50">
        <v>76</v>
      </c>
      <c r="K50" s="9">
        <v>71</v>
      </c>
      <c r="L50" s="6">
        <f t="shared" si="2"/>
        <v>0.93421052631578949</v>
      </c>
      <c r="O50">
        <v>11</v>
      </c>
      <c r="P50" t="s">
        <v>4</v>
      </c>
      <c r="Q50" t="s">
        <v>10</v>
      </c>
      <c r="R50">
        <v>80</v>
      </c>
      <c r="S50">
        <v>41</v>
      </c>
      <c r="T50" s="6">
        <f t="shared" si="3"/>
        <v>0.51249999999999996</v>
      </c>
      <c r="V50">
        <v>11</v>
      </c>
      <c r="W50" t="s">
        <v>4</v>
      </c>
      <c r="X50" t="s">
        <v>10</v>
      </c>
      <c r="Y50">
        <v>72</v>
      </c>
      <c r="Z50">
        <v>53</v>
      </c>
      <c r="AA50" s="6">
        <f t="shared" si="4"/>
        <v>0.73611111111111116</v>
      </c>
      <c r="AC50">
        <v>11</v>
      </c>
      <c r="AD50" t="s">
        <v>4</v>
      </c>
      <c r="AE50" t="s">
        <v>10</v>
      </c>
      <c r="AF50">
        <v>83</v>
      </c>
      <c r="AG50">
        <v>67</v>
      </c>
      <c r="AH50" s="6">
        <f t="shared" si="5"/>
        <v>0.80722891566265065</v>
      </c>
      <c r="AK50">
        <v>11</v>
      </c>
      <c r="AL50" t="s">
        <v>3</v>
      </c>
      <c r="AM50" t="s">
        <v>10</v>
      </c>
      <c r="AN50">
        <v>68</v>
      </c>
      <c r="AO50" s="13">
        <v>52</v>
      </c>
      <c r="AP50" s="6">
        <f t="shared" si="6"/>
        <v>0.76470588235294112</v>
      </c>
      <c r="AQ50" s="6"/>
      <c r="AR50">
        <v>11</v>
      </c>
      <c r="AS50" t="s">
        <v>3</v>
      </c>
      <c r="AT50" t="s">
        <v>10</v>
      </c>
      <c r="AY50">
        <v>11</v>
      </c>
      <c r="AZ50" t="s">
        <v>3</v>
      </c>
      <c r="BA50" t="s">
        <v>10</v>
      </c>
      <c r="BB50">
        <v>76</v>
      </c>
      <c r="BC50">
        <v>71</v>
      </c>
      <c r="BD50" s="6">
        <f t="shared" si="8"/>
        <v>0.93421052631578949</v>
      </c>
      <c r="BE50" s="6"/>
      <c r="CE50" s="15">
        <v>9</v>
      </c>
      <c r="CF50" s="15" t="s">
        <v>3</v>
      </c>
      <c r="CG50" s="8" t="s">
        <v>27</v>
      </c>
      <c r="CH50" s="15" t="s">
        <v>10</v>
      </c>
      <c r="CI50" s="15">
        <v>93</v>
      </c>
      <c r="CJ50" s="15">
        <v>62</v>
      </c>
      <c r="CK50" s="16">
        <f t="shared" si="12"/>
        <v>0.66666666666666663</v>
      </c>
      <c r="CL50" s="15">
        <v>113</v>
      </c>
      <c r="CM50" s="15">
        <v>90</v>
      </c>
      <c r="CN50" s="16">
        <f t="shared" si="13"/>
        <v>0.79646017699115046</v>
      </c>
      <c r="CO50" s="15">
        <v>111</v>
      </c>
      <c r="CP50" s="18">
        <v>92</v>
      </c>
      <c r="CQ50" s="16">
        <f t="shared" si="14"/>
        <v>0.8288288288288288</v>
      </c>
    </row>
    <row r="51" spans="1:95" x14ac:dyDescent="0.45">
      <c r="C51" t="s">
        <v>11</v>
      </c>
      <c r="D51" s="9">
        <v>43</v>
      </c>
      <c r="E51" s="10">
        <v>35</v>
      </c>
      <c r="F51" s="6">
        <f t="shared" si="0"/>
        <v>0.81395348837209303</v>
      </c>
      <c r="G51">
        <v>65</v>
      </c>
      <c r="H51">
        <v>53</v>
      </c>
      <c r="I51" s="6">
        <f t="shared" si="1"/>
        <v>0.81538461538461537</v>
      </c>
      <c r="J51">
        <v>69</v>
      </c>
      <c r="K51" s="9">
        <v>53</v>
      </c>
      <c r="L51" s="6">
        <f t="shared" si="2"/>
        <v>0.76811594202898548</v>
      </c>
      <c r="Q51" t="s">
        <v>11</v>
      </c>
      <c r="R51">
        <v>53</v>
      </c>
      <c r="S51">
        <v>27</v>
      </c>
      <c r="T51" s="6">
        <f t="shared" si="3"/>
        <v>0.50943396226415094</v>
      </c>
      <c r="X51" t="s">
        <v>11</v>
      </c>
      <c r="Y51">
        <v>57</v>
      </c>
      <c r="Z51">
        <v>32</v>
      </c>
      <c r="AA51" s="6">
        <f t="shared" si="4"/>
        <v>0.56140350877192979</v>
      </c>
      <c r="AE51" t="s">
        <v>11</v>
      </c>
      <c r="AF51">
        <v>61</v>
      </c>
      <c r="AG51">
        <v>48</v>
      </c>
      <c r="AH51" s="6">
        <f t="shared" si="5"/>
        <v>0.78688524590163933</v>
      </c>
      <c r="AM51" t="s">
        <v>11</v>
      </c>
      <c r="AN51">
        <v>43</v>
      </c>
      <c r="AO51" s="13">
        <v>35</v>
      </c>
      <c r="AP51" s="6">
        <f t="shared" si="6"/>
        <v>0.81395348837209303</v>
      </c>
      <c r="AQ51" s="6"/>
      <c r="AT51" t="s">
        <v>11</v>
      </c>
      <c r="BA51" t="s">
        <v>11</v>
      </c>
      <c r="BB51">
        <v>69</v>
      </c>
      <c r="BC51">
        <v>53</v>
      </c>
      <c r="BD51" s="6">
        <f t="shared" si="8"/>
        <v>0.76811594202898548</v>
      </c>
      <c r="BE51" s="6"/>
      <c r="CH51" s="15" t="s">
        <v>11</v>
      </c>
      <c r="CI51" s="15">
        <v>100</v>
      </c>
      <c r="CJ51" s="15">
        <v>57</v>
      </c>
      <c r="CK51" s="16">
        <f t="shared" si="12"/>
        <v>0.56999999999999995</v>
      </c>
      <c r="CL51" s="15">
        <v>76</v>
      </c>
      <c r="CM51" s="15">
        <v>58</v>
      </c>
      <c r="CN51" s="16">
        <f t="shared" si="13"/>
        <v>0.76315789473684215</v>
      </c>
      <c r="CO51" s="15">
        <v>92</v>
      </c>
      <c r="CP51" s="18">
        <v>61</v>
      </c>
      <c r="CQ51" s="16">
        <f t="shared" si="14"/>
        <v>0.66304347826086951</v>
      </c>
    </row>
    <row r="52" spans="1:95" x14ac:dyDescent="0.45">
      <c r="B52" t="s">
        <v>4</v>
      </c>
      <c r="C52" t="s">
        <v>10</v>
      </c>
      <c r="D52" s="9">
        <v>80</v>
      </c>
      <c r="E52" s="10">
        <v>41</v>
      </c>
      <c r="F52" s="6">
        <f t="shared" si="0"/>
        <v>0.51249999999999996</v>
      </c>
      <c r="G52">
        <v>72</v>
      </c>
      <c r="H52">
        <v>53</v>
      </c>
      <c r="I52" s="6">
        <f t="shared" si="1"/>
        <v>0.73611111111111116</v>
      </c>
      <c r="J52">
        <v>83</v>
      </c>
      <c r="K52" s="9">
        <v>67</v>
      </c>
      <c r="L52" s="6">
        <f t="shared" si="2"/>
        <v>0.80722891566265065</v>
      </c>
      <c r="P52" t="s">
        <v>5</v>
      </c>
      <c r="Q52" t="s">
        <v>10</v>
      </c>
      <c r="R52">
        <v>94</v>
      </c>
      <c r="S52">
        <v>52</v>
      </c>
      <c r="T52" s="6">
        <f t="shared" si="3"/>
        <v>0.55319148936170215</v>
      </c>
      <c r="W52" t="s">
        <v>5</v>
      </c>
      <c r="X52" t="s">
        <v>10</v>
      </c>
      <c r="Y52">
        <v>79</v>
      </c>
      <c r="Z52">
        <v>53</v>
      </c>
      <c r="AA52" s="6">
        <f t="shared" si="4"/>
        <v>0.67088607594936711</v>
      </c>
      <c r="AD52" t="s">
        <v>5</v>
      </c>
      <c r="AE52" t="s">
        <v>10</v>
      </c>
      <c r="AF52">
        <v>72</v>
      </c>
      <c r="AG52">
        <v>55</v>
      </c>
      <c r="AH52" s="6">
        <f t="shared" si="5"/>
        <v>0.76388888888888884</v>
      </c>
      <c r="AL52" t="s">
        <v>4</v>
      </c>
      <c r="AM52" t="s">
        <v>10</v>
      </c>
      <c r="AS52" t="s">
        <v>4</v>
      </c>
      <c r="AT52" t="s">
        <v>10</v>
      </c>
      <c r="AU52" s="10">
        <v>72</v>
      </c>
      <c r="AV52">
        <v>53</v>
      </c>
      <c r="AW52" s="6">
        <f t="shared" ref="AW52:AW59" si="32">AV52/AU52</f>
        <v>0.73611111111111116</v>
      </c>
      <c r="AZ52" t="s">
        <v>4</v>
      </c>
      <c r="BA52" t="s">
        <v>10</v>
      </c>
      <c r="CG52" s="8" t="s">
        <v>28</v>
      </c>
      <c r="CH52" s="15" t="s">
        <v>10</v>
      </c>
      <c r="CI52" s="15">
        <v>164</v>
      </c>
      <c r="CJ52" s="15">
        <v>123</v>
      </c>
      <c r="CK52" s="16">
        <f t="shared" si="12"/>
        <v>0.75</v>
      </c>
      <c r="CL52" s="15">
        <v>193</v>
      </c>
      <c r="CM52" s="15">
        <v>148</v>
      </c>
      <c r="CN52" s="16">
        <f t="shared" si="13"/>
        <v>0.76683937823834192</v>
      </c>
      <c r="CO52" s="15">
        <v>213</v>
      </c>
      <c r="CP52" s="18">
        <v>165</v>
      </c>
      <c r="CQ52" s="16">
        <f t="shared" si="14"/>
        <v>0.77464788732394363</v>
      </c>
    </row>
    <row r="53" spans="1:95" x14ac:dyDescent="0.45">
      <c r="C53" t="s">
        <v>11</v>
      </c>
      <c r="D53" s="9">
        <v>53</v>
      </c>
      <c r="E53" s="10">
        <v>27</v>
      </c>
      <c r="F53" s="6">
        <f t="shared" si="0"/>
        <v>0.50943396226415094</v>
      </c>
      <c r="G53">
        <v>57</v>
      </c>
      <c r="H53">
        <v>32</v>
      </c>
      <c r="I53" s="6">
        <f t="shared" si="1"/>
        <v>0.56140350877192979</v>
      </c>
      <c r="J53">
        <v>61</v>
      </c>
      <c r="K53" s="9">
        <v>48</v>
      </c>
      <c r="L53" s="6">
        <f t="shared" si="2"/>
        <v>0.78688524590163933</v>
      </c>
      <c r="Q53" t="s">
        <v>11</v>
      </c>
      <c r="R53">
        <v>79</v>
      </c>
      <c r="S53">
        <v>47</v>
      </c>
      <c r="T53" s="6">
        <f t="shared" si="3"/>
        <v>0.59493670886075944</v>
      </c>
      <c r="X53" t="s">
        <v>11</v>
      </c>
      <c r="Y53">
        <v>90</v>
      </c>
      <c r="Z53">
        <v>62</v>
      </c>
      <c r="AA53" s="6">
        <f t="shared" si="4"/>
        <v>0.68888888888888888</v>
      </c>
      <c r="AE53" t="s">
        <v>11</v>
      </c>
      <c r="AF53">
        <v>52</v>
      </c>
      <c r="AG53">
        <v>38</v>
      </c>
      <c r="AH53" s="6">
        <f t="shared" si="5"/>
        <v>0.73076923076923073</v>
      </c>
      <c r="AM53" t="s">
        <v>11</v>
      </c>
      <c r="AT53" t="s">
        <v>11</v>
      </c>
      <c r="AU53" s="10">
        <v>57</v>
      </c>
      <c r="AV53">
        <v>32</v>
      </c>
      <c r="AW53" s="6">
        <f t="shared" si="32"/>
        <v>0.56140350877192979</v>
      </c>
      <c r="BA53" t="s">
        <v>11</v>
      </c>
      <c r="CH53" s="15" t="s">
        <v>11</v>
      </c>
      <c r="CI53" s="15">
        <v>186</v>
      </c>
      <c r="CJ53" s="15">
        <v>128</v>
      </c>
      <c r="CK53" s="16">
        <f t="shared" si="12"/>
        <v>0.68817204301075274</v>
      </c>
      <c r="CL53" s="15">
        <v>194</v>
      </c>
      <c r="CM53" s="15">
        <v>130</v>
      </c>
      <c r="CN53" s="16">
        <f t="shared" si="13"/>
        <v>0.67010309278350511</v>
      </c>
      <c r="CO53" s="15">
        <v>152</v>
      </c>
      <c r="CP53" s="18">
        <v>109</v>
      </c>
      <c r="CQ53" s="16">
        <f t="shared" si="14"/>
        <v>0.71710526315789469</v>
      </c>
    </row>
    <row r="54" spans="1:95" x14ac:dyDescent="0.45">
      <c r="B54" t="s">
        <v>5</v>
      </c>
      <c r="C54" t="s">
        <v>10</v>
      </c>
      <c r="D54" s="9">
        <v>282</v>
      </c>
      <c r="E54" s="10">
        <v>189</v>
      </c>
      <c r="F54" s="6">
        <f t="shared" si="0"/>
        <v>0.67021276595744683</v>
      </c>
      <c r="G54">
        <v>303</v>
      </c>
      <c r="H54">
        <v>208</v>
      </c>
      <c r="I54" s="6">
        <f t="shared" si="1"/>
        <v>0.68646864686468645</v>
      </c>
      <c r="J54">
        <v>267</v>
      </c>
      <c r="K54" s="9">
        <v>201</v>
      </c>
      <c r="L54" s="6">
        <f t="shared" si="2"/>
        <v>0.7528089887640449</v>
      </c>
      <c r="P54" t="s">
        <v>6</v>
      </c>
      <c r="Q54" t="s">
        <v>10</v>
      </c>
      <c r="R54">
        <v>114</v>
      </c>
      <c r="S54">
        <v>96</v>
      </c>
      <c r="T54" s="6">
        <f t="shared" si="3"/>
        <v>0.84210526315789469</v>
      </c>
      <c r="W54" t="s">
        <v>6</v>
      </c>
      <c r="X54" t="s">
        <v>10</v>
      </c>
      <c r="Y54">
        <v>156</v>
      </c>
      <c r="Z54">
        <v>134</v>
      </c>
      <c r="AA54" s="6">
        <f t="shared" si="4"/>
        <v>0.85897435897435892</v>
      </c>
      <c r="AD54" t="s">
        <v>6</v>
      </c>
      <c r="AE54" t="s">
        <v>10</v>
      </c>
      <c r="AF54">
        <v>139</v>
      </c>
      <c r="AG54">
        <v>123</v>
      </c>
      <c r="AH54" s="6">
        <f t="shared" si="5"/>
        <v>0.8848920863309353</v>
      </c>
      <c r="AL54" t="s">
        <v>5</v>
      </c>
      <c r="AM54" t="s">
        <v>10</v>
      </c>
      <c r="AN54">
        <v>188</v>
      </c>
      <c r="AO54" s="13">
        <v>137</v>
      </c>
      <c r="AP54" s="6">
        <f t="shared" ref="AP54:AP68" si="33">AO54/AN54</f>
        <v>0.72872340425531912</v>
      </c>
      <c r="AQ54" s="6"/>
      <c r="AS54" t="s">
        <v>5</v>
      </c>
      <c r="AT54" t="s">
        <v>10</v>
      </c>
      <c r="AU54" s="10">
        <v>79</v>
      </c>
      <c r="AV54">
        <v>53</v>
      </c>
      <c r="AW54" s="6">
        <f t="shared" si="32"/>
        <v>0.67088607594936711</v>
      </c>
      <c r="AZ54" t="s">
        <v>5</v>
      </c>
      <c r="BA54" t="s">
        <v>10</v>
      </c>
      <c r="BB54">
        <v>195</v>
      </c>
      <c r="BC54">
        <v>146</v>
      </c>
      <c r="BD54" s="6">
        <f t="shared" ref="BD54:BD68" si="34">BC54/BB54</f>
        <v>0.74871794871794872</v>
      </c>
      <c r="BE54" s="6"/>
      <c r="CF54" s="15" t="s">
        <v>4</v>
      </c>
      <c r="CG54" s="8" t="s">
        <v>27</v>
      </c>
      <c r="CH54" s="15" t="s">
        <v>10</v>
      </c>
      <c r="CI54" s="15">
        <v>148</v>
      </c>
      <c r="CJ54" s="15">
        <v>115</v>
      </c>
      <c r="CK54" s="16">
        <f t="shared" si="12"/>
        <v>0.77702702702702697</v>
      </c>
      <c r="CL54" s="15">
        <v>106</v>
      </c>
      <c r="CM54" s="15">
        <v>84</v>
      </c>
      <c r="CN54" s="16">
        <f t="shared" si="13"/>
        <v>0.79245283018867929</v>
      </c>
      <c r="CO54" s="15">
        <v>120</v>
      </c>
      <c r="CP54" s="18">
        <v>103</v>
      </c>
      <c r="CQ54" s="16">
        <f t="shared" si="14"/>
        <v>0.85833333333333328</v>
      </c>
    </row>
    <row r="55" spans="1:95" x14ac:dyDescent="0.45">
      <c r="C55" t="s">
        <v>11</v>
      </c>
      <c r="D55" s="9">
        <v>255</v>
      </c>
      <c r="E55" s="10">
        <v>150</v>
      </c>
      <c r="F55" s="6">
        <f t="shared" si="0"/>
        <v>0.58823529411764708</v>
      </c>
      <c r="G55">
        <v>330</v>
      </c>
      <c r="H55">
        <v>213</v>
      </c>
      <c r="I55" s="6">
        <f t="shared" si="1"/>
        <v>0.6454545454545455</v>
      </c>
      <c r="J55">
        <v>224</v>
      </c>
      <c r="K55" s="9">
        <v>149</v>
      </c>
      <c r="L55" s="6">
        <f t="shared" si="2"/>
        <v>0.6651785714285714</v>
      </c>
      <c r="Q55" t="s">
        <v>11</v>
      </c>
      <c r="R55">
        <v>119</v>
      </c>
      <c r="S55">
        <v>97</v>
      </c>
      <c r="T55" s="6">
        <f t="shared" si="3"/>
        <v>0.81512605042016806</v>
      </c>
      <c r="X55" t="s">
        <v>11</v>
      </c>
      <c r="Y55">
        <v>106</v>
      </c>
      <c r="Z55">
        <v>89</v>
      </c>
      <c r="AA55" s="6">
        <f t="shared" si="4"/>
        <v>0.839622641509434</v>
      </c>
      <c r="AE55" t="s">
        <v>11</v>
      </c>
      <c r="AF55">
        <v>104</v>
      </c>
      <c r="AG55">
        <v>81</v>
      </c>
      <c r="AH55" s="6">
        <f t="shared" si="5"/>
        <v>0.77884615384615385</v>
      </c>
      <c r="AM55" t="s">
        <v>11</v>
      </c>
      <c r="AN55">
        <v>176</v>
      </c>
      <c r="AO55" s="13">
        <v>103</v>
      </c>
      <c r="AP55" s="6">
        <f t="shared" si="33"/>
        <v>0.58522727272727271</v>
      </c>
      <c r="AQ55" s="6"/>
      <c r="AT55" t="s">
        <v>11</v>
      </c>
      <c r="AU55" s="10">
        <v>90</v>
      </c>
      <c r="AV55">
        <v>62</v>
      </c>
      <c r="AW55" s="6">
        <f t="shared" si="32"/>
        <v>0.68888888888888888</v>
      </c>
      <c r="BA55" t="s">
        <v>11</v>
      </c>
      <c r="BB55">
        <v>172</v>
      </c>
      <c r="BC55">
        <v>111</v>
      </c>
      <c r="BD55" s="6">
        <f t="shared" si="34"/>
        <v>0.64534883720930236</v>
      </c>
      <c r="BE55" s="6"/>
      <c r="CH55" s="15" t="s">
        <v>11</v>
      </c>
      <c r="CI55" s="15">
        <v>148</v>
      </c>
      <c r="CJ55" s="15">
        <v>110</v>
      </c>
      <c r="CK55" s="16">
        <f t="shared" si="12"/>
        <v>0.7432432432432432</v>
      </c>
      <c r="CL55" s="15">
        <v>102</v>
      </c>
      <c r="CM55" s="15">
        <v>58</v>
      </c>
      <c r="CN55" s="16">
        <f t="shared" si="13"/>
        <v>0.56862745098039214</v>
      </c>
      <c r="CO55" s="15">
        <v>96</v>
      </c>
      <c r="CP55" s="18">
        <v>81</v>
      </c>
      <c r="CQ55" s="16">
        <f t="shared" si="14"/>
        <v>0.84375</v>
      </c>
    </row>
    <row r="56" spans="1:95" x14ac:dyDescent="0.45">
      <c r="B56" t="s">
        <v>6</v>
      </c>
      <c r="C56" t="s">
        <v>10</v>
      </c>
      <c r="D56" s="9">
        <v>410</v>
      </c>
      <c r="E56" s="10">
        <v>329</v>
      </c>
      <c r="F56" s="6">
        <f t="shared" si="0"/>
        <v>0.80243902439024395</v>
      </c>
      <c r="G56">
        <v>520</v>
      </c>
      <c r="H56">
        <v>440</v>
      </c>
      <c r="I56" s="6">
        <f t="shared" si="1"/>
        <v>0.84615384615384615</v>
      </c>
      <c r="J56">
        <v>599</v>
      </c>
      <c r="K56" s="9">
        <v>527</v>
      </c>
      <c r="L56" s="6">
        <f t="shared" si="2"/>
        <v>0.87979966611018368</v>
      </c>
      <c r="P56" t="s">
        <v>7</v>
      </c>
      <c r="Q56" t="s">
        <v>10</v>
      </c>
      <c r="R56">
        <v>31</v>
      </c>
      <c r="S56">
        <v>26</v>
      </c>
      <c r="T56" s="6">
        <f t="shared" si="3"/>
        <v>0.83870967741935487</v>
      </c>
      <c r="W56" t="s">
        <v>7</v>
      </c>
      <c r="X56" t="s">
        <v>10</v>
      </c>
      <c r="Y56">
        <v>36</v>
      </c>
      <c r="Z56">
        <v>29</v>
      </c>
      <c r="AA56" s="6">
        <f t="shared" si="4"/>
        <v>0.80555555555555558</v>
      </c>
      <c r="AD56" t="s">
        <v>7</v>
      </c>
      <c r="AE56" t="s">
        <v>10</v>
      </c>
      <c r="AF56">
        <v>41</v>
      </c>
      <c r="AG56">
        <v>32</v>
      </c>
      <c r="AH56" s="6">
        <f t="shared" si="5"/>
        <v>0.78048780487804881</v>
      </c>
      <c r="AL56" t="s">
        <v>6</v>
      </c>
      <c r="AM56" t="s">
        <v>10</v>
      </c>
      <c r="AN56">
        <v>287</v>
      </c>
      <c r="AO56" s="13">
        <v>231</v>
      </c>
      <c r="AP56" s="6">
        <f t="shared" si="33"/>
        <v>0.80487804878048785</v>
      </c>
      <c r="AQ56" s="6"/>
      <c r="AS56" t="s">
        <v>6</v>
      </c>
      <c r="AT56" t="s">
        <v>10</v>
      </c>
      <c r="AU56" s="10">
        <v>156</v>
      </c>
      <c r="AV56">
        <v>134</v>
      </c>
      <c r="AW56" s="6">
        <f t="shared" si="32"/>
        <v>0.85897435897435892</v>
      </c>
      <c r="AZ56" t="s">
        <v>6</v>
      </c>
      <c r="BA56" t="s">
        <v>10</v>
      </c>
      <c r="BB56">
        <v>342</v>
      </c>
      <c r="BC56">
        <v>291</v>
      </c>
      <c r="BD56" s="6">
        <f t="shared" si="34"/>
        <v>0.85087719298245612</v>
      </c>
      <c r="BE56" s="6"/>
      <c r="CG56" s="8" t="s">
        <v>28</v>
      </c>
      <c r="CH56" s="15" t="s">
        <v>10</v>
      </c>
      <c r="CI56" s="15">
        <v>41</v>
      </c>
      <c r="CJ56" s="15">
        <v>31</v>
      </c>
      <c r="CK56" s="16">
        <f t="shared" si="12"/>
        <v>0.75609756097560976</v>
      </c>
      <c r="CL56" s="15">
        <v>62</v>
      </c>
      <c r="CM56" s="15">
        <v>41</v>
      </c>
      <c r="CN56" s="16">
        <f t="shared" si="13"/>
        <v>0.66129032258064513</v>
      </c>
      <c r="CO56" s="15">
        <v>82</v>
      </c>
      <c r="CP56" s="18">
        <v>55</v>
      </c>
      <c r="CQ56" s="16">
        <f t="shared" si="14"/>
        <v>0.67073170731707321</v>
      </c>
    </row>
    <row r="57" spans="1:95" x14ac:dyDescent="0.45">
      <c r="C57" t="s">
        <v>11</v>
      </c>
      <c r="D57" s="9">
        <v>337</v>
      </c>
      <c r="E57" s="10">
        <v>240</v>
      </c>
      <c r="F57" s="6">
        <f t="shared" si="0"/>
        <v>0.71216617210682498</v>
      </c>
      <c r="G57">
        <v>394</v>
      </c>
      <c r="H57">
        <v>317</v>
      </c>
      <c r="I57" s="6">
        <f t="shared" si="1"/>
        <v>0.80456852791878175</v>
      </c>
      <c r="J57">
        <v>519</v>
      </c>
      <c r="K57" s="9">
        <v>452</v>
      </c>
      <c r="L57" s="6">
        <f t="shared" si="2"/>
        <v>0.87090558766859349</v>
      </c>
      <c r="Q57" t="s">
        <v>11</v>
      </c>
      <c r="R57">
        <v>41</v>
      </c>
      <c r="S57">
        <v>32</v>
      </c>
      <c r="T57" s="6">
        <f t="shared" si="3"/>
        <v>0.78048780487804881</v>
      </c>
      <c r="X57" t="s">
        <v>11</v>
      </c>
      <c r="Y57">
        <v>35</v>
      </c>
      <c r="Z57">
        <v>23</v>
      </c>
      <c r="AA57" s="6">
        <f t="shared" si="4"/>
        <v>0.65714285714285714</v>
      </c>
      <c r="AE57" t="s">
        <v>11</v>
      </c>
      <c r="AF57">
        <v>35</v>
      </c>
      <c r="AG57">
        <v>28</v>
      </c>
      <c r="AH57" s="6">
        <f t="shared" si="5"/>
        <v>0.8</v>
      </c>
      <c r="AM57" t="s">
        <v>11</v>
      </c>
      <c r="AN57">
        <v>196</v>
      </c>
      <c r="AO57" s="13">
        <v>139</v>
      </c>
      <c r="AP57" s="6">
        <f t="shared" si="33"/>
        <v>0.70918367346938771</v>
      </c>
      <c r="AQ57" s="6"/>
      <c r="AT57" t="s">
        <v>11</v>
      </c>
      <c r="AU57" s="10">
        <v>106</v>
      </c>
      <c r="AV57">
        <v>89</v>
      </c>
      <c r="AW57" s="6">
        <f t="shared" si="32"/>
        <v>0.839622641509434</v>
      </c>
      <c r="BA57" t="s">
        <v>11</v>
      </c>
      <c r="BB57">
        <v>295</v>
      </c>
      <c r="BC57">
        <v>263</v>
      </c>
      <c r="BD57" s="6">
        <f t="shared" si="34"/>
        <v>0.8915254237288136</v>
      </c>
      <c r="BE57" s="6"/>
      <c r="CH57" s="15" t="s">
        <v>11</v>
      </c>
      <c r="CI57" s="15">
        <v>59</v>
      </c>
      <c r="CJ57" s="15">
        <v>29</v>
      </c>
      <c r="CK57" s="16">
        <f t="shared" si="12"/>
        <v>0.49152542372881358</v>
      </c>
      <c r="CL57" s="15">
        <v>59</v>
      </c>
      <c r="CM57" s="15">
        <v>37</v>
      </c>
      <c r="CN57" s="16">
        <f t="shared" si="13"/>
        <v>0.6271186440677966</v>
      </c>
      <c r="CO57" s="15">
        <v>83</v>
      </c>
      <c r="CP57" s="18">
        <v>52</v>
      </c>
      <c r="CQ57" s="16">
        <f t="shared" si="14"/>
        <v>0.62650602409638556</v>
      </c>
    </row>
    <row r="58" spans="1:95" x14ac:dyDescent="0.45">
      <c r="B58" t="s">
        <v>7</v>
      </c>
      <c r="C58" t="s">
        <v>10</v>
      </c>
      <c r="D58" s="9">
        <v>94</v>
      </c>
      <c r="E58" s="10">
        <v>60</v>
      </c>
      <c r="F58" s="6">
        <f t="shared" si="0"/>
        <v>0.63829787234042556</v>
      </c>
      <c r="G58">
        <v>112</v>
      </c>
      <c r="H58">
        <v>73</v>
      </c>
      <c r="I58" s="6">
        <f t="shared" si="1"/>
        <v>0.6517857142857143</v>
      </c>
      <c r="J58">
        <v>96</v>
      </c>
      <c r="K58" s="9">
        <v>71</v>
      </c>
      <c r="L58" s="6">
        <f t="shared" si="2"/>
        <v>0.73958333333333337</v>
      </c>
      <c r="O58">
        <v>12</v>
      </c>
      <c r="P58" t="s">
        <v>4</v>
      </c>
      <c r="Q58" t="s">
        <v>10</v>
      </c>
      <c r="R58">
        <v>60</v>
      </c>
      <c r="S58">
        <v>36</v>
      </c>
      <c r="T58" s="6">
        <f t="shared" si="3"/>
        <v>0.6</v>
      </c>
      <c r="V58">
        <v>12</v>
      </c>
      <c r="W58" t="s">
        <v>4</v>
      </c>
      <c r="X58" t="s">
        <v>10</v>
      </c>
      <c r="Y58">
        <v>47</v>
      </c>
      <c r="Z58">
        <v>36</v>
      </c>
      <c r="AA58" s="6">
        <f t="shared" si="4"/>
        <v>0.76595744680851063</v>
      </c>
      <c r="AC58">
        <v>12</v>
      </c>
      <c r="AD58" t="s">
        <v>4</v>
      </c>
      <c r="AE58" t="s">
        <v>10</v>
      </c>
      <c r="AF58">
        <v>49</v>
      </c>
      <c r="AG58">
        <v>42</v>
      </c>
      <c r="AH58" s="6">
        <f t="shared" si="5"/>
        <v>0.8571428571428571</v>
      </c>
      <c r="AL58" t="s">
        <v>7</v>
      </c>
      <c r="AM58" t="s">
        <v>10</v>
      </c>
      <c r="AN58">
        <v>63</v>
      </c>
      <c r="AO58" s="13">
        <v>34</v>
      </c>
      <c r="AP58" s="6">
        <f t="shared" si="33"/>
        <v>0.53968253968253965</v>
      </c>
      <c r="AQ58" s="6"/>
      <c r="AS58" t="s">
        <v>7</v>
      </c>
      <c r="AT58" t="s">
        <v>10</v>
      </c>
      <c r="AU58" s="10">
        <v>36</v>
      </c>
      <c r="AV58">
        <v>29</v>
      </c>
      <c r="AW58" s="6">
        <f t="shared" si="32"/>
        <v>0.80555555555555558</v>
      </c>
      <c r="AZ58" t="s">
        <v>7</v>
      </c>
      <c r="BA58" t="s">
        <v>10</v>
      </c>
      <c r="BB58">
        <v>55</v>
      </c>
      <c r="BC58">
        <v>39</v>
      </c>
      <c r="BD58" s="6">
        <f t="shared" si="34"/>
        <v>0.70909090909090911</v>
      </c>
      <c r="BE58" s="6"/>
      <c r="CF58" s="15" t="s">
        <v>5</v>
      </c>
      <c r="CG58" s="8" t="s">
        <v>27</v>
      </c>
      <c r="CH58" s="15" t="s">
        <v>10</v>
      </c>
      <c r="CI58" s="15">
        <v>175</v>
      </c>
      <c r="CJ58" s="15">
        <v>118</v>
      </c>
      <c r="CK58" s="16">
        <f t="shared" si="12"/>
        <v>0.67428571428571427</v>
      </c>
      <c r="CL58" s="15">
        <v>148</v>
      </c>
      <c r="CM58" s="15">
        <v>108</v>
      </c>
      <c r="CN58" s="16">
        <f t="shared" si="13"/>
        <v>0.72972972972972971</v>
      </c>
      <c r="CO58" s="15">
        <v>206</v>
      </c>
      <c r="CP58" s="18">
        <v>144</v>
      </c>
      <c r="CQ58" s="16">
        <f t="shared" si="14"/>
        <v>0.69902912621359226</v>
      </c>
    </row>
    <row r="59" spans="1:95" x14ac:dyDescent="0.45">
      <c r="C59" t="s">
        <v>11</v>
      </c>
      <c r="D59" s="9">
        <v>92</v>
      </c>
      <c r="E59" s="10">
        <v>66</v>
      </c>
      <c r="F59" s="6">
        <f t="shared" si="0"/>
        <v>0.71739130434782605</v>
      </c>
      <c r="G59">
        <v>99</v>
      </c>
      <c r="H59">
        <v>56</v>
      </c>
      <c r="I59" s="6">
        <f t="shared" si="1"/>
        <v>0.56565656565656564</v>
      </c>
      <c r="J59">
        <v>116</v>
      </c>
      <c r="K59" s="9">
        <v>71</v>
      </c>
      <c r="L59" s="6">
        <f t="shared" si="2"/>
        <v>0.61206896551724133</v>
      </c>
      <c r="Q59" t="s">
        <v>11</v>
      </c>
      <c r="R59">
        <v>36</v>
      </c>
      <c r="S59">
        <v>22</v>
      </c>
      <c r="T59" s="6">
        <f t="shared" si="3"/>
        <v>0.61111111111111116</v>
      </c>
      <c r="X59" t="s">
        <v>11</v>
      </c>
      <c r="Y59">
        <v>42</v>
      </c>
      <c r="Z59">
        <v>32</v>
      </c>
      <c r="AA59" s="6">
        <f t="shared" si="4"/>
        <v>0.76190476190476186</v>
      </c>
      <c r="AE59" t="s">
        <v>11</v>
      </c>
      <c r="AF59">
        <v>38</v>
      </c>
      <c r="AG59">
        <v>32</v>
      </c>
      <c r="AH59" s="6">
        <f t="shared" si="5"/>
        <v>0.84210526315789469</v>
      </c>
      <c r="AM59" t="s">
        <v>11</v>
      </c>
      <c r="AN59">
        <v>51</v>
      </c>
      <c r="AO59" s="13">
        <v>34</v>
      </c>
      <c r="AP59" s="6">
        <f t="shared" si="33"/>
        <v>0.66666666666666663</v>
      </c>
      <c r="AQ59" s="6"/>
      <c r="AT59" t="s">
        <v>11</v>
      </c>
      <c r="AU59" s="10">
        <v>35</v>
      </c>
      <c r="AV59">
        <v>23</v>
      </c>
      <c r="AW59" s="6">
        <f t="shared" si="32"/>
        <v>0.65714285714285714</v>
      </c>
      <c r="BA59" t="s">
        <v>11</v>
      </c>
      <c r="BB59">
        <v>81</v>
      </c>
      <c r="BC59">
        <v>43</v>
      </c>
      <c r="BD59" s="6">
        <f t="shared" si="34"/>
        <v>0.53086419753086422</v>
      </c>
      <c r="BE59" s="6"/>
      <c r="CH59" s="15" t="s">
        <v>11</v>
      </c>
      <c r="CI59" s="15">
        <v>154</v>
      </c>
      <c r="CJ59" s="15">
        <v>85</v>
      </c>
      <c r="CK59" s="16">
        <f t="shared" si="12"/>
        <v>0.55194805194805197</v>
      </c>
      <c r="CL59" s="15">
        <v>192</v>
      </c>
      <c r="CM59" s="15">
        <v>117</v>
      </c>
      <c r="CN59" s="16">
        <f t="shared" si="13"/>
        <v>0.609375</v>
      </c>
      <c r="CO59" s="15">
        <v>190</v>
      </c>
      <c r="CP59" s="18">
        <v>124</v>
      </c>
      <c r="CQ59" s="16">
        <f t="shared" si="14"/>
        <v>0.65263157894736845</v>
      </c>
    </row>
    <row r="60" spans="1:95" x14ac:dyDescent="0.45">
      <c r="B60" t="s">
        <v>8</v>
      </c>
      <c r="C60" t="s">
        <v>10</v>
      </c>
      <c r="D60" s="9">
        <v>8</v>
      </c>
      <c r="E60" s="10">
        <v>7</v>
      </c>
      <c r="F60" s="6">
        <f t="shared" si="0"/>
        <v>0.875</v>
      </c>
      <c r="G60">
        <v>10</v>
      </c>
      <c r="H60">
        <v>6</v>
      </c>
      <c r="I60" s="6">
        <f t="shared" si="1"/>
        <v>0.6</v>
      </c>
      <c r="J60">
        <v>12</v>
      </c>
      <c r="K60" s="9">
        <v>9</v>
      </c>
      <c r="L60" s="6">
        <f t="shared" si="2"/>
        <v>0.75</v>
      </c>
      <c r="P60" t="s">
        <v>5</v>
      </c>
      <c r="Q60" t="s">
        <v>10</v>
      </c>
      <c r="R60">
        <v>57</v>
      </c>
      <c r="S60">
        <v>12</v>
      </c>
      <c r="T60" s="6">
        <f t="shared" si="3"/>
        <v>0.21052631578947367</v>
      </c>
      <c r="W60" t="s">
        <v>5</v>
      </c>
      <c r="X60" t="s">
        <v>10</v>
      </c>
      <c r="Y60">
        <v>52</v>
      </c>
      <c r="Z60">
        <v>27</v>
      </c>
      <c r="AA60" s="6">
        <f t="shared" si="4"/>
        <v>0.51923076923076927</v>
      </c>
      <c r="AD60" t="s">
        <v>5</v>
      </c>
      <c r="AE60" t="s">
        <v>10</v>
      </c>
      <c r="AF60">
        <v>48</v>
      </c>
      <c r="AG60">
        <v>27</v>
      </c>
      <c r="AH60" s="6">
        <f t="shared" si="5"/>
        <v>0.5625</v>
      </c>
      <c r="AL60" t="s">
        <v>8</v>
      </c>
      <c r="AM60" t="s">
        <v>10</v>
      </c>
      <c r="AN60">
        <v>8</v>
      </c>
      <c r="AO60" s="13">
        <v>7</v>
      </c>
      <c r="AP60" s="6">
        <f t="shared" si="33"/>
        <v>0.875</v>
      </c>
      <c r="AQ60" s="6"/>
      <c r="AS60" t="s">
        <v>8</v>
      </c>
      <c r="AT60" t="s">
        <v>10</v>
      </c>
      <c r="AZ60" t="s">
        <v>8</v>
      </c>
      <c r="BA60" t="s">
        <v>10</v>
      </c>
      <c r="BB60">
        <v>12</v>
      </c>
      <c r="BC60">
        <v>9</v>
      </c>
      <c r="BD60" s="6">
        <f t="shared" si="34"/>
        <v>0.75</v>
      </c>
      <c r="BE60" s="6"/>
      <c r="CG60" s="8" t="s">
        <v>28</v>
      </c>
      <c r="CH60" s="15" t="s">
        <v>10</v>
      </c>
      <c r="CI60" s="15">
        <v>208</v>
      </c>
      <c r="CJ60" s="15">
        <v>156</v>
      </c>
      <c r="CK60" s="16">
        <f t="shared" si="12"/>
        <v>0.75</v>
      </c>
      <c r="CL60" s="15">
        <v>259</v>
      </c>
      <c r="CM60" s="15">
        <v>168</v>
      </c>
      <c r="CN60" s="16">
        <f t="shared" si="13"/>
        <v>0.64864864864864868</v>
      </c>
      <c r="CO60" s="15">
        <v>252</v>
      </c>
      <c r="CP60" s="18">
        <v>212</v>
      </c>
      <c r="CQ60" s="16">
        <f t="shared" si="14"/>
        <v>0.84126984126984128</v>
      </c>
    </row>
    <row r="61" spans="1:95" x14ac:dyDescent="0.45">
      <c r="C61" t="s">
        <v>11</v>
      </c>
      <c r="D61" s="9">
        <v>14</v>
      </c>
      <c r="E61" s="10">
        <v>11</v>
      </c>
      <c r="F61" s="6">
        <f t="shared" si="0"/>
        <v>0.7857142857142857</v>
      </c>
      <c r="G61">
        <v>7</v>
      </c>
      <c r="H61">
        <v>2</v>
      </c>
      <c r="I61" s="6">
        <f t="shared" si="1"/>
        <v>0.2857142857142857</v>
      </c>
      <c r="J61">
        <v>9</v>
      </c>
      <c r="K61" s="9">
        <v>8</v>
      </c>
      <c r="L61" s="6">
        <f t="shared" si="2"/>
        <v>0.88888888888888884</v>
      </c>
      <c r="Q61" t="s">
        <v>11</v>
      </c>
      <c r="R61">
        <v>47</v>
      </c>
      <c r="S61">
        <v>22</v>
      </c>
      <c r="T61" s="6">
        <f t="shared" si="3"/>
        <v>0.46808510638297873</v>
      </c>
      <c r="X61" t="s">
        <v>11</v>
      </c>
      <c r="Y61">
        <v>55</v>
      </c>
      <c r="Z61">
        <v>21</v>
      </c>
      <c r="AA61" s="6">
        <f t="shared" si="4"/>
        <v>0.38181818181818183</v>
      </c>
      <c r="AE61" t="s">
        <v>11</v>
      </c>
      <c r="AF61">
        <v>62</v>
      </c>
      <c r="AG61">
        <v>41</v>
      </c>
      <c r="AH61" s="6">
        <f t="shared" si="5"/>
        <v>0.66129032258064513</v>
      </c>
      <c r="AM61" t="s">
        <v>11</v>
      </c>
      <c r="AN61">
        <v>14</v>
      </c>
      <c r="AO61" s="13">
        <v>11</v>
      </c>
      <c r="AP61" s="6">
        <f t="shared" si="33"/>
        <v>0.7857142857142857</v>
      </c>
      <c r="AQ61" s="6"/>
      <c r="AT61" t="s">
        <v>11</v>
      </c>
      <c r="BA61" t="s">
        <v>11</v>
      </c>
      <c r="BB61">
        <v>9</v>
      </c>
      <c r="BC61">
        <v>8</v>
      </c>
      <c r="BD61" s="6">
        <f t="shared" si="34"/>
        <v>0.88888888888888884</v>
      </c>
      <c r="BE61" s="6"/>
      <c r="CH61" s="15" t="s">
        <v>11</v>
      </c>
      <c r="CI61" s="15">
        <v>207</v>
      </c>
      <c r="CJ61" s="15">
        <v>133</v>
      </c>
      <c r="CK61" s="16">
        <f t="shared" si="12"/>
        <v>0.64251207729468596</v>
      </c>
      <c r="CL61" s="15">
        <v>260</v>
      </c>
      <c r="CM61" s="15">
        <v>176</v>
      </c>
      <c r="CN61" s="16">
        <f t="shared" si="13"/>
        <v>0.67692307692307696</v>
      </c>
      <c r="CO61" s="15">
        <v>230</v>
      </c>
      <c r="CP61" s="18">
        <v>183</v>
      </c>
      <c r="CQ61" s="16">
        <f t="shared" si="14"/>
        <v>0.79565217391304344</v>
      </c>
    </row>
    <row r="62" spans="1:95" x14ac:dyDescent="0.45">
      <c r="A62">
        <v>12</v>
      </c>
      <c r="B62" t="s">
        <v>3</v>
      </c>
      <c r="C62" t="s">
        <v>10</v>
      </c>
      <c r="D62" s="9">
        <v>48</v>
      </c>
      <c r="E62" s="10">
        <v>26</v>
      </c>
      <c r="F62" s="6">
        <f t="shared" si="0"/>
        <v>0.54166666666666663</v>
      </c>
      <c r="G62">
        <v>61</v>
      </c>
      <c r="H62">
        <v>51</v>
      </c>
      <c r="I62" s="6">
        <f t="shared" si="1"/>
        <v>0.83606557377049184</v>
      </c>
      <c r="J62">
        <v>68</v>
      </c>
      <c r="K62" s="9">
        <v>52</v>
      </c>
      <c r="L62" s="6">
        <f t="shared" si="2"/>
        <v>0.76470588235294112</v>
      </c>
      <c r="P62" t="s">
        <v>6</v>
      </c>
      <c r="Q62" t="s">
        <v>10</v>
      </c>
      <c r="R62">
        <v>104</v>
      </c>
      <c r="S62">
        <v>74</v>
      </c>
      <c r="T62" s="6">
        <f t="shared" si="3"/>
        <v>0.71153846153846156</v>
      </c>
      <c r="W62" t="s">
        <v>6</v>
      </c>
      <c r="X62" t="s">
        <v>10</v>
      </c>
      <c r="Y62">
        <v>110</v>
      </c>
      <c r="Z62">
        <v>92</v>
      </c>
      <c r="AA62" s="6">
        <f t="shared" si="4"/>
        <v>0.83636363636363631</v>
      </c>
      <c r="AD62" t="s">
        <v>6</v>
      </c>
      <c r="AE62" t="s">
        <v>10</v>
      </c>
      <c r="AF62">
        <v>143</v>
      </c>
      <c r="AG62">
        <v>92</v>
      </c>
      <c r="AH62" s="6">
        <f t="shared" si="5"/>
        <v>0.64335664335664333</v>
      </c>
      <c r="AK62">
        <v>12</v>
      </c>
      <c r="AL62" t="s">
        <v>3</v>
      </c>
      <c r="AM62" t="s">
        <v>10</v>
      </c>
      <c r="AN62">
        <v>48</v>
      </c>
      <c r="AO62" s="13">
        <v>26</v>
      </c>
      <c r="AP62" s="6">
        <f t="shared" si="33"/>
        <v>0.54166666666666663</v>
      </c>
      <c r="AQ62" s="6"/>
      <c r="AR62">
        <v>12</v>
      </c>
      <c r="AS62" t="s">
        <v>3</v>
      </c>
      <c r="AT62" t="s">
        <v>10</v>
      </c>
      <c r="AY62">
        <v>12</v>
      </c>
      <c r="AZ62" t="s">
        <v>3</v>
      </c>
      <c r="BA62" t="s">
        <v>10</v>
      </c>
      <c r="BB62">
        <v>68</v>
      </c>
      <c r="BC62">
        <v>52</v>
      </c>
      <c r="BD62" s="6">
        <f t="shared" si="34"/>
        <v>0.76470588235294112</v>
      </c>
      <c r="BE62" s="6"/>
      <c r="CF62" s="15" t="s">
        <v>6</v>
      </c>
      <c r="CG62" s="8" t="s">
        <v>27</v>
      </c>
      <c r="CH62" s="15" t="s">
        <v>10</v>
      </c>
      <c r="CI62" s="15">
        <v>181</v>
      </c>
      <c r="CJ62" s="15">
        <v>156</v>
      </c>
      <c r="CK62" s="16">
        <f t="shared" si="12"/>
        <v>0.86187845303867405</v>
      </c>
      <c r="CL62" s="15">
        <v>214</v>
      </c>
      <c r="CM62" s="15">
        <v>161</v>
      </c>
      <c r="CN62" s="16">
        <f t="shared" si="13"/>
        <v>0.75233644859813087</v>
      </c>
      <c r="CO62" s="15">
        <v>192</v>
      </c>
      <c r="CP62" s="18">
        <v>156</v>
      </c>
      <c r="CQ62" s="16">
        <f t="shared" si="14"/>
        <v>0.8125</v>
      </c>
    </row>
    <row r="63" spans="1:95" x14ac:dyDescent="0.45">
      <c r="C63" t="s">
        <v>11</v>
      </c>
      <c r="D63" s="9">
        <v>48</v>
      </c>
      <c r="E63" s="10">
        <v>26</v>
      </c>
      <c r="F63" s="6">
        <f t="shared" si="0"/>
        <v>0.54166666666666663</v>
      </c>
      <c r="G63">
        <v>39</v>
      </c>
      <c r="H63">
        <v>30</v>
      </c>
      <c r="I63" s="6">
        <f t="shared" si="1"/>
        <v>0.76923076923076927</v>
      </c>
      <c r="J63">
        <v>57</v>
      </c>
      <c r="K63" s="9">
        <v>49</v>
      </c>
      <c r="L63" s="6">
        <f t="shared" si="2"/>
        <v>0.85964912280701755</v>
      </c>
      <c r="Q63" t="s">
        <v>11</v>
      </c>
      <c r="R63">
        <v>105</v>
      </c>
      <c r="S63">
        <v>63</v>
      </c>
      <c r="T63" s="6">
        <f t="shared" si="3"/>
        <v>0.6</v>
      </c>
      <c r="X63" t="s">
        <v>11</v>
      </c>
      <c r="Y63">
        <v>102</v>
      </c>
      <c r="Z63">
        <v>78</v>
      </c>
      <c r="AA63" s="6">
        <f t="shared" si="4"/>
        <v>0.76470588235294112</v>
      </c>
      <c r="AE63" t="s">
        <v>11</v>
      </c>
      <c r="AF63">
        <v>103</v>
      </c>
      <c r="AG63">
        <v>63</v>
      </c>
      <c r="AH63" s="6">
        <f t="shared" si="5"/>
        <v>0.61165048543689315</v>
      </c>
      <c r="AM63" t="s">
        <v>11</v>
      </c>
      <c r="AN63">
        <v>48</v>
      </c>
      <c r="AO63" s="13">
        <v>26</v>
      </c>
      <c r="AP63" s="6">
        <f t="shared" si="33"/>
        <v>0.54166666666666663</v>
      </c>
      <c r="AQ63" s="6"/>
      <c r="AT63" t="s">
        <v>11</v>
      </c>
      <c r="BA63" t="s">
        <v>11</v>
      </c>
      <c r="BB63">
        <v>57</v>
      </c>
      <c r="BC63">
        <v>49</v>
      </c>
      <c r="BD63" s="6">
        <f t="shared" si="34"/>
        <v>0.85964912280701755</v>
      </c>
      <c r="BE63" s="6"/>
      <c r="CH63" s="15" t="s">
        <v>11</v>
      </c>
      <c r="CI63" s="15">
        <v>189</v>
      </c>
      <c r="CJ63" s="15">
        <v>146</v>
      </c>
      <c r="CK63" s="16">
        <f t="shared" si="12"/>
        <v>0.77248677248677244</v>
      </c>
      <c r="CL63" s="15">
        <v>182</v>
      </c>
      <c r="CM63" s="15">
        <v>121</v>
      </c>
      <c r="CN63" s="16">
        <f t="shared" si="13"/>
        <v>0.6648351648351648</v>
      </c>
      <c r="CO63" s="15">
        <v>164</v>
      </c>
      <c r="CP63" s="18">
        <v>115</v>
      </c>
      <c r="CQ63" s="16">
        <f t="shared" si="14"/>
        <v>0.70121951219512191</v>
      </c>
    </row>
    <row r="64" spans="1:95" x14ac:dyDescent="0.45">
      <c r="B64" t="s">
        <v>4</v>
      </c>
      <c r="C64" t="s">
        <v>10</v>
      </c>
      <c r="D64" s="9">
        <v>60</v>
      </c>
      <c r="E64" s="10">
        <v>36</v>
      </c>
      <c r="F64" s="6">
        <f t="shared" si="0"/>
        <v>0.6</v>
      </c>
      <c r="G64">
        <v>47</v>
      </c>
      <c r="H64">
        <v>36</v>
      </c>
      <c r="I64" s="6">
        <f t="shared" si="1"/>
        <v>0.76595744680851063</v>
      </c>
      <c r="J64">
        <v>49</v>
      </c>
      <c r="K64" s="9">
        <v>42</v>
      </c>
      <c r="L64" s="6">
        <f t="shared" si="2"/>
        <v>0.8571428571428571</v>
      </c>
      <c r="P64" t="s">
        <v>7</v>
      </c>
      <c r="Q64" t="s">
        <v>10</v>
      </c>
      <c r="R64">
        <v>32</v>
      </c>
      <c r="S64">
        <v>14</v>
      </c>
      <c r="T64" s="6">
        <f t="shared" si="3"/>
        <v>0.4375</v>
      </c>
      <c r="W64" t="s">
        <v>7</v>
      </c>
      <c r="X64" t="s">
        <v>10</v>
      </c>
      <c r="Y64">
        <v>29</v>
      </c>
      <c r="Z64">
        <v>20</v>
      </c>
      <c r="AA64" s="6">
        <f t="shared" si="4"/>
        <v>0.68965517241379315</v>
      </c>
      <c r="AD64" t="s">
        <v>7</v>
      </c>
      <c r="AE64" t="s">
        <v>10</v>
      </c>
      <c r="AF64">
        <v>35</v>
      </c>
      <c r="AG64">
        <v>30</v>
      </c>
      <c r="AH64" s="6">
        <f t="shared" si="5"/>
        <v>0.8571428571428571</v>
      </c>
      <c r="AL64" t="s">
        <v>5</v>
      </c>
      <c r="AM64" t="s">
        <v>10</v>
      </c>
      <c r="AN64">
        <v>151</v>
      </c>
      <c r="AO64" s="13">
        <v>80</v>
      </c>
      <c r="AP64" s="6">
        <f t="shared" si="33"/>
        <v>0.5298013245033113</v>
      </c>
      <c r="AQ64" s="6"/>
      <c r="AS64" t="s">
        <v>4</v>
      </c>
      <c r="AT64" t="s">
        <v>10</v>
      </c>
      <c r="AU64" s="10">
        <v>47</v>
      </c>
      <c r="AV64">
        <v>36</v>
      </c>
      <c r="AW64" s="6">
        <f t="shared" ref="AW64:AW71" si="35">AV64/AU64</f>
        <v>0.76595744680851063</v>
      </c>
      <c r="AZ64" t="s">
        <v>5</v>
      </c>
      <c r="BA64" t="s">
        <v>10</v>
      </c>
      <c r="BB64">
        <v>194</v>
      </c>
      <c r="BC64">
        <v>137</v>
      </c>
      <c r="BD64" s="6">
        <f t="shared" si="34"/>
        <v>0.70618556701030932</v>
      </c>
      <c r="BE64" s="6"/>
      <c r="CG64" s="8" t="s">
        <v>28</v>
      </c>
      <c r="CH64" s="15" t="s">
        <v>10</v>
      </c>
      <c r="CI64" s="15">
        <v>411</v>
      </c>
      <c r="CJ64" s="15">
        <v>310</v>
      </c>
      <c r="CK64" s="16">
        <f t="shared" si="12"/>
        <v>0.75425790754257904</v>
      </c>
      <c r="CL64" s="15">
        <v>440</v>
      </c>
      <c r="CM64" s="15">
        <v>382</v>
      </c>
      <c r="CN64" s="16">
        <f t="shared" si="13"/>
        <v>0.86818181818181817</v>
      </c>
      <c r="CO64" s="15">
        <v>499</v>
      </c>
      <c r="CP64" s="18">
        <v>419</v>
      </c>
      <c r="CQ64" s="16">
        <f t="shared" si="14"/>
        <v>0.83967935871743482</v>
      </c>
    </row>
    <row r="65" spans="1:95" x14ac:dyDescent="0.45">
      <c r="C65" t="s">
        <v>11</v>
      </c>
      <c r="D65" s="9">
        <v>36</v>
      </c>
      <c r="E65" s="10">
        <v>22</v>
      </c>
      <c r="F65" s="6">
        <f t="shared" si="0"/>
        <v>0.61111111111111116</v>
      </c>
      <c r="G65">
        <v>42</v>
      </c>
      <c r="H65">
        <v>32</v>
      </c>
      <c r="I65" s="6">
        <f t="shared" si="1"/>
        <v>0.76190476190476186</v>
      </c>
      <c r="J65">
        <v>38</v>
      </c>
      <c r="K65" s="9">
        <v>32</v>
      </c>
      <c r="L65" s="6">
        <f t="shared" si="2"/>
        <v>0.84210526315789469</v>
      </c>
      <c r="Q65" t="s">
        <v>11</v>
      </c>
      <c r="R65">
        <v>33</v>
      </c>
      <c r="S65">
        <v>5</v>
      </c>
      <c r="T65" s="6">
        <f t="shared" si="3"/>
        <v>0.15151515151515152</v>
      </c>
      <c r="X65" t="s">
        <v>11</v>
      </c>
      <c r="Y65">
        <v>38</v>
      </c>
      <c r="Z65">
        <v>22</v>
      </c>
      <c r="AA65" s="6">
        <f t="shared" si="4"/>
        <v>0.57894736842105265</v>
      </c>
      <c r="AE65" t="s">
        <v>11</v>
      </c>
      <c r="AF65">
        <v>25</v>
      </c>
      <c r="AG65">
        <v>22</v>
      </c>
      <c r="AH65" s="6">
        <f t="shared" si="5"/>
        <v>0.88</v>
      </c>
      <c r="AM65" t="s">
        <v>11</v>
      </c>
      <c r="AN65">
        <v>124</v>
      </c>
      <c r="AO65" s="13">
        <v>50</v>
      </c>
      <c r="AP65" s="6">
        <f t="shared" si="33"/>
        <v>0.40322580645161288</v>
      </c>
      <c r="AQ65" s="6"/>
      <c r="AT65" t="s">
        <v>11</v>
      </c>
      <c r="AU65" s="10">
        <v>42</v>
      </c>
      <c r="AV65">
        <v>32</v>
      </c>
      <c r="AW65" s="6">
        <f t="shared" si="35"/>
        <v>0.76190476190476186</v>
      </c>
      <c r="BA65" t="s">
        <v>11</v>
      </c>
      <c r="BB65">
        <v>164</v>
      </c>
      <c r="BC65">
        <v>92</v>
      </c>
      <c r="BD65" s="6">
        <f t="shared" si="34"/>
        <v>0.56097560975609762</v>
      </c>
      <c r="BE65" s="6"/>
      <c r="CH65" s="15" t="s">
        <v>11</v>
      </c>
      <c r="CI65" s="15">
        <v>362</v>
      </c>
      <c r="CJ65" s="15">
        <v>236</v>
      </c>
      <c r="CK65" s="16">
        <f t="shared" si="12"/>
        <v>0.65193370165745856</v>
      </c>
      <c r="CL65" s="15">
        <v>366</v>
      </c>
      <c r="CM65" s="15">
        <v>275</v>
      </c>
      <c r="CN65" s="16">
        <f t="shared" si="13"/>
        <v>0.75136612021857918</v>
      </c>
      <c r="CO65" s="15">
        <v>478</v>
      </c>
      <c r="CP65" s="18">
        <v>373</v>
      </c>
      <c r="CQ65" s="16">
        <f t="shared" si="14"/>
        <v>0.78033472803347281</v>
      </c>
    </row>
    <row r="66" spans="1:95" x14ac:dyDescent="0.45">
      <c r="B66" t="s">
        <v>5</v>
      </c>
      <c r="C66" t="s">
        <v>10</v>
      </c>
      <c r="D66" s="9">
        <v>208</v>
      </c>
      <c r="E66" s="10">
        <v>92</v>
      </c>
      <c r="F66" s="6">
        <f t="shared" si="0"/>
        <v>0.44230769230769229</v>
      </c>
      <c r="G66">
        <v>259</v>
      </c>
      <c r="H66">
        <v>176</v>
      </c>
      <c r="I66" s="6">
        <f t="shared" si="1"/>
        <v>0.67953667953667951</v>
      </c>
      <c r="J66">
        <v>242</v>
      </c>
      <c r="K66" s="9">
        <v>164</v>
      </c>
      <c r="L66" s="6">
        <f t="shared" si="2"/>
        <v>0.6776859504132231</v>
      </c>
      <c r="O66">
        <v>13</v>
      </c>
      <c r="P66" t="s">
        <v>4</v>
      </c>
      <c r="Q66" t="s">
        <v>10</v>
      </c>
      <c r="R66">
        <v>31</v>
      </c>
      <c r="S66">
        <v>0</v>
      </c>
      <c r="T66" s="6">
        <f t="shared" si="3"/>
        <v>0</v>
      </c>
      <c r="V66">
        <v>13</v>
      </c>
      <c r="W66" t="s">
        <v>4</v>
      </c>
      <c r="X66" t="s">
        <v>10</v>
      </c>
      <c r="Y66">
        <v>39</v>
      </c>
      <c r="Z66">
        <v>0</v>
      </c>
      <c r="AA66" s="6">
        <f t="shared" si="4"/>
        <v>0</v>
      </c>
      <c r="AC66">
        <v>13</v>
      </c>
      <c r="AD66" t="s">
        <v>4</v>
      </c>
      <c r="AE66" t="s">
        <v>10</v>
      </c>
      <c r="AF66">
        <v>43</v>
      </c>
      <c r="AG66">
        <v>0</v>
      </c>
      <c r="AH66" s="6">
        <f t="shared" si="5"/>
        <v>0</v>
      </c>
      <c r="AL66" t="s">
        <v>6</v>
      </c>
      <c r="AM66" t="s">
        <v>10</v>
      </c>
      <c r="AN66">
        <v>231</v>
      </c>
      <c r="AO66" s="13">
        <v>180</v>
      </c>
      <c r="AP66" s="6">
        <f t="shared" si="33"/>
        <v>0.77922077922077926</v>
      </c>
      <c r="AQ66" s="6"/>
      <c r="AS66" t="s">
        <v>5</v>
      </c>
      <c r="AT66" t="s">
        <v>10</v>
      </c>
      <c r="AU66" s="10">
        <v>52</v>
      </c>
      <c r="AV66">
        <v>27</v>
      </c>
      <c r="AW66" s="6">
        <f t="shared" si="35"/>
        <v>0.51923076923076927</v>
      </c>
      <c r="AZ66" t="s">
        <v>6</v>
      </c>
      <c r="BA66" t="s">
        <v>10</v>
      </c>
      <c r="BB66">
        <v>309</v>
      </c>
      <c r="BC66">
        <v>257</v>
      </c>
      <c r="BD66" s="6">
        <f t="shared" si="34"/>
        <v>0.83171521035598706</v>
      </c>
      <c r="BE66" s="6"/>
      <c r="CF66" s="15" t="s">
        <v>7</v>
      </c>
      <c r="CG66" s="8" t="s">
        <v>27</v>
      </c>
      <c r="CH66" s="15" t="s">
        <v>10</v>
      </c>
      <c r="CI66" s="15">
        <v>87</v>
      </c>
      <c r="CJ66" s="15">
        <v>63</v>
      </c>
      <c r="CK66" s="16">
        <f t="shared" si="12"/>
        <v>0.72413793103448276</v>
      </c>
      <c r="CL66" s="15">
        <v>126</v>
      </c>
      <c r="CM66" s="15">
        <v>90</v>
      </c>
      <c r="CN66" s="16">
        <f t="shared" si="13"/>
        <v>0.7142857142857143</v>
      </c>
      <c r="CO66" s="15">
        <v>122</v>
      </c>
      <c r="CP66" s="18">
        <v>79</v>
      </c>
      <c r="CQ66" s="16">
        <f t="shared" si="14"/>
        <v>0.64754098360655743</v>
      </c>
    </row>
    <row r="67" spans="1:95" x14ac:dyDescent="0.45">
      <c r="C67" t="s">
        <v>11</v>
      </c>
      <c r="D67" s="9">
        <v>171</v>
      </c>
      <c r="E67" s="10">
        <v>72</v>
      </c>
      <c r="F67" s="6">
        <f t="shared" ref="F67:F83" si="36">E67/D67</f>
        <v>0.42105263157894735</v>
      </c>
      <c r="G67">
        <v>204</v>
      </c>
      <c r="H67">
        <v>123</v>
      </c>
      <c r="I67" s="6">
        <f t="shared" ref="I67:I89" si="37">H67/G67</f>
        <v>0.6029411764705882</v>
      </c>
      <c r="J67">
        <v>226</v>
      </c>
      <c r="K67" s="9">
        <v>133</v>
      </c>
      <c r="L67" s="6">
        <f t="shared" ref="L67:L89" si="38">K67/J67</f>
        <v>0.58849557522123896</v>
      </c>
      <c r="Q67" t="s">
        <v>11</v>
      </c>
      <c r="R67">
        <v>25</v>
      </c>
      <c r="S67">
        <v>0</v>
      </c>
      <c r="T67" s="6">
        <f t="shared" ref="T67:T75" si="39">S67/R67</f>
        <v>0</v>
      </c>
      <c r="X67" t="s">
        <v>11</v>
      </c>
      <c r="Y67">
        <v>33</v>
      </c>
      <c r="Z67">
        <v>0</v>
      </c>
      <c r="AA67" s="6">
        <f t="shared" ref="AA67:AA75" si="40">Z67/Y67</f>
        <v>0</v>
      </c>
      <c r="AE67" t="s">
        <v>11</v>
      </c>
      <c r="AF67">
        <v>24</v>
      </c>
      <c r="AG67">
        <v>0</v>
      </c>
      <c r="AH67" s="6">
        <f t="shared" ref="AH67:AH75" si="41">AG67/AF67</f>
        <v>0</v>
      </c>
      <c r="AM67" t="s">
        <v>11</v>
      </c>
      <c r="AN67">
        <v>203</v>
      </c>
      <c r="AO67" s="13">
        <v>140</v>
      </c>
      <c r="AP67" s="6">
        <f t="shared" si="33"/>
        <v>0.68965517241379315</v>
      </c>
      <c r="AQ67" s="6"/>
      <c r="AT67" t="s">
        <v>11</v>
      </c>
      <c r="AU67" s="10">
        <v>55</v>
      </c>
      <c r="AV67">
        <v>21</v>
      </c>
      <c r="AW67" s="6">
        <f t="shared" si="35"/>
        <v>0.38181818181818183</v>
      </c>
      <c r="BA67" t="s">
        <v>11</v>
      </c>
      <c r="BB67">
        <v>233</v>
      </c>
      <c r="BC67">
        <v>182</v>
      </c>
      <c r="BD67" s="6">
        <f t="shared" si="34"/>
        <v>0.7811158798283262</v>
      </c>
      <c r="BE67" s="6"/>
      <c r="CH67" s="15" t="s">
        <v>11</v>
      </c>
      <c r="CI67" s="15">
        <v>83</v>
      </c>
      <c r="CJ67" s="15">
        <v>62</v>
      </c>
      <c r="CK67" s="16">
        <f t="shared" ref="CK67:CK130" si="42">CJ67/CI67</f>
        <v>0.74698795180722888</v>
      </c>
      <c r="CL67" s="15">
        <v>134</v>
      </c>
      <c r="CM67" s="15">
        <v>89</v>
      </c>
      <c r="CN67" s="16">
        <f t="shared" ref="CN67:CN130" si="43">CM67/CL67</f>
        <v>0.66417910447761197</v>
      </c>
      <c r="CO67" s="15">
        <v>141</v>
      </c>
      <c r="CP67" s="18">
        <v>97</v>
      </c>
      <c r="CQ67" s="16">
        <f t="shared" ref="CQ67:CQ130" si="44">CP67/CO67</f>
        <v>0.68794326241134751</v>
      </c>
    </row>
    <row r="68" spans="1:95" x14ac:dyDescent="0.45">
      <c r="B68" t="s">
        <v>6</v>
      </c>
      <c r="C68" t="s">
        <v>10</v>
      </c>
      <c r="D68" s="9">
        <v>342</v>
      </c>
      <c r="E68" s="10">
        <v>254</v>
      </c>
      <c r="F68" s="6">
        <f t="shared" si="36"/>
        <v>0.74269005847953218</v>
      </c>
      <c r="G68">
        <v>389</v>
      </c>
      <c r="H68">
        <v>305</v>
      </c>
      <c r="I68" s="6">
        <f t="shared" si="37"/>
        <v>0.78406169665809766</v>
      </c>
      <c r="J68">
        <v>525</v>
      </c>
      <c r="K68" s="9">
        <v>405</v>
      </c>
      <c r="L68" s="6">
        <f t="shared" si="38"/>
        <v>0.77142857142857146</v>
      </c>
      <c r="P68" t="s">
        <v>5</v>
      </c>
      <c r="Q68" t="s">
        <v>10</v>
      </c>
      <c r="R68">
        <v>13</v>
      </c>
      <c r="S68">
        <v>0</v>
      </c>
      <c r="T68" s="6">
        <f t="shared" si="39"/>
        <v>0</v>
      </c>
      <c r="W68" t="s">
        <v>5</v>
      </c>
      <c r="X68" t="s">
        <v>10</v>
      </c>
      <c r="Y68">
        <v>8</v>
      </c>
      <c r="Z68">
        <v>0</v>
      </c>
      <c r="AA68" s="6">
        <f t="shared" si="40"/>
        <v>0</v>
      </c>
      <c r="AD68" t="s">
        <v>5</v>
      </c>
      <c r="AE68" t="s">
        <v>10</v>
      </c>
      <c r="AF68">
        <v>19</v>
      </c>
      <c r="AG68">
        <v>0</v>
      </c>
      <c r="AH68" s="6">
        <f t="shared" si="41"/>
        <v>0</v>
      </c>
      <c r="AL68" t="s">
        <v>7</v>
      </c>
      <c r="AM68" t="s">
        <v>10</v>
      </c>
      <c r="AN68">
        <v>35</v>
      </c>
      <c r="AO68" s="13">
        <v>16</v>
      </c>
      <c r="AP68" s="6">
        <f t="shared" si="33"/>
        <v>0.45714285714285713</v>
      </c>
      <c r="AQ68" s="6"/>
      <c r="AS68" t="s">
        <v>6</v>
      </c>
      <c r="AT68" t="s">
        <v>10</v>
      </c>
      <c r="AU68" s="10">
        <v>110</v>
      </c>
      <c r="AV68">
        <v>92</v>
      </c>
      <c r="AW68" s="6">
        <f t="shared" si="35"/>
        <v>0.83636363636363631</v>
      </c>
      <c r="AZ68" t="s">
        <v>7</v>
      </c>
      <c r="BA68" t="s">
        <v>10</v>
      </c>
      <c r="BB68">
        <v>41</v>
      </c>
      <c r="BC68">
        <v>25</v>
      </c>
      <c r="BD68" s="6">
        <f t="shared" si="34"/>
        <v>0.6097560975609756</v>
      </c>
      <c r="BE68" s="6"/>
      <c r="CG68" s="8" t="s">
        <v>28</v>
      </c>
      <c r="CH68" s="15" t="s">
        <v>10</v>
      </c>
      <c r="CI68" s="15">
        <v>121</v>
      </c>
      <c r="CJ68" s="15">
        <v>77</v>
      </c>
      <c r="CK68" s="16">
        <f t="shared" si="42"/>
        <v>0.63636363636363635</v>
      </c>
      <c r="CL68" s="15">
        <v>143</v>
      </c>
      <c r="CM68" s="15">
        <v>101</v>
      </c>
      <c r="CN68" s="16">
        <f t="shared" si="43"/>
        <v>0.70629370629370625</v>
      </c>
      <c r="CO68" s="15">
        <v>158</v>
      </c>
      <c r="CP68" s="18">
        <v>96</v>
      </c>
      <c r="CQ68" s="16">
        <f t="shared" si="44"/>
        <v>0.60759493670886078</v>
      </c>
    </row>
    <row r="69" spans="1:95" x14ac:dyDescent="0.45">
      <c r="C69" t="s">
        <v>11</v>
      </c>
      <c r="D69" s="9">
        <v>337</v>
      </c>
      <c r="E69" s="10">
        <v>205</v>
      </c>
      <c r="F69" s="6">
        <f t="shared" si="36"/>
        <v>0.60830860534124631</v>
      </c>
      <c r="G69">
        <v>296</v>
      </c>
      <c r="H69">
        <v>230</v>
      </c>
      <c r="I69" s="6">
        <f t="shared" si="37"/>
        <v>0.77702702702702697</v>
      </c>
      <c r="J69">
        <v>406</v>
      </c>
      <c r="K69" s="9">
        <v>297</v>
      </c>
      <c r="L69" s="6">
        <f t="shared" si="38"/>
        <v>0.73152709359605916</v>
      </c>
      <c r="Q69" t="s">
        <v>11</v>
      </c>
      <c r="R69">
        <v>11</v>
      </c>
      <c r="S69">
        <v>0</v>
      </c>
      <c r="T69" s="6">
        <f t="shared" si="39"/>
        <v>0</v>
      </c>
      <c r="X69" t="s">
        <v>11</v>
      </c>
      <c r="Y69">
        <v>12</v>
      </c>
      <c r="Z69">
        <v>0</v>
      </c>
      <c r="AA69" s="6">
        <f t="shared" si="40"/>
        <v>0</v>
      </c>
      <c r="AE69" t="s">
        <v>11</v>
      </c>
      <c r="AF69">
        <v>5</v>
      </c>
      <c r="AG69">
        <v>0</v>
      </c>
      <c r="AH69" s="6">
        <f t="shared" si="41"/>
        <v>0</v>
      </c>
      <c r="AM69" t="s">
        <v>11</v>
      </c>
      <c r="AN69">
        <v>30</v>
      </c>
      <c r="AO69" s="13">
        <v>10</v>
      </c>
      <c r="AP69" s="6">
        <f t="shared" ref="AP69:AP73" si="45">AO69/AN69</f>
        <v>0.33333333333333331</v>
      </c>
      <c r="AQ69" s="6"/>
      <c r="AT69" t="s">
        <v>11</v>
      </c>
      <c r="AU69" s="10">
        <v>102</v>
      </c>
      <c r="AV69">
        <v>78</v>
      </c>
      <c r="AW69" s="6">
        <f t="shared" si="35"/>
        <v>0.76470588235294112</v>
      </c>
      <c r="BA69" t="s">
        <v>11</v>
      </c>
      <c r="BB69">
        <v>36</v>
      </c>
      <c r="BC69">
        <v>25</v>
      </c>
      <c r="BD69" s="6">
        <f t="shared" ref="BD69:BD73" si="46">BC69/BB69</f>
        <v>0.69444444444444442</v>
      </c>
      <c r="BE69" s="6"/>
      <c r="CH69" s="15" t="s">
        <v>11</v>
      </c>
      <c r="CI69" s="15">
        <v>123</v>
      </c>
      <c r="CJ69" s="15">
        <v>84</v>
      </c>
      <c r="CK69" s="16">
        <f t="shared" si="42"/>
        <v>0.68292682926829273</v>
      </c>
      <c r="CL69" s="15">
        <v>195</v>
      </c>
      <c r="CM69" s="15">
        <v>137</v>
      </c>
      <c r="CN69" s="16">
        <f t="shared" si="43"/>
        <v>0.70256410256410251</v>
      </c>
      <c r="CO69" s="15">
        <v>209</v>
      </c>
      <c r="CP69" s="18">
        <v>134</v>
      </c>
      <c r="CQ69" s="16">
        <f t="shared" si="44"/>
        <v>0.64114832535885169</v>
      </c>
    </row>
    <row r="70" spans="1:95" x14ac:dyDescent="0.45">
      <c r="B70" t="s">
        <v>7</v>
      </c>
      <c r="C70" t="s">
        <v>10</v>
      </c>
      <c r="D70" s="9">
        <v>67</v>
      </c>
      <c r="E70" s="10">
        <v>30</v>
      </c>
      <c r="F70" s="6">
        <f t="shared" si="36"/>
        <v>0.44776119402985076</v>
      </c>
      <c r="G70">
        <v>75</v>
      </c>
      <c r="H70">
        <v>52</v>
      </c>
      <c r="I70" s="6">
        <f t="shared" si="37"/>
        <v>0.69333333333333336</v>
      </c>
      <c r="J70">
        <v>76</v>
      </c>
      <c r="K70" s="9">
        <v>55</v>
      </c>
      <c r="L70" s="6">
        <f t="shared" si="38"/>
        <v>0.72368421052631582</v>
      </c>
      <c r="P70" t="s">
        <v>6</v>
      </c>
      <c r="Q70" t="s">
        <v>10</v>
      </c>
      <c r="R70">
        <v>63</v>
      </c>
      <c r="S70">
        <v>15</v>
      </c>
      <c r="T70" s="6">
        <f t="shared" si="39"/>
        <v>0.23809523809523808</v>
      </c>
      <c r="W70" t="s">
        <v>6</v>
      </c>
      <c r="X70" t="s">
        <v>10</v>
      </c>
      <c r="Y70">
        <v>80</v>
      </c>
      <c r="Z70">
        <v>30</v>
      </c>
      <c r="AA70" s="6">
        <f t="shared" si="40"/>
        <v>0.375</v>
      </c>
      <c r="AD70" t="s">
        <v>6</v>
      </c>
      <c r="AE70" t="s">
        <v>10</v>
      </c>
      <c r="AF70">
        <v>103</v>
      </c>
      <c r="AG70">
        <v>28</v>
      </c>
      <c r="AH70" s="6">
        <f t="shared" si="41"/>
        <v>0.27184466019417475</v>
      </c>
      <c r="AL70" t="s">
        <v>8</v>
      </c>
      <c r="AM70" t="s">
        <v>10</v>
      </c>
      <c r="AN70">
        <v>13</v>
      </c>
      <c r="AO70" s="13">
        <v>8</v>
      </c>
      <c r="AP70" s="6">
        <f t="shared" si="45"/>
        <v>0.61538461538461542</v>
      </c>
      <c r="AQ70" s="6"/>
      <c r="AS70" t="s">
        <v>7</v>
      </c>
      <c r="AT70" t="s">
        <v>10</v>
      </c>
      <c r="AU70" s="10">
        <v>29</v>
      </c>
      <c r="AV70">
        <v>20</v>
      </c>
      <c r="AW70" s="6">
        <f t="shared" si="35"/>
        <v>0.68965517241379315</v>
      </c>
      <c r="AZ70" t="s">
        <v>8</v>
      </c>
      <c r="BA70" t="s">
        <v>10</v>
      </c>
      <c r="BB70">
        <v>7</v>
      </c>
      <c r="BC70">
        <v>6</v>
      </c>
      <c r="BD70" s="6">
        <f t="shared" si="46"/>
        <v>0.8571428571428571</v>
      </c>
      <c r="BE70" s="6"/>
      <c r="CF70" s="15" t="s">
        <v>8</v>
      </c>
      <c r="CG70" s="8" t="s">
        <v>27</v>
      </c>
      <c r="CH70" s="15" t="s">
        <v>10</v>
      </c>
      <c r="CI70" s="15">
        <v>26</v>
      </c>
      <c r="CJ70" s="15">
        <v>13</v>
      </c>
      <c r="CK70" s="16">
        <f t="shared" si="42"/>
        <v>0.5</v>
      </c>
      <c r="CL70" s="15">
        <v>26</v>
      </c>
      <c r="CM70" s="15">
        <v>26</v>
      </c>
      <c r="CN70" s="16">
        <f t="shared" si="43"/>
        <v>1</v>
      </c>
      <c r="CO70" s="15">
        <v>26</v>
      </c>
      <c r="CP70" s="18">
        <v>16</v>
      </c>
      <c r="CQ70" s="16">
        <f t="shared" si="44"/>
        <v>0.61538461538461542</v>
      </c>
    </row>
    <row r="71" spans="1:95" x14ac:dyDescent="0.45">
      <c r="C71" t="s">
        <v>11</v>
      </c>
      <c r="D71" s="9">
        <v>63</v>
      </c>
      <c r="E71" s="10">
        <v>15</v>
      </c>
      <c r="F71" s="6">
        <f t="shared" si="36"/>
        <v>0.23809523809523808</v>
      </c>
      <c r="G71">
        <v>77</v>
      </c>
      <c r="H71">
        <v>49</v>
      </c>
      <c r="I71" s="6">
        <f t="shared" si="37"/>
        <v>0.63636363636363635</v>
      </c>
      <c r="J71">
        <v>61</v>
      </c>
      <c r="K71" s="9">
        <v>47</v>
      </c>
      <c r="L71" s="6">
        <f t="shared" si="38"/>
        <v>0.77049180327868849</v>
      </c>
      <c r="Q71" t="s">
        <v>11</v>
      </c>
      <c r="R71">
        <v>70</v>
      </c>
      <c r="S71">
        <v>16</v>
      </c>
      <c r="T71" s="6">
        <f t="shared" si="39"/>
        <v>0.22857142857142856</v>
      </c>
      <c r="X71" t="s">
        <v>11</v>
      </c>
      <c r="Y71">
        <v>73</v>
      </c>
      <c r="Z71">
        <v>22</v>
      </c>
      <c r="AA71" s="6">
        <f t="shared" si="40"/>
        <v>0.30136986301369861</v>
      </c>
      <c r="AE71" t="s">
        <v>11</v>
      </c>
      <c r="AF71">
        <v>89</v>
      </c>
      <c r="AG71">
        <v>16</v>
      </c>
      <c r="AH71" s="6">
        <f t="shared" si="41"/>
        <v>0.1797752808988764</v>
      </c>
      <c r="AM71" t="s">
        <v>11</v>
      </c>
      <c r="AN71">
        <v>8</v>
      </c>
      <c r="AO71" s="13">
        <v>8</v>
      </c>
      <c r="AP71" s="6">
        <f t="shared" si="45"/>
        <v>1</v>
      </c>
      <c r="AQ71" s="6"/>
      <c r="AT71" t="s">
        <v>11</v>
      </c>
      <c r="AU71" s="10">
        <v>38</v>
      </c>
      <c r="AV71">
        <v>22</v>
      </c>
      <c r="AW71" s="6">
        <f t="shared" si="35"/>
        <v>0.57894736842105265</v>
      </c>
      <c r="BA71" t="s">
        <v>11</v>
      </c>
      <c r="BB71">
        <v>3</v>
      </c>
      <c r="BC71">
        <v>2</v>
      </c>
      <c r="BD71" s="6">
        <f t="shared" si="46"/>
        <v>0.66666666666666663</v>
      </c>
      <c r="BE71" s="6"/>
      <c r="CH71" s="15" t="s">
        <v>11</v>
      </c>
      <c r="CI71" s="15">
        <v>20</v>
      </c>
      <c r="CJ71" s="15">
        <v>10</v>
      </c>
      <c r="CK71" s="16">
        <f t="shared" si="42"/>
        <v>0.5</v>
      </c>
      <c r="CL71" s="15">
        <v>20</v>
      </c>
      <c r="CM71" s="15">
        <v>18</v>
      </c>
      <c r="CN71" s="16">
        <f t="shared" si="43"/>
        <v>0.9</v>
      </c>
      <c r="CO71" s="15">
        <v>18</v>
      </c>
      <c r="CP71" s="18">
        <v>9</v>
      </c>
      <c r="CQ71" s="16">
        <f t="shared" si="44"/>
        <v>0.5</v>
      </c>
    </row>
    <row r="72" spans="1:95" x14ac:dyDescent="0.45">
      <c r="B72" t="s">
        <v>8</v>
      </c>
      <c r="C72" t="s">
        <v>10</v>
      </c>
      <c r="D72" s="9">
        <v>13</v>
      </c>
      <c r="E72" s="10">
        <v>8</v>
      </c>
      <c r="F72" s="6">
        <f t="shared" si="36"/>
        <v>0.61538461538461542</v>
      </c>
      <c r="G72">
        <v>8</v>
      </c>
      <c r="H72">
        <v>6</v>
      </c>
      <c r="I72" s="6">
        <f t="shared" si="37"/>
        <v>0.75</v>
      </c>
      <c r="J72">
        <v>7</v>
      </c>
      <c r="K72" s="9">
        <v>6</v>
      </c>
      <c r="L72" s="6">
        <f t="shared" si="38"/>
        <v>0.8571428571428571</v>
      </c>
      <c r="P72" t="s">
        <v>7</v>
      </c>
      <c r="Q72" t="s">
        <v>10</v>
      </c>
      <c r="R72">
        <v>1</v>
      </c>
      <c r="S72">
        <v>0</v>
      </c>
      <c r="T72" s="6">
        <f t="shared" si="39"/>
        <v>0</v>
      </c>
      <c r="W72" t="s">
        <v>7</v>
      </c>
      <c r="X72" t="s">
        <v>10</v>
      </c>
      <c r="Y72">
        <v>16</v>
      </c>
      <c r="Z72">
        <v>7</v>
      </c>
      <c r="AA72" s="6">
        <f t="shared" si="40"/>
        <v>0.4375</v>
      </c>
      <c r="AD72" t="s">
        <v>7</v>
      </c>
      <c r="AE72" t="s">
        <v>10</v>
      </c>
      <c r="AF72">
        <v>26</v>
      </c>
      <c r="AG72">
        <v>10</v>
      </c>
      <c r="AH72" s="6">
        <f t="shared" si="41"/>
        <v>0.38461538461538464</v>
      </c>
      <c r="AK72">
        <v>13</v>
      </c>
      <c r="AL72" t="s">
        <v>3</v>
      </c>
      <c r="AM72" t="s">
        <v>10</v>
      </c>
      <c r="AN72">
        <v>15</v>
      </c>
      <c r="AO72" s="13">
        <v>0</v>
      </c>
      <c r="AP72" s="6">
        <f t="shared" si="45"/>
        <v>0</v>
      </c>
      <c r="AQ72" s="6"/>
      <c r="AR72">
        <v>13</v>
      </c>
      <c r="AS72" t="s">
        <v>3</v>
      </c>
      <c r="AT72" t="s">
        <v>10</v>
      </c>
      <c r="AY72">
        <v>13</v>
      </c>
      <c r="AZ72" t="s">
        <v>3</v>
      </c>
      <c r="BA72" t="s">
        <v>10</v>
      </c>
      <c r="BB72">
        <v>37</v>
      </c>
      <c r="BC72">
        <v>4</v>
      </c>
      <c r="BD72" s="6">
        <f t="shared" si="46"/>
        <v>0.10810810810810811</v>
      </c>
      <c r="BE72" s="6"/>
      <c r="CG72" s="8" t="s">
        <v>28</v>
      </c>
      <c r="CH72" s="15" t="s">
        <v>10</v>
      </c>
      <c r="CI72" s="15">
        <v>31</v>
      </c>
      <c r="CJ72" s="15">
        <v>15</v>
      </c>
      <c r="CK72" s="16">
        <f t="shared" si="42"/>
        <v>0.4838709677419355</v>
      </c>
      <c r="CL72" s="15">
        <v>26</v>
      </c>
      <c r="CM72" s="15">
        <v>16</v>
      </c>
      <c r="CN72" s="16">
        <f t="shared" si="43"/>
        <v>0.61538461538461542</v>
      </c>
      <c r="CO72" s="15">
        <v>23</v>
      </c>
      <c r="CP72" s="18">
        <v>17</v>
      </c>
      <c r="CQ72" s="16">
        <f t="shared" si="44"/>
        <v>0.73913043478260865</v>
      </c>
    </row>
    <row r="73" spans="1:95" x14ac:dyDescent="0.45">
      <c r="C73" t="s">
        <v>11</v>
      </c>
      <c r="D73" s="9">
        <v>8</v>
      </c>
      <c r="E73" s="10">
        <v>8</v>
      </c>
      <c r="F73" s="6">
        <f t="shared" si="36"/>
        <v>1</v>
      </c>
      <c r="G73">
        <v>8</v>
      </c>
      <c r="H73">
        <v>6</v>
      </c>
      <c r="I73" s="6">
        <f t="shared" si="37"/>
        <v>0.75</v>
      </c>
      <c r="J73">
        <v>3</v>
      </c>
      <c r="K73" s="9">
        <v>2</v>
      </c>
      <c r="L73" s="6">
        <f t="shared" si="38"/>
        <v>0.66666666666666663</v>
      </c>
      <c r="Q73" t="s">
        <v>11</v>
      </c>
      <c r="R73">
        <v>10</v>
      </c>
      <c r="S73">
        <v>0</v>
      </c>
      <c r="T73" s="6">
        <f t="shared" si="39"/>
        <v>0</v>
      </c>
      <c r="X73" t="s">
        <v>11</v>
      </c>
      <c r="Y73">
        <v>7</v>
      </c>
      <c r="Z73">
        <v>2</v>
      </c>
      <c r="AA73" s="6">
        <f t="shared" si="40"/>
        <v>0.2857142857142857</v>
      </c>
      <c r="AE73" t="s">
        <v>11</v>
      </c>
      <c r="AF73">
        <v>27</v>
      </c>
      <c r="AG73">
        <v>9</v>
      </c>
      <c r="AH73" s="6">
        <f t="shared" si="41"/>
        <v>0.33333333333333331</v>
      </c>
      <c r="AM73" t="s">
        <v>11</v>
      </c>
      <c r="AN73">
        <v>15</v>
      </c>
      <c r="AO73" s="13">
        <v>2</v>
      </c>
      <c r="AP73" s="6">
        <f t="shared" si="45"/>
        <v>0.13333333333333333</v>
      </c>
      <c r="AQ73" s="6"/>
      <c r="AT73" t="s">
        <v>11</v>
      </c>
      <c r="BA73" t="s">
        <v>11</v>
      </c>
      <c r="BB73">
        <v>22</v>
      </c>
      <c r="BC73">
        <v>2</v>
      </c>
      <c r="BD73" s="6">
        <f t="shared" si="46"/>
        <v>9.0909090909090912E-2</v>
      </c>
      <c r="BE73" s="6"/>
      <c r="CH73" s="15" t="s">
        <v>11</v>
      </c>
      <c r="CI73" s="15">
        <v>20</v>
      </c>
      <c r="CJ73" s="15">
        <v>15</v>
      </c>
      <c r="CK73" s="16">
        <f t="shared" si="42"/>
        <v>0.75</v>
      </c>
      <c r="CL73" s="15">
        <v>18</v>
      </c>
      <c r="CM73" s="15">
        <v>16</v>
      </c>
      <c r="CN73" s="16">
        <f t="shared" si="43"/>
        <v>0.88888888888888884</v>
      </c>
      <c r="CO73" s="15">
        <v>26</v>
      </c>
      <c r="CP73" s="18">
        <v>21</v>
      </c>
      <c r="CQ73" s="16">
        <f t="shared" si="44"/>
        <v>0.80769230769230771</v>
      </c>
    </row>
    <row r="74" spans="1:95" x14ac:dyDescent="0.45">
      <c r="A74">
        <v>13</v>
      </c>
      <c r="B74" t="s">
        <v>3</v>
      </c>
      <c r="C74" t="s">
        <v>10</v>
      </c>
      <c r="D74" s="9">
        <v>15</v>
      </c>
      <c r="E74" s="10">
        <v>0</v>
      </c>
      <c r="F74" s="6">
        <f t="shared" si="36"/>
        <v>0</v>
      </c>
      <c r="G74">
        <v>28</v>
      </c>
      <c r="H74">
        <v>4</v>
      </c>
      <c r="I74" s="6">
        <f t="shared" si="37"/>
        <v>0.14285714285714285</v>
      </c>
      <c r="J74">
        <v>37</v>
      </c>
      <c r="K74" s="9">
        <v>4</v>
      </c>
      <c r="L74" s="6">
        <f t="shared" si="38"/>
        <v>0.10810810810810811</v>
      </c>
      <c r="O74">
        <v>14</v>
      </c>
      <c r="P74" t="s">
        <v>6</v>
      </c>
      <c r="Q74" t="s">
        <v>10</v>
      </c>
      <c r="R74">
        <v>24</v>
      </c>
      <c r="S74">
        <v>0</v>
      </c>
      <c r="T74" s="6">
        <f t="shared" si="39"/>
        <v>0</v>
      </c>
      <c r="V74">
        <v>14</v>
      </c>
      <c r="W74" t="s">
        <v>6</v>
      </c>
      <c r="X74" t="s">
        <v>10</v>
      </c>
      <c r="Y74">
        <v>17</v>
      </c>
      <c r="Z74">
        <v>0</v>
      </c>
      <c r="AA74" s="6">
        <f t="shared" si="40"/>
        <v>0</v>
      </c>
      <c r="AC74">
        <v>14</v>
      </c>
      <c r="AD74" t="s">
        <v>6</v>
      </c>
      <c r="AE74" t="s">
        <v>10</v>
      </c>
      <c r="AF74">
        <v>20</v>
      </c>
      <c r="AG74">
        <v>0</v>
      </c>
      <c r="AH74" s="6">
        <f t="shared" si="41"/>
        <v>0</v>
      </c>
      <c r="AL74" t="s">
        <v>4</v>
      </c>
      <c r="AM74" t="s">
        <v>10</v>
      </c>
      <c r="AS74" t="s">
        <v>4</v>
      </c>
      <c r="AT74" t="s">
        <v>10</v>
      </c>
      <c r="AU74" s="10">
        <v>39</v>
      </c>
      <c r="AV74">
        <v>0</v>
      </c>
      <c r="AW74" s="6">
        <f>AV74/AU74</f>
        <v>0</v>
      </c>
      <c r="AZ74" t="s">
        <v>4</v>
      </c>
      <c r="BA74" t="s">
        <v>10</v>
      </c>
      <c r="CE74" s="15">
        <v>10</v>
      </c>
      <c r="CF74" s="15" t="s">
        <v>3</v>
      </c>
      <c r="CG74" s="8" t="s">
        <v>27</v>
      </c>
      <c r="CH74" s="15" t="s">
        <v>10</v>
      </c>
      <c r="CI74" s="15">
        <v>63</v>
      </c>
      <c r="CJ74" s="15">
        <v>36</v>
      </c>
      <c r="CK74" s="16">
        <f t="shared" si="42"/>
        <v>0.5714285714285714</v>
      </c>
      <c r="CL74" s="15">
        <v>67</v>
      </c>
      <c r="CM74" s="15">
        <v>40</v>
      </c>
      <c r="CN74" s="16">
        <f t="shared" si="43"/>
        <v>0.59701492537313428</v>
      </c>
      <c r="CO74" s="15">
        <v>95</v>
      </c>
      <c r="CP74" s="18">
        <v>58</v>
      </c>
      <c r="CQ74" s="16">
        <f t="shared" si="44"/>
        <v>0.61052631578947369</v>
      </c>
    </row>
    <row r="75" spans="1:95" x14ac:dyDescent="0.45">
      <c r="C75" t="s">
        <v>11</v>
      </c>
      <c r="D75" s="9">
        <v>15</v>
      </c>
      <c r="E75" s="10">
        <v>2</v>
      </c>
      <c r="F75" s="6">
        <f t="shared" si="36"/>
        <v>0.13333333333333333</v>
      </c>
      <c r="G75">
        <v>22</v>
      </c>
      <c r="H75">
        <v>2</v>
      </c>
      <c r="I75" s="6">
        <f t="shared" si="37"/>
        <v>9.0909090909090912E-2</v>
      </c>
      <c r="J75">
        <v>22</v>
      </c>
      <c r="K75" s="9">
        <v>2</v>
      </c>
      <c r="L75" s="6">
        <f t="shared" si="38"/>
        <v>9.0909090909090912E-2</v>
      </c>
      <c r="Q75" t="s">
        <v>11</v>
      </c>
      <c r="R75">
        <v>18</v>
      </c>
      <c r="S75">
        <v>0</v>
      </c>
      <c r="T75" s="6">
        <f t="shared" si="39"/>
        <v>0</v>
      </c>
      <c r="X75" t="s">
        <v>11</v>
      </c>
      <c r="Y75">
        <v>17</v>
      </c>
      <c r="Z75">
        <v>0</v>
      </c>
      <c r="AA75" s="6">
        <f t="shared" si="40"/>
        <v>0</v>
      </c>
      <c r="AE75" t="s">
        <v>11</v>
      </c>
      <c r="AF75">
        <v>15</v>
      </c>
      <c r="AG75">
        <v>0</v>
      </c>
      <c r="AH75" s="6">
        <f t="shared" si="41"/>
        <v>0</v>
      </c>
      <c r="AM75" t="s">
        <v>11</v>
      </c>
      <c r="AT75" t="s">
        <v>11</v>
      </c>
      <c r="AU75" s="10">
        <v>33</v>
      </c>
      <c r="AV75">
        <v>0</v>
      </c>
      <c r="AW75" s="6">
        <f t="shared" ref="AW75:AW81" si="47">AV75/AU75</f>
        <v>0</v>
      </c>
      <c r="BA75" t="s">
        <v>11</v>
      </c>
      <c r="CH75" s="15" t="s">
        <v>11</v>
      </c>
      <c r="CI75" s="15">
        <v>67</v>
      </c>
      <c r="CJ75" s="15">
        <v>28</v>
      </c>
      <c r="CK75" s="16">
        <f t="shared" si="42"/>
        <v>0.41791044776119401</v>
      </c>
      <c r="CL75" s="15">
        <v>64</v>
      </c>
      <c r="CM75" s="15">
        <v>50</v>
      </c>
      <c r="CN75" s="16">
        <f t="shared" si="43"/>
        <v>0.78125</v>
      </c>
      <c r="CO75" s="15">
        <v>68</v>
      </c>
      <c r="CP75" s="18">
        <v>41</v>
      </c>
      <c r="CQ75" s="16">
        <f t="shared" si="44"/>
        <v>0.6029411764705882</v>
      </c>
    </row>
    <row r="76" spans="1:95" x14ac:dyDescent="0.45">
      <c r="B76" t="s">
        <v>4</v>
      </c>
      <c r="C76" t="s">
        <v>10</v>
      </c>
      <c r="D76" s="9">
        <v>31</v>
      </c>
      <c r="E76" s="10">
        <v>0</v>
      </c>
      <c r="F76" s="6">
        <f t="shared" si="36"/>
        <v>0</v>
      </c>
      <c r="G76">
        <v>39</v>
      </c>
      <c r="H76">
        <v>0</v>
      </c>
      <c r="I76" s="6">
        <f t="shared" si="37"/>
        <v>0</v>
      </c>
      <c r="J76">
        <v>43</v>
      </c>
      <c r="K76" s="9">
        <v>0</v>
      </c>
      <c r="L76" s="6">
        <f t="shared" si="38"/>
        <v>0</v>
      </c>
      <c r="AL76" t="s">
        <v>5</v>
      </c>
      <c r="AM76" t="s">
        <v>10</v>
      </c>
      <c r="AN76">
        <v>97</v>
      </c>
      <c r="AO76" s="13">
        <v>31</v>
      </c>
      <c r="AP76" s="6">
        <f t="shared" ref="AP76:AP81" si="48">AO76/AN76</f>
        <v>0.31958762886597936</v>
      </c>
      <c r="AQ76" s="6"/>
      <c r="AS76" t="s">
        <v>5</v>
      </c>
      <c r="AT76" t="s">
        <v>10</v>
      </c>
      <c r="AU76" s="10">
        <v>8</v>
      </c>
      <c r="AV76">
        <v>0</v>
      </c>
      <c r="AW76" s="6">
        <f t="shared" si="47"/>
        <v>0</v>
      </c>
      <c r="AZ76" t="s">
        <v>5</v>
      </c>
      <c r="BA76" t="s">
        <v>10</v>
      </c>
      <c r="BB76">
        <v>148</v>
      </c>
      <c r="BC76">
        <v>13</v>
      </c>
      <c r="BD76" s="6">
        <f t="shared" ref="BD76:BD87" si="49">BC76/BB76</f>
        <v>8.7837837837837843E-2</v>
      </c>
      <c r="BE76" s="6"/>
      <c r="CG76" s="8" t="s">
        <v>28</v>
      </c>
      <c r="CH76" s="15" t="s">
        <v>10</v>
      </c>
      <c r="CI76" s="15">
        <v>159</v>
      </c>
      <c r="CJ76" s="15">
        <v>76</v>
      </c>
      <c r="CK76" s="16">
        <f t="shared" si="42"/>
        <v>0.4779874213836478</v>
      </c>
      <c r="CL76" s="15">
        <v>139</v>
      </c>
      <c r="CM76" s="15">
        <v>79</v>
      </c>
      <c r="CN76" s="16">
        <f t="shared" si="43"/>
        <v>0.56834532374100721</v>
      </c>
      <c r="CO76" s="15">
        <v>157</v>
      </c>
      <c r="CP76" s="18">
        <v>92</v>
      </c>
      <c r="CQ76" s="16">
        <f t="shared" si="44"/>
        <v>0.5859872611464968</v>
      </c>
    </row>
    <row r="77" spans="1:95" x14ac:dyDescent="0.45">
      <c r="C77" t="s">
        <v>11</v>
      </c>
      <c r="D77" s="9">
        <v>25</v>
      </c>
      <c r="E77" s="10">
        <v>0</v>
      </c>
      <c r="F77" s="6">
        <f t="shared" si="36"/>
        <v>0</v>
      </c>
      <c r="G77">
        <v>33</v>
      </c>
      <c r="H77">
        <v>0</v>
      </c>
      <c r="I77" s="6">
        <f t="shared" si="37"/>
        <v>0</v>
      </c>
      <c r="J77">
        <v>24</v>
      </c>
      <c r="K77" s="9">
        <v>0</v>
      </c>
      <c r="L77" s="6">
        <f t="shared" si="38"/>
        <v>0</v>
      </c>
      <c r="AM77" t="s">
        <v>11</v>
      </c>
      <c r="AN77">
        <v>70</v>
      </c>
      <c r="AO77" s="13">
        <v>8</v>
      </c>
      <c r="AP77" s="6">
        <f t="shared" si="48"/>
        <v>0.11428571428571428</v>
      </c>
      <c r="AQ77" s="6"/>
      <c r="AT77" t="s">
        <v>11</v>
      </c>
      <c r="AU77" s="10">
        <v>12</v>
      </c>
      <c r="AV77">
        <v>0</v>
      </c>
      <c r="AW77" s="6">
        <f t="shared" si="47"/>
        <v>0</v>
      </c>
      <c r="BA77" t="s">
        <v>11</v>
      </c>
      <c r="BB77">
        <v>119</v>
      </c>
      <c r="BC77">
        <v>10</v>
      </c>
      <c r="BD77" s="6">
        <f t="shared" si="49"/>
        <v>8.4033613445378158E-2</v>
      </c>
      <c r="BE77" s="6"/>
      <c r="CH77" s="15" t="s">
        <v>11</v>
      </c>
      <c r="CI77" s="15">
        <v>133</v>
      </c>
      <c r="CJ77" s="15">
        <v>61</v>
      </c>
      <c r="CK77" s="16">
        <f t="shared" si="42"/>
        <v>0.45864661654135336</v>
      </c>
      <c r="CL77" s="15">
        <v>155</v>
      </c>
      <c r="CM77" s="15">
        <v>90</v>
      </c>
      <c r="CN77" s="16">
        <f t="shared" si="43"/>
        <v>0.58064516129032262</v>
      </c>
      <c r="CO77" s="15">
        <v>140</v>
      </c>
      <c r="CP77" s="18">
        <v>66</v>
      </c>
      <c r="CQ77" s="16">
        <f t="shared" si="44"/>
        <v>0.47142857142857142</v>
      </c>
    </row>
    <row r="78" spans="1:95" x14ac:dyDescent="0.45">
      <c r="B78" t="s">
        <v>5</v>
      </c>
      <c r="C78" t="s">
        <v>10</v>
      </c>
      <c r="D78" s="9">
        <v>110</v>
      </c>
      <c r="E78" s="10">
        <v>31</v>
      </c>
      <c r="F78" s="6">
        <f t="shared" si="36"/>
        <v>0.2818181818181818</v>
      </c>
      <c r="G78">
        <v>153</v>
      </c>
      <c r="H78">
        <v>12</v>
      </c>
      <c r="I78" s="6">
        <f t="shared" si="37"/>
        <v>7.8431372549019607E-2</v>
      </c>
      <c r="J78">
        <v>167</v>
      </c>
      <c r="K78" s="9">
        <v>13</v>
      </c>
      <c r="L78" s="6">
        <f t="shared" si="38"/>
        <v>7.7844311377245512E-2</v>
      </c>
      <c r="AL78" t="s">
        <v>6</v>
      </c>
      <c r="AM78" t="s">
        <v>10</v>
      </c>
      <c r="AN78">
        <v>214</v>
      </c>
      <c r="AO78" s="13">
        <v>31</v>
      </c>
      <c r="AP78" s="6">
        <f t="shared" si="48"/>
        <v>0.14485981308411214</v>
      </c>
      <c r="AQ78" s="6"/>
      <c r="AS78" t="s">
        <v>6</v>
      </c>
      <c r="AT78" t="s">
        <v>10</v>
      </c>
      <c r="AU78" s="10">
        <v>80</v>
      </c>
      <c r="AV78">
        <v>30</v>
      </c>
      <c r="AW78" s="6">
        <f t="shared" si="47"/>
        <v>0.375</v>
      </c>
      <c r="AZ78" t="s">
        <v>6</v>
      </c>
      <c r="BA78" t="s">
        <v>10</v>
      </c>
      <c r="BB78">
        <v>279</v>
      </c>
      <c r="BC78">
        <v>56</v>
      </c>
      <c r="BD78" s="6">
        <f t="shared" si="49"/>
        <v>0.20071684587813621</v>
      </c>
      <c r="BE78" s="6"/>
      <c r="CF78" s="15" t="s">
        <v>4</v>
      </c>
      <c r="CG78" s="8" t="s">
        <v>27</v>
      </c>
      <c r="CH78" s="15" t="s">
        <v>10</v>
      </c>
      <c r="CI78" s="15">
        <v>118</v>
      </c>
      <c r="CJ78" s="15">
        <v>69</v>
      </c>
      <c r="CK78" s="16">
        <f t="shared" si="42"/>
        <v>0.5847457627118644</v>
      </c>
      <c r="CL78" s="15">
        <v>120</v>
      </c>
      <c r="CM78" s="15">
        <v>80</v>
      </c>
      <c r="CN78" s="16">
        <f t="shared" si="43"/>
        <v>0.66666666666666663</v>
      </c>
      <c r="CO78" s="15">
        <v>106</v>
      </c>
      <c r="CP78" s="18">
        <v>74</v>
      </c>
      <c r="CQ78" s="16">
        <f t="shared" si="44"/>
        <v>0.69811320754716977</v>
      </c>
    </row>
    <row r="79" spans="1:95" x14ac:dyDescent="0.45">
      <c r="C79" t="s">
        <v>11</v>
      </c>
      <c r="D79" s="9">
        <v>81</v>
      </c>
      <c r="E79" s="10">
        <v>8</v>
      </c>
      <c r="F79" s="6">
        <f t="shared" si="36"/>
        <v>9.8765432098765427E-2</v>
      </c>
      <c r="G79">
        <v>133</v>
      </c>
      <c r="H79">
        <v>16</v>
      </c>
      <c r="I79" s="6">
        <f t="shared" si="37"/>
        <v>0.12030075187969924</v>
      </c>
      <c r="J79">
        <v>124</v>
      </c>
      <c r="K79" s="9">
        <v>10</v>
      </c>
      <c r="L79" s="6">
        <f t="shared" si="38"/>
        <v>8.0645161290322578E-2</v>
      </c>
      <c r="AM79" t="s">
        <v>11</v>
      </c>
      <c r="AN79">
        <v>168</v>
      </c>
      <c r="AO79" s="13">
        <v>23</v>
      </c>
      <c r="AP79" s="6">
        <f t="shared" si="48"/>
        <v>0.13690476190476192</v>
      </c>
      <c r="AQ79" s="6"/>
      <c r="AT79" t="s">
        <v>11</v>
      </c>
      <c r="AU79" s="10">
        <v>73</v>
      </c>
      <c r="AV79">
        <v>22</v>
      </c>
      <c r="AW79" s="6">
        <f t="shared" si="47"/>
        <v>0.30136986301369861</v>
      </c>
      <c r="BA79" t="s">
        <v>11</v>
      </c>
      <c r="BB79">
        <v>220</v>
      </c>
      <c r="BC79">
        <v>46</v>
      </c>
      <c r="BD79" s="6">
        <f t="shared" si="49"/>
        <v>0.20909090909090908</v>
      </c>
      <c r="BE79" s="6"/>
      <c r="CH79" s="15" t="s">
        <v>11</v>
      </c>
      <c r="CI79" s="15">
        <v>98</v>
      </c>
      <c r="CJ79" s="15">
        <v>39</v>
      </c>
      <c r="CK79" s="16">
        <f t="shared" si="42"/>
        <v>0.39795918367346939</v>
      </c>
      <c r="CL79" s="15">
        <v>111</v>
      </c>
      <c r="CM79" s="15">
        <v>55</v>
      </c>
      <c r="CN79" s="16">
        <f t="shared" si="43"/>
        <v>0.49549549549549549</v>
      </c>
      <c r="CO79" s="15">
        <v>86</v>
      </c>
      <c r="CP79" s="18">
        <v>49</v>
      </c>
      <c r="CQ79" s="16">
        <f t="shared" si="44"/>
        <v>0.56976744186046513</v>
      </c>
    </row>
    <row r="80" spans="1:95" x14ac:dyDescent="0.45">
      <c r="B80" t="s">
        <v>6</v>
      </c>
      <c r="C80" t="s">
        <v>10</v>
      </c>
      <c r="D80" s="9">
        <v>277</v>
      </c>
      <c r="E80" s="10">
        <v>46</v>
      </c>
      <c r="F80" s="6">
        <f t="shared" si="36"/>
        <v>0.16606498194945848</v>
      </c>
      <c r="G80">
        <v>318</v>
      </c>
      <c r="H80">
        <v>74</v>
      </c>
      <c r="I80" s="6">
        <f t="shared" si="37"/>
        <v>0.23270440251572327</v>
      </c>
      <c r="J80">
        <v>415</v>
      </c>
      <c r="K80" s="9">
        <v>84</v>
      </c>
      <c r="L80" s="6">
        <f t="shared" si="38"/>
        <v>0.20240963855421687</v>
      </c>
      <c r="AL80" t="s">
        <v>7</v>
      </c>
      <c r="AM80" t="s">
        <v>10</v>
      </c>
      <c r="AN80">
        <v>8</v>
      </c>
      <c r="AO80" s="13">
        <v>1</v>
      </c>
      <c r="AP80" s="6">
        <f t="shared" si="48"/>
        <v>0.125</v>
      </c>
      <c r="AQ80" s="6"/>
      <c r="AS80" t="s">
        <v>7</v>
      </c>
      <c r="AT80" t="s">
        <v>10</v>
      </c>
      <c r="AU80" s="10">
        <v>16</v>
      </c>
      <c r="AV80">
        <v>7</v>
      </c>
      <c r="AW80" s="6">
        <f t="shared" si="47"/>
        <v>0.4375</v>
      </c>
      <c r="AZ80" t="s">
        <v>7</v>
      </c>
      <c r="BA80" t="s">
        <v>10</v>
      </c>
      <c r="BB80">
        <v>38</v>
      </c>
      <c r="BC80">
        <v>2</v>
      </c>
      <c r="BD80" s="6">
        <f t="shared" si="49"/>
        <v>5.2631578947368418E-2</v>
      </c>
      <c r="BE80" s="6"/>
      <c r="CG80" s="8" t="s">
        <v>28</v>
      </c>
      <c r="CH80" s="15" t="s">
        <v>10</v>
      </c>
      <c r="CI80" s="15">
        <v>65</v>
      </c>
      <c r="CJ80" s="15">
        <v>17</v>
      </c>
      <c r="CK80" s="16">
        <f t="shared" si="42"/>
        <v>0.26153846153846155</v>
      </c>
      <c r="CL80" s="15">
        <v>57</v>
      </c>
      <c r="CM80" s="15">
        <v>19</v>
      </c>
      <c r="CN80" s="16">
        <f t="shared" si="43"/>
        <v>0.33333333333333331</v>
      </c>
      <c r="CO80" s="15">
        <v>58</v>
      </c>
      <c r="CP80" s="18">
        <v>21</v>
      </c>
      <c r="CQ80" s="16">
        <f t="shared" si="44"/>
        <v>0.36206896551724138</v>
      </c>
    </row>
    <row r="81" spans="1:95" x14ac:dyDescent="0.45">
      <c r="C81" t="s">
        <v>11</v>
      </c>
      <c r="D81" s="9">
        <v>238</v>
      </c>
      <c r="E81" s="10">
        <v>39</v>
      </c>
      <c r="F81" s="6">
        <f t="shared" si="36"/>
        <v>0.1638655462184874</v>
      </c>
      <c r="G81">
        <v>247</v>
      </c>
      <c r="H81">
        <v>59</v>
      </c>
      <c r="I81" s="6">
        <f t="shared" si="37"/>
        <v>0.23886639676113361</v>
      </c>
      <c r="J81">
        <v>345</v>
      </c>
      <c r="K81" s="9">
        <v>62</v>
      </c>
      <c r="L81" s="6">
        <f t="shared" si="38"/>
        <v>0.17971014492753623</v>
      </c>
      <c r="AM81" t="s">
        <v>11</v>
      </c>
      <c r="AN81">
        <v>5</v>
      </c>
      <c r="AO81" s="13">
        <v>0</v>
      </c>
      <c r="AP81" s="6">
        <f t="shared" si="48"/>
        <v>0</v>
      </c>
      <c r="AQ81" s="6"/>
      <c r="AT81" t="s">
        <v>11</v>
      </c>
      <c r="AU81" s="10">
        <v>7</v>
      </c>
      <c r="AV81">
        <v>2</v>
      </c>
      <c r="AW81" s="6">
        <f t="shared" si="47"/>
        <v>0.2857142857142857</v>
      </c>
      <c r="BA81" t="s">
        <v>11</v>
      </c>
      <c r="BB81">
        <v>27</v>
      </c>
      <c r="BC81">
        <v>0</v>
      </c>
      <c r="BD81" s="6">
        <f t="shared" si="49"/>
        <v>0</v>
      </c>
      <c r="BE81" s="6"/>
      <c r="CH81" s="15" t="s">
        <v>11</v>
      </c>
      <c r="CI81" s="15">
        <v>64</v>
      </c>
      <c r="CJ81" s="15">
        <v>12</v>
      </c>
      <c r="CK81" s="16">
        <f t="shared" si="42"/>
        <v>0.1875</v>
      </c>
      <c r="CL81" s="15">
        <v>65</v>
      </c>
      <c r="CM81" s="15">
        <v>25</v>
      </c>
      <c r="CN81" s="16">
        <f t="shared" si="43"/>
        <v>0.38461538461538464</v>
      </c>
      <c r="CO81" s="15">
        <v>54</v>
      </c>
      <c r="CP81" s="18">
        <v>23</v>
      </c>
      <c r="CQ81" s="16">
        <f t="shared" si="44"/>
        <v>0.42592592592592593</v>
      </c>
    </row>
    <row r="82" spans="1:95" x14ac:dyDescent="0.45">
      <c r="B82" t="s">
        <v>7</v>
      </c>
      <c r="C82" t="s">
        <v>10</v>
      </c>
      <c r="D82" s="9">
        <v>9</v>
      </c>
      <c r="E82" s="10">
        <v>1</v>
      </c>
      <c r="F82" s="6">
        <f t="shared" si="36"/>
        <v>0.1111111111111111</v>
      </c>
      <c r="G82">
        <v>40</v>
      </c>
      <c r="H82">
        <v>13</v>
      </c>
      <c r="I82" s="6">
        <f t="shared" si="37"/>
        <v>0.32500000000000001</v>
      </c>
      <c r="J82">
        <v>64</v>
      </c>
      <c r="K82" s="9">
        <v>12</v>
      </c>
      <c r="L82" s="6">
        <f t="shared" si="38"/>
        <v>0.1875</v>
      </c>
      <c r="AL82" t="s">
        <v>8</v>
      </c>
      <c r="AM82" t="s">
        <v>10</v>
      </c>
      <c r="AS82" t="s">
        <v>8</v>
      </c>
      <c r="AT82" t="s">
        <v>10</v>
      </c>
      <c r="AZ82" t="s">
        <v>8</v>
      </c>
      <c r="BA82" t="s">
        <v>10</v>
      </c>
      <c r="BB82">
        <v>3</v>
      </c>
      <c r="BC82">
        <v>0</v>
      </c>
      <c r="BD82" s="6">
        <f t="shared" si="49"/>
        <v>0</v>
      </c>
      <c r="BE82" s="6"/>
      <c r="CF82" s="15" t="s">
        <v>5</v>
      </c>
      <c r="CG82" s="8" t="s">
        <v>27</v>
      </c>
      <c r="CH82" s="15" t="s">
        <v>10</v>
      </c>
      <c r="CI82" s="15">
        <v>128</v>
      </c>
      <c r="CJ82" s="15">
        <v>63</v>
      </c>
      <c r="CK82" s="16">
        <f t="shared" si="42"/>
        <v>0.4921875</v>
      </c>
      <c r="CL82" s="15">
        <v>155</v>
      </c>
      <c r="CM82" s="15">
        <v>98</v>
      </c>
      <c r="CN82" s="16">
        <f t="shared" si="43"/>
        <v>0.63225806451612898</v>
      </c>
      <c r="CO82" s="15">
        <v>119</v>
      </c>
      <c r="CP82" s="18">
        <v>57</v>
      </c>
      <c r="CQ82" s="16">
        <f t="shared" si="44"/>
        <v>0.47899159663865548</v>
      </c>
    </row>
    <row r="83" spans="1:95" x14ac:dyDescent="0.45">
      <c r="C83" t="s">
        <v>11</v>
      </c>
      <c r="D83" s="9">
        <v>15</v>
      </c>
      <c r="E83" s="10">
        <v>0</v>
      </c>
      <c r="F83" s="6">
        <f t="shared" si="36"/>
        <v>0</v>
      </c>
      <c r="G83">
        <v>23</v>
      </c>
      <c r="H83">
        <v>4</v>
      </c>
      <c r="I83" s="6">
        <f t="shared" si="37"/>
        <v>0.17391304347826086</v>
      </c>
      <c r="J83">
        <v>54</v>
      </c>
      <c r="K83" s="9">
        <v>9</v>
      </c>
      <c r="L83" s="6">
        <f t="shared" si="38"/>
        <v>0.16666666666666666</v>
      </c>
      <c r="AM83" t="s">
        <v>11</v>
      </c>
      <c r="AT83" t="s">
        <v>11</v>
      </c>
      <c r="BA83" t="s">
        <v>11</v>
      </c>
      <c r="BB83">
        <v>1</v>
      </c>
      <c r="BC83">
        <v>0</v>
      </c>
      <c r="BD83" s="6">
        <f t="shared" si="49"/>
        <v>0</v>
      </c>
      <c r="BE83" s="6"/>
      <c r="CH83" s="15" t="s">
        <v>11</v>
      </c>
      <c r="CI83" s="15">
        <v>140</v>
      </c>
      <c r="CJ83" s="15">
        <v>65</v>
      </c>
      <c r="CK83" s="16">
        <f t="shared" si="42"/>
        <v>0.4642857142857143</v>
      </c>
      <c r="CL83" s="15">
        <v>126</v>
      </c>
      <c r="CM83" s="15">
        <v>57</v>
      </c>
      <c r="CN83" s="16">
        <f t="shared" si="43"/>
        <v>0.45238095238095238</v>
      </c>
      <c r="CO83" s="15">
        <v>137</v>
      </c>
      <c r="CP83" s="18">
        <v>59</v>
      </c>
      <c r="CQ83" s="16">
        <f t="shared" si="44"/>
        <v>0.43065693430656932</v>
      </c>
    </row>
    <row r="84" spans="1:95" x14ac:dyDescent="0.45">
      <c r="B84" t="s">
        <v>8</v>
      </c>
      <c r="C84" t="s">
        <v>10</v>
      </c>
      <c r="G84">
        <v>8</v>
      </c>
      <c r="H84">
        <v>0</v>
      </c>
      <c r="I84" s="6">
        <f t="shared" si="37"/>
        <v>0</v>
      </c>
      <c r="J84">
        <v>3</v>
      </c>
      <c r="K84" s="9">
        <v>0</v>
      </c>
      <c r="L84" s="6">
        <f t="shared" si="38"/>
        <v>0</v>
      </c>
      <c r="AK84">
        <v>14</v>
      </c>
      <c r="AL84" t="s">
        <v>5</v>
      </c>
      <c r="AM84" t="s">
        <v>10</v>
      </c>
      <c r="AN84">
        <v>14</v>
      </c>
      <c r="AO84" s="13">
        <v>0</v>
      </c>
      <c r="AP84" s="6">
        <f>AO84/AN84</f>
        <v>0</v>
      </c>
      <c r="AQ84" s="6"/>
      <c r="AR84">
        <v>14</v>
      </c>
      <c r="AS84" t="s">
        <v>5</v>
      </c>
      <c r="AT84" t="s">
        <v>10</v>
      </c>
      <c r="AY84">
        <v>14</v>
      </c>
      <c r="AZ84" t="s">
        <v>5</v>
      </c>
      <c r="BA84" t="s">
        <v>10</v>
      </c>
      <c r="BB84">
        <v>16</v>
      </c>
      <c r="BC84">
        <v>0</v>
      </c>
      <c r="BD84" s="6">
        <f t="shared" si="49"/>
        <v>0</v>
      </c>
      <c r="BE84" s="6"/>
      <c r="CG84" s="8" t="s">
        <v>28</v>
      </c>
      <c r="CH84" s="15" t="s">
        <v>10</v>
      </c>
      <c r="CI84" s="15">
        <v>204</v>
      </c>
      <c r="CJ84" s="15">
        <v>112</v>
      </c>
      <c r="CK84" s="16">
        <f t="shared" si="42"/>
        <v>0.5490196078431373</v>
      </c>
      <c r="CL84" s="15">
        <v>215</v>
      </c>
      <c r="CM84" s="15">
        <v>114</v>
      </c>
      <c r="CN84" s="16">
        <f t="shared" si="43"/>
        <v>0.53023255813953485</v>
      </c>
      <c r="CO84" s="15">
        <v>244</v>
      </c>
      <c r="CP84" s="18">
        <v>129</v>
      </c>
      <c r="CQ84" s="16">
        <f t="shared" si="44"/>
        <v>0.52868852459016391</v>
      </c>
    </row>
    <row r="85" spans="1:95" x14ac:dyDescent="0.45">
      <c r="C85" t="s">
        <v>11</v>
      </c>
      <c r="G85">
        <v>8</v>
      </c>
      <c r="H85">
        <v>0</v>
      </c>
      <c r="I85" s="6">
        <f t="shared" si="37"/>
        <v>0</v>
      </c>
      <c r="J85">
        <v>1</v>
      </c>
      <c r="K85" s="9">
        <v>0</v>
      </c>
      <c r="L85" s="6">
        <f t="shared" si="38"/>
        <v>0</v>
      </c>
      <c r="AM85" t="s">
        <v>11</v>
      </c>
      <c r="AN85">
        <v>6</v>
      </c>
      <c r="AO85" s="13">
        <v>0</v>
      </c>
      <c r="AP85" s="6">
        <f>AO85/AN85</f>
        <v>0</v>
      </c>
      <c r="AQ85" s="6"/>
      <c r="AT85" t="s">
        <v>11</v>
      </c>
      <c r="BA85" t="s">
        <v>11</v>
      </c>
      <c r="BB85">
        <v>20</v>
      </c>
      <c r="BC85">
        <v>0</v>
      </c>
      <c r="BD85" s="6">
        <f t="shared" si="49"/>
        <v>0</v>
      </c>
      <c r="BE85" s="6"/>
      <c r="CH85" s="15" t="s">
        <v>11</v>
      </c>
      <c r="CI85" s="15">
        <v>216</v>
      </c>
      <c r="CJ85" s="15">
        <v>111</v>
      </c>
      <c r="CK85" s="16">
        <f t="shared" si="42"/>
        <v>0.51388888888888884</v>
      </c>
      <c r="CL85" s="15">
        <v>180</v>
      </c>
      <c r="CM85" s="15">
        <v>84</v>
      </c>
      <c r="CN85" s="16">
        <f t="shared" si="43"/>
        <v>0.46666666666666667</v>
      </c>
      <c r="CO85" s="15">
        <v>236</v>
      </c>
      <c r="CP85" s="18">
        <v>107</v>
      </c>
      <c r="CQ85" s="16">
        <f t="shared" si="44"/>
        <v>0.45338983050847459</v>
      </c>
    </row>
    <row r="86" spans="1:95" x14ac:dyDescent="0.45">
      <c r="A86">
        <v>14</v>
      </c>
      <c r="B86" t="s">
        <v>5</v>
      </c>
      <c r="C86" t="s">
        <v>10</v>
      </c>
      <c r="D86" s="9">
        <v>14</v>
      </c>
      <c r="E86" s="10">
        <v>0</v>
      </c>
      <c r="F86" s="6">
        <f>E86/D86</f>
        <v>0</v>
      </c>
      <c r="G86">
        <v>38</v>
      </c>
      <c r="H86">
        <v>0</v>
      </c>
      <c r="I86" s="6">
        <f t="shared" si="37"/>
        <v>0</v>
      </c>
      <c r="J86">
        <v>16</v>
      </c>
      <c r="K86" s="9">
        <v>0</v>
      </c>
      <c r="L86" s="6">
        <f t="shared" si="38"/>
        <v>0</v>
      </c>
      <c r="AL86" t="s">
        <v>6</v>
      </c>
      <c r="AM86" t="s">
        <v>10</v>
      </c>
      <c r="AN86">
        <v>78</v>
      </c>
      <c r="AO86" s="13">
        <v>0</v>
      </c>
      <c r="AP86" s="6">
        <f>AO86/AN86</f>
        <v>0</v>
      </c>
      <c r="AQ86" s="6"/>
      <c r="AS86" t="s">
        <v>6</v>
      </c>
      <c r="AT86" t="s">
        <v>10</v>
      </c>
      <c r="AU86" s="10">
        <v>17</v>
      </c>
      <c r="AV86">
        <v>0</v>
      </c>
      <c r="AW86" s="6">
        <f>AV86/AU86</f>
        <v>0</v>
      </c>
      <c r="AZ86" t="s">
        <v>6</v>
      </c>
      <c r="BA86" t="s">
        <v>10</v>
      </c>
      <c r="BB86">
        <v>91</v>
      </c>
      <c r="BC86">
        <v>0</v>
      </c>
      <c r="BD86" s="6">
        <f t="shared" si="49"/>
        <v>0</v>
      </c>
      <c r="BE86" s="6"/>
      <c r="CF86" s="15" t="s">
        <v>6</v>
      </c>
      <c r="CG86" s="8" t="s">
        <v>27</v>
      </c>
      <c r="CH86" s="15" t="s">
        <v>10</v>
      </c>
      <c r="CI86" s="15">
        <v>193</v>
      </c>
      <c r="CJ86" s="15">
        <v>114</v>
      </c>
      <c r="CK86" s="16">
        <f t="shared" si="42"/>
        <v>0.59067357512953367</v>
      </c>
      <c r="CL86" s="15">
        <v>177</v>
      </c>
      <c r="CM86" s="15">
        <v>119</v>
      </c>
      <c r="CN86" s="16">
        <f t="shared" si="43"/>
        <v>0.67231638418079098</v>
      </c>
      <c r="CO86" s="15">
        <v>179</v>
      </c>
      <c r="CP86" s="18">
        <v>114</v>
      </c>
      <c r="CQ86" s="16">
        <f t="shared" si="44"/>
        <v>0.63687150837988826</v>
      </c>
    </row>
    <row r="87" spans="1:95" x14ac:dyDescent="0.45">
      <c r="C87" t="s">
        <v>11</v>
      </c>
      <c r="D87" s="9">
        <v>6</v>
      </c>
      <c r="E87" s="10">
        <v>0</v>
      </c>
      <c r="F87" s="6">
        <f>E87/D87</f>
        <v>0</v>
      </c>
      <c r="G87">
        <v>13</v>
      </c>
      <c r="H87">
        <v>0</v>
      </c>
      <c r="I87" s="6">
        <f t="shared" si="37"/>
        <v>0</v>
      </c>
      <c r="J87">
        <v>20</v>
      </c>
      <c r="K87" s="9">
        <v>0</v>
      </c>
      <c r="L87" s="6">
        <f t="shared" si="38"/>
        <v>0</v>
      </c>
      <c r="AM87" t="s">
        <v>11</v>
      </c>
      <c r="AN87">
        <v>71</v>
      </c>
      <c r="AO87" s="13">
        <v>0</v>
      </c>
      <c r="AP87" s="6">
        <f>AO87/AN87</f>
        <v>0</v>
      </c>
      <c r="AQ87" s="6"/>
      <c r="AT87" t="s">
        <v>11</v>
      </c>
      <c r="AU87" s="10">
        <v>17</v>
      </c>
      <c r="AV87">
        <v>0</v>
      </c>
      <c r="AW87" s="6">
        <f>AV87/AU87</f>
        <v>0</v>
      </c>
      <c r="BA87" t="s">
        <v>11</v>
      </c>
      <c r="BB87">
        <v>76</v>
      </c>
      <c r="BC87">
        <v>0</v>
      </c>
      <c r="BD87" s="6">
        <f t="shared" si="49"/>
        <v>0</v>
      </c>
      <c r="BE87" s="6"/>
      <c r="CH87" s="15" t="s">
        <v>11</v>
      </c>
      <c r="CI87" s="15">
        <v>167</v>
      </c>
      <c r="CJ87" s="15">
        <v>85</v>
      </c>
      <c r="CK87" s="16">
        <f t="shared" si="42"/>
        <v>0.50898203592814373</v>
      </c>
      <c r="CL87" s="15">
        <v>163</v>
      </c>
      <c r="CM87" s="15">
        <v>84</v>
      </c>
      <c r="CN87" s="16">
        <f t="shared" si="43"/>
        <v>0.51533742331288346</v>
      </c>
      <c r="CO87" s="15">
        <v>141</v>
      </c>
      <c r="CP87" s="18">
        <v>78</v>
      </c>
      <c r="CQ87" s="16">
        <f t="shared" si="44"/>
        <v>0.55319148936170215</v>
      </c>
    </row>
    <row r="88" spans="1:95" x14ac:dyDescent="0.45">
      <c r="B88" t="s">
        <v>6</v>
      </c>
      <c r="C88" t="s">
        <v>10</v>
      </c>
      <c r="D88" s="9">
        <v>102</v>
      </c>
      <c r="E88" s="10">
        <v>0</v>
      </c>
      <c r="F88" s="6">
        <f>E88/D88</f>
        <v>0</v>
      </c>
      <c r="G88">
        <v>74</v>
      </c>
      <c r="H88">
        <v>0</v>
      </c>
      <c r="I88" s="6">
        <f t="shared" si="37"/>
        <v>0</v>
      </c>
      <c r="J88">
        <v>111</v>
      </c>
      <c r="K88" s="9">
        <v>0</v>
      </c>
      <c r="L88" s="6">
        <f t="shared" si="38"/>
        <v>0</v>
      </c>
      <c r="CG88" s="8" t="s">
        <v>28</v>
      </c>
      <c r="CH88" s="15" t="s">
        <v>10</v>
      </c>
      <c r="CI88" s="15">
        <v>290</v>
      </c>
      <c r="CJ88" s="15">
        <v>190</v>
      </c>
      <c r="CK88" s="16">
        <f t="shared" si="42"/>
        <v>0.65517241379310343</v>
      </c>
      <c r="CL88" s="15">
        <v>369</v>
      </c>
      <c r="CM88" s="15">
        <v>260</v>
      </c>
      <c r="CN88" s="16">
        <f t="shared" si="43"/>
        <v>0.70460704607046065</v>
      </c>
      <c r="CO88" s="15">
        <v>459</v>
      </c>
      <c r="CP88" s="18">
        <v>322</v>
      </c>
      <c r="CQ88" s="16">
        <f t="shared" si="44"/>
        <v>0.70152505446623092</v>
      </c>
    </row>
    <row r="89" spans="1:95" x14ac:dyDescent="0.45">
      <c r="C89" t="s">
        <v>11</v>
      </c>
      <c r="D89" s="9">
        <v>89</v>
      </c>
      <c r="E89" s="10">
        <v>0</v>
      </c>
      <c r="F89" s="6">
        <f>E89/D89</f>
        <v>0</v>
      </c>
      <c r="G89">
        <v>75</v>
      </c>
      <c r="H89">
        <v>0</v>
      </c>
      <c r="I89" s="6">
        <f t="shared" si="37"/>
        <v>0</v>
      </c>
      <c r="J89">
        <v>91</v>
      </c>
      <c r="K89" s="9">
        <v>0</v>
      </c>
      <c r="L89" s="6">
        <f t="shared" si="38"/>
        <v>0</v>
      </c>
      <c r="CH89" s="15" t="s">
        <v>11</v>
      </c>
      <c r="CI89" s="15">
        <v>251</v>
      </c>
      <c r="CJ89" s="15">
        <v>146</v>
      </c>
      <c r="CK89" s="16">
        <f t="shared" si="42"/>
        <v>0.58167330677290841</v>
      </c>
      <c r="CL89" s="15">
        <v>303</v>
      </c>
      <c r="CM89" s="15">
        <v>201</v>
      </c>
      <c r="CN89" s="16">
        <f t="shared" si="43"/>
        <v>0.6633663366336634</v>
      </c>
      <c r="CO89" s="15">
        <v>352</v>
      </c>
      <c r="CP89" s="18">
        <v>209</v>
      </c>
      <c r="CQ89" s="16">
        <f t="shared" si="44"/>
        <v>0.59375</v>
      </c>
    </row>
    <row r="90" spans="1:95" x14ac:dyDescent="0.45">
      <c r="CF90" s="15" t="s">
        <v>7</v>
      </c>
      <c r="CG90" s="8" t="s">
        <v>27</v>
      </c>
      <c r="CH90" s="15" t="s">
        <v>10</v>
      </c>
      <c r="CI90" s="15">
        <v>83</v>
      </c>
      <c r="CJ90" s="15">
        <v>33</v>
      </c>
      <c r="CK90" s="16">
        <f t="shared" si="42"/>
        <v>0.39759036144578314</v>
      </c>
      <c r="CL90" s="15">
        <v>78</v>
      </c>
      <c r="CM90" s="15">
        <v>46</v>
      </c>
      <c r="CN90" s="16">
        <f t="shared" si="43"/>
        <v>0.58974358974358976</v>
      </c>
      <c r="CO90" s="15">
        <v>111</v>
      </c>
      <c r="CP90" s="18">
        <v>78</v>
      </c>
      <c r="CQ90" s="16">
        <f t="shared" si="44"/>
        <v>0.70270270270270274</v>
      </c>
    </row>
    <row r="91" spans="1:95" x14ac:dyDescent="0.45">
      <c r="CH91" s="15" t="s">
        <v>11</v>
      </c>
      <c r="CI91" s="15">
        <v>75</v>
      </c>
      <c r="CJ91" s="15">
        <v>27</v>
      </c>
      <c r="CK91" s="16">
        <f t="shared" si="42"/>
        <v>0.36</v>
      </c>
      <c r="CL91" s="15">
        <v>83</v>
      </c>
      <c r="CM91" s="15">
        <v>35</v>
      </c>
      <c r="CN91" s="16">
        <f t="shared" si="43"/>
        <v>0.42168674698795183</v>
      </c>
      <c r="CO91" s="15">
        <v>115</v>
      </c>
      <c r="CP91" s="18">
        <v>77</v>
      </c>
      <c r="CQ91" s="16">
        <f t="shared" si="44"/>
        <v>0.66956521739130437</v>
      </c>
    </row>
    <row r="92" spans="1:95" x14ac:dyDescent="0.45">
      <c r="CG92" s="8" t="s">
        <v>28</v>
      </c>
      <c r="CH92" s="15" t="s">
        <v>10</v>
      </c>
      <c r="CI92" s="15">
        <v>123</v>
      </c>
      <c r="CJ92" s="15">
        <v>43</v>
      </c>
      <c r="CK92" s="16">
        <f t="shared" si="42"/>
        <v>0.34959349593495936</v>
      </c>
      <c r="CL92" s="15">
        <v>100</v>
      </c>
      <c r="CM92" s="15">
        <v>53</v>
      </c>
      <c r="CN92" s="16">
        <f t="shared" si="43"/>
        <v>0.53</v>
      </c>
      <c r="CO92" s="15">
        <v>136</v>
      </c>
      <c r="CP92" s="18">
        <v>68</v>
      </c>
      <c r="CQ92" s="16">
        <f t="shared" si="44"/>
        <v>0.5</v>
      </c>
    </row>
    <row r="93" spans="1:95" x14ac:dyDescent="0.45">
      <c r="CH93" s="15" t="s">
        <v>11</v>
      </c>
      <c r="CI93" s="15">
        <v>160</v>
      </c>
      <c r="CJ93" s="15">
        <v>41</v>
      </c>
      <c r="CK93" s="16">
        <f t="shared" si="42"/>
        <v>0.25624999999999998</v>
      </c>
      <c r="CL93" s="15">
        <v>129</v>
      </c>
      <c r="CM93" s="15">
        <v>77</v>
      </c>
      <c r="CN93" s="16">
        <f t="shared" si="43"/>
        <v>0.5968992248062015</v>
      </c>
      <c r="CO93" s="15">
        <v>159</v>
      </c>
      <c r="CP93" s="18">
        <v>67</v>
      </c>
      <c r="CQ93" s="16">
        <f t="shared" si="44"/>
        <v>0.42138364779874216</v>
      </c>
    </row>
    <row r="94" spans="1:95" x14ac:dyDescent="0.45">
      <c r="CF94" s="15" t="s">
        <v>8</v>
      </c>
      <c r="CG94" s="8" t="s">
        <v>27</v>
      </c>
      <c r="CH94" s="15" t="s">
        <v>10</v>
      </c>
      <c r="CI94" s="15">
        <v>24</v>
      </c>
      <c r="CJ94" s="15">
        <v>6</v>
      </c>
      <c r="CK94" s="16">
        <f t="shared" si="42"/>
        <v>0.25</v>
      </c>
      <c r="CL94" s="15">
        <v>23</v>
      </c>
      <c r="CM94" s="15">
        <v>10</v>
      </c>
      <c r="CN94" s="16">
        <f t="shared" si="43"/>
        <v>0.43478260869565216</v>
      </c>
      <c r="CO94" s="15">
        <v>30</v>
      </c>
      <c r="CP94" s="18">
        <v>13</v>
      </c>
      <c r="CQ94" s="16">
        <f t="shared" si="44"/>
        <v>0.43333333333333335</v>
      </c>
    </row>
    <row r="95" spans="1:95" x14ac:dyDescent="0.45">
      <c r="CH95" s="15" t="s">
        <v>11</v>
      </c>
      <c r="CI95" s="15">
        <v>22</v>
      </c>
      <c r="CJ95" s="15">
        <v>4</v>
      </c>
      <c r="CK95" s="16">
        <f t="shared" si="42"/>
        <v>0.18181818181818182</v>
      </c>
      <c r="CL95" s="15">
        <v>19</v>
      </c>
      <c r="CM95" s="15">
        <v>6</v>
      </c>
      <c r="CN95" s="16">
        <f t="shared" si="43"/>
        <v>0.31578947368421051</v>
      </c>
      <c r="CO95" s="15">
        <v>19</v>
      </c>
      <c r="CP95" s="18">
        <v>8</v>
      </c>
      <c r="CQ95" s="16">
        <f t="shared" si="44"/>
        <v>0.42105263157894735</v>
      </c>
    </row>
    <row r="96" spans="1:95" x14ac:dyDescent="0.45">
      <c r="CG96" s="8" t="s">
        <v>28</v>
      </c>
      <c r="CH96" s="15" t="s">
        <v>10</v>
      </c>
      <c r="CI96" s="15">
        <v>24</v>
      </c>
      <c r="CJ96" s="15">
        <v>5</v>
      </c>
      <c r="CK96" s="16">
        <f t="shared" si="42"/>
        <v>0.20833333333333334</v>
      </c>
      <c r="CL96" s="15">
        <v>14</v>
      </c>
      <c r="CM96" s="15">
        <v>8</v>
      </c>
      <c r="CN96" s="16">
        <f t="shared" si="43"/>
        <v>0.5714285714285714</v>
      </c>
      <c r="CO96" s="15">
        <v>17</v>
      </c>
      <c r="CP96" s="18">
        <v>10</v>
      </c>
      <c r="CQ96" s="16">
        <f t="shared" si="44"/>
        <v>0.58823529411764708</v>
      </c>
    </row>
    <row r="97" spans="83:95" x14ac:dyDescent="0.45">
      <c r="CH97" s="15" t="s">
        <v>11</v>
      </c>
      <c r="CI97" s="15">
        <v>12</v>
      </c>
      <c r="CJ97" s="15">
        <v>5</v>
      </c>
      <c r="CK97" s="16">
        <f t="shared" si="42"/>
        <v>0.41666666666666669</v>
      </c>
      <c r="CL97" s="15">
        <v>17</v>
      </c>
      <c r="CM97" s="15">
        <v>13</v>
      </c>
      <c r="CN97" s="16">
        <f t="shared" si="43"/>
        <v>0.76470588235294112</v>
      </c>
      <c r="CO97" s="15">
        <v>18</v>
      </c>
      <c r="CP97" s="18">
        <v>9</v>
      </c>
      <c r="CQ97" s="16">
        <f t="shared" si="44"/>
        <v>0.5</v>
      </c>
    </row>
    <row r="98" spans="83:95" x14ac:dyDescent="0.45">
      <c r="CE98" s="15">
        <v>11</v>
      </c>
      <c r="CF98" s="15" t="s">
        <v>3</v>
      </c>
      <c r="CG98" s="8" t="s">
        <v>28</v>
      </c>
      <c r="CH98" s="15" t="s">
        <v>10</v>
      </c>
      <c r="CI98" s="15">
        <v>68</v>
      </c>
      <c r="CJ98" s="15">
        <v>52</v>
      </c>
      <c r="CK98" s="16">
        <f t="shared" si="42"/>
        <v>0.76470588235294112</v>
      </c>
      <c r="CL98" s="15">
        <v>62</v>
      </c>
      <c r="CM98" s="15">
        <v>58</v>
      </c>
      <c r="CN98" s="16">
        <f t="shared" si="43"/>
        <v>0.93548387096774188</v>
      </c>
      <c r="CO98" s="15">
        <v>76</v>
      </c>
      <c r="CP98" s="18">
        <v>71</v>
      </c>
      <c r="CQ98" s="16">
        <f t="shared" si="44"/>
        <v>0.93421052631578949</v>
      </c>
    </row>
    <row r="99" spans="83:95" x14ac:dyDescent="0.45">
      <c r="CH99" s="15" t="s">
        <v>11</v>
      </c>
      <c r="CI99" s="15">
        <v>43</v>
      </c>
      <c r="CJ99" s="15">
        <v>35</v>
      </c>
      <c r="CK99" s="16">
        <f t="shared" si="42"/>
        <v>0.81395348837209303</v>
      </c>
      <c r="CL99" s="15">
        <v>65</v>
      </c>
      <c r="CM99" s="15">
        <v>53</v>
      </c>
      <c r="CN99" s="16">
        <f t="shared" si="43"/>
        <v>0.81538461538461537</v>
      </c>
      <c r="CO99" s="15">
        <v>69</v>
      </c>
      <c r="CP99" s="18">
        <v>53</v>
      </c>
      <c r="CQ99" s="16">
        <f t="shared" si="44"/>
        <v>0.76811594202898548</v>
      </c>
    </row>
    <row r="100" spans="83:95" x14ac:dyDescent="0.45">
      <c r="CF100" s="15" t="s">
        <v>4</v>
      </c>
      <c r="CG100" s="8" t="s">
        <v>27</v>
      </c>
      <c r="CH100" s="15" t="s">
        <v>10</v>
      </c>
      <c r="CI100" s="15">
        <v>80</v>
      </c>
      <c r="CJ100" s="15">
        <v>41</v>
      </c>
      <c r="CK100" s="16">
        <f t="shared" si="42"/>
        <v>0.51249999999999996</v>
      </c>
      <c r="CL100" s="15">
        <v>72</v>
      </c>
      <c r="CM100" s="15">
        <v>53</v>
      </c>
      <c r="CN100" s="16">
        <f t="shared" si="43"/>
        <v>0.73611111111111116</v>
      </c>
      <c r="CO100" s="15">
        <v>83</v>
      </c>
      <c r="CP100" s="18">
        <v>67</v>
      </c>
      <c r="CQ100" s="16">
        <f t="shared" si="44"/>
        <v>0.80722891566265065</v>
      </c>
    </row>
    <row r="101" spans="83:95" x14ac:dyDescent="0.45">
      <c r="CH101" s="15" t="s">
        <v>11</v>
      </c>
      <c r="CI101" s="15">
        <v>53</v>
      </c>
      <c r="CJ101" s="15">
        <v>27</v>
      </c>
      <c r="CK101" s="16">
        <f t="shared" si="42"/>
        <v>0.50943396226415094</v>
      </c>
      <c r="CL101" s="15">
        <v>57</v>
      </c>
      <c r="CM101" s="15">
        <v>32</v>
      </c>
      <c r="CN101" s="16">
        <f t="shared" si="43"/>
        <v>0.56140350877192979</v>
      </c>
      <c r="CO101" s="15">
        <v>61</v>
      </c>
      <c r="CP101" s="18">
        <v>48</v>
      </c>
      <c r="CQ101" s="16">
        <f t="shared" si="44"/>
        <v>0.78688524590163933</v>
      </c>
    </row>
    <row r="102" spans="83:95" x14ac:dyDescent="0.45">
      <c r="CF102" s="15" t="s">
        <v>5</v>
      </c>
      <c r="CG102" s="8" t="s">
        <v>27</v>
      </c>
      <c r="CH102" s="15" t="s">
        <v>10</v>
      </c>
      <c r="CI102" s="15">
        <v>94</v>
      </c>
      <c r="CJ102" s="15">
        <v>52</v>
      </c>
      <c r="CK102" s="16">
        <f t="shared" si="42"/>
        <v>0.55319148936170215</v>
      </c>
      <c r="CL102" s="15">
        <v>79</v>
      </c>
      <c r="CM102" s="15">
        <v>53</v>
      </c>
      <c r="CN102" s="16">
        <f t="shared" si="43"/>
        <v>0.67088607594936711</v>
      </c>
      <c r="CO102" s="15">
        <v>72</v>
      </c>
      <c r="CP102" s="18">
        <v>55</v>
      </c>
      <c r="CQ102" s="16">
        <f t="shared" si="44"/>
        <v>0.76388888888888884</v>
      </c>
    </row>
    <row r="103" spans="83:95" x14ac:dyDescent="0.45">
      <c r="CH103" s="15" t="s">
        <v>11</v>
      </c>
      <c r="CI103" s="15">
        <v>79</v>
      </c>
      <c r="CJ103" s="15">
        <v>47</v>
      </c>
      <c r="CK103" s="16">
        <f t="shared" si="42"/>
        <v>0.59493670886075944</v>
      </c>
      <c r="CL103" s="15">
        <v>90</v>
      </c>
      <c r="CM103" s="15">
        <v>62</v>
      </c>
      <c r="CN103" s="16">
        <f t="shared" si="43"/>
        <v>0.68888888888888888</v>
      </c>
      <c r="CO103" s="15">
        <v>52</v>
      </c>
      <c r="CP103" s="18">
        <v>38</v>
      </c>
      <c r="CQ103" s="16">
        <f t="shared" si="44"/>
        <v>0.73076923076923073</v>
      </c>
    </row>
    <row r="104" spans="83:95" x14ac:dyDescent="0.45">
      <c r="CG104" s="8" t="s">
        <v>28</v>
      </c>
      <c r="CH104" s="15" t="s">
        <v>10</v>
      </c>
      <c r="CI104" s="15">
        <v>188</v>
      </c>
      <c r="CJ104" s="15">
        <v>137</v>
      </c>
      <c r="CK104" s="16">
        <f t="shared" si="42"/>
        <v>0.72872340425531912</v>
      </c>
      <c r="CL104" s="15">
        <v>224</v>
      </c>
      <c r="CM104" s="15">
        <v>155</v>
      </c>
      <c r="CN104" s="16">
        <f t="shared" si="43"/>
        <v>0.6919642857142857</v>
      </c>
      <c r="CO104" s="15">
        <v>195</v>
      </c>
      <c r="CP104" s="18">
        <v>146</v>
      </c>
      <c r="CQ104" s="16">
        <f t="shared" si="44"/>
        <v>0.74871794871794872</v>
      </c>
    </row>
    <row r="105" spans="83:95" x14ac:dyDescent="0.45">
      <c r="CH105" s="15" t="s">
        <v>11</v>
      </c>
      <c r="CI105" s="15">
        <v>176</v>
      </c>
      <c r="CJ105" s="15">
        <v>103</v>
      </c>
      <c r="CK105" s="16">
        <f t="shared" si="42"/>
        <v>0.58522727272727271</v>
      </c>
      <c r="CL105" s="15">
        <v>240</v>
      </c>
      <c r="CM105" s="15">
        <v>151</v>
      </c>
      <c r="CN105" s="16">
        <f t="shared" si="43"/>
        <v>0.62916666666666665</v>
      </c>
      <c r="CO105" s="15">
        <v>172</v>
      </c>
      <c r="CP105" s="18">
        <v>111</v>
      </c>
      <c r="CQ105" s="16">
        <f t="shared" si="44"/>
        <v>0.64534883720930236</v>
      </c>
    </row>
    <row r="106" spans="83:95" x14ac:dyDescent="0.45">
      <c r="CF106" s="15" t="s">
        <v>6</v>
      </c>
      <c r="CG106" s="8" t="s">
        <v>27</v>
      </c>
      <c r="CH106" s="15" t="s">
        <v>10</v>
      </c>
      <c r="CI106" s="15">
        <v>114</v>
      </c>
      <c r="CJ106" s="15">
        <v>96</v>
      </c>
      <c r="CK106" s="16">
        <f t="shared" si="42"/>
        <v>0.84210526315789469</v>
      </c>
      <c r="CL106" s="15">
        <v>156</v>
      </c>
      <c r="CM106" s="15">
        <v>134</v>
      </c>
      <c r="CN106" s="16">
        <f t="shared" si="43"/>
        <v>0.85897435897435892</v>
      </c>
      <c r="CO106" s="15">
        <v>139</v>
      </c>
      <c r="CP106" s="18">
        <v>123</v>
      </c>
      <c r="CQ106" s="16">
        <f t="shared" si="44"/>
        <v>0.8848920863309353</v>
      </c>
    </row>
    <row r="107" spans="83:95" x14ac:dyDescent="0.45">
      <c r="CH107" s="15" t="s">
        <v>11</v>
      </c>
      <c r="CI107" s="15">
        <v>119</v>
      </c>
      <c r="CJ107" s="15">
        <v>97</v>
      </c>
      <c r="CK107" s="16">
        <f t="shared" si="42"/>
        <v>0.81512605042016806</v>
      </c>
      <c r="CL107" s="15">
        <v>106</v>
      </c>
      <c r="CM107" s="15">
        <v>89</v>
      </c>
      <c r="CN107" s="16">
        <f t="shared" si="43"/>
        <v>0.839622641509434</v>
      </c>
      <c r="CO107" s="15">
        <v>104</v>
      </c>
      <c r="CP107" s="18">
        <v>81</v>
      </c>
      <c r="CQ107" s="16">
        <f t="shared" si="44"/>
        <v>0.77884615384615385</v>
      </c>
    </row>
    <row r="108" spans="83:95" x14ac:dyDescent="0.45">
      <c r="CG108" s="8" t="s">
        <v>28</v>
      </c>
      <c r="CH108" s="15" t="s">
        <v>10</v>
      </c>
      <c r="CI108" s="15">
        <v>287</v>
      </c>
      <c r="CJ108" s="15">
        <v>231</v>
      </c>
      <c r="CK108" s="16">
        <f t="shared" si="42"/>
        <v>0.80487804878048785</v>
      </c>
      <c r="CL108" s="15">
        <v>329</v>
      </c>
      <c r="CM108" s="15">
        <v>287</v>
      </c>
      <c r="CN108" s="16">
        <f t="shared" si="43"/>
        <v>0.87234042553191493</v>
      </c>
      <c r="CO108" s="15">
        <v>342</v>
      </c>
      <c r="CP108" s="18">
        <v>291</v>
      </c>
      <c r="CQ108" s="16">
        <f t="shared" si="44"/>
        <v>0.85087719298245612</v>
      </c>
    </row>
    <row r="109" spans="83:95" x14ac:dyDescent="0.45">
      <c r="CH109" s="15" t="s">
        <v>11</v>
      </c>
      <c r="CI109" s="15">
        <v>196</v>
      </c>
      <c r="CJ109" s="15">
        <v>139</v>
      </c>
      <c r="CK109" s="16">
        <f t="shared" si="42"/>
        <v>0.70918367346938771</v>
      </c>
      <c r="CL109" s="15">
        <v>243</v>
      </c>
      <c r="CM109" s="15">
        <v>206</v>
      </c>
      <c r="CN109" s="16">
        <f t="shared" si="43"/>
        <v>0.84773662551440332</v>
      </c>
      <c r="CO109" s="15">
        <v>295</v>
      </c>
      <c r="CP109" s="18">
        <v>263</v>
      </c>
      <c r="CQ109" s="16">
        <f t="shared" si="44"/>
        <v>0.8915254237288136</v>
      </c>
    </row>
    <row r="110" spans="83:95" x14ac:dyDescent="0.45">
      <c r="CF110" s="15" t="s">
        <v>7</v>
      </c>
      <c r="CG110" s="8" t="s">
        <v>27</v>
      </c>
      <c r="CH110" s="15" t="s">
        <v>10</v>
      </c>
      <c r="CI110" s="15">
        <v>31</v>
      </c>
      <c r="CJ110" s="15">
        <v>26</v>
      </c>
      <c r="CK110" s="16">
        <f t="shared" si="42"/>
        <v>0.83870967741935487</v>
      </c>
      <c r="CL110" s="15">
        <v>36</v>
      </c>
      <c r="CM110" s="15">
        <v>29</v>
      </c>
      <c r="CN110" s="16">
        <f t="shared" si="43"/>
        <v>0.80555555555555558</v>
      </c>
      <c r="CO110" s="15">
        <v>41</v>
      </c>
      <c r="CP110" s="18">
        <v>32</v>
      </c>
      <c r="CQ110" s="16">
        <f t="shared" si="44"/>
        <v>0.78048780487804881</v>
      </c>
    </row>
    <row r="111" spans="83:95" x14ac:dyDescent="0.45">
      <c r="CH111" s="15" t="s">
        <v>11</v>
      </c>
      <c r="CI111" s="15">
        <v>41</v>
      </c>
      <c r="CJ111" s="15">
        <v>32</v>
      </c>
      <c r="CK111" s="16">
        <f t="shared" si="42"/>
        <v>0.78048780487804881</v>
      </c>
      <c r="CL111" s="15">
        <v>35</v>
      </c>
      <c r="CM111" s="15">
        <v>23</v>
      </c>
      <c r="CN111" s="16">
        <f t="shared" si="43"/>
        <v>0.65714285714285714</v>
      </c>
      <c r="CO111" s="15">
        <v>35</v>
      </c>
      <c r="CP111" s="18">
        <v>28</v>
      </c>
      <c r="CQ111" s="16">
        <f t="shared" si="44"/>
        <v>0.8</v>
      </c>
    </row>
    <row r="112" spans="83:95" x14ac:dyDescent="0.45">
      <c r="CG112" s="8" t="s">
        <v>28</v>
      </c>
      <c r="CH112" s="15" t="s">
        <v>10</v>
      </c>
      <c r="CI112" s="15">
        <v>63</v>
      </c>
      <c r="CJ112" s="15">
        <v>34</v>
      </c>
      <c r="CK112" s="16">
        <f t="shared" si="42"/>
        <v>0.53968253968253965</v>
      </c>
      <c r="CL112" s="15">
        <v>76</v>
      </c>
      <c r="CM112" s="15">
        <v>44</v>
      </c>
      <c r="CN112" s="16">
        <f t="shared" si="43"/>
        <v>0.57894736842105265</v>
      </c>
      <c r="CO112" s="15">
        <v>55</v>
      </c>
      <c r="CP112" s="18">
        <v>39</v>
      </c>
      <c r="CQ112" s="16">
        <f t="shared" si="44"/>
        <v>0.70909090909090911</v>
      </c>
    </row>
    <row r="113" spans="83:95" x14ac:dyDescent="0.45">
      <c r="CH113" s="15" t="s">
        <v>11</v>
      </c>
      <c r="CI113" s="15">
        <v>51</v>
      </c>
      <c r="CJ113" s="15">
        <v>34</v>
      </c>
      <c r="CK113" s="16">
        <f t="shared" si="42"/>
        <v>0.66666666666666663</v>
      </c>
      <c r="CL113" s="15">
        <v>64</v>
      </c>
      <c r="CM113" s="15">
        <v>33</v>
      </c>
      <c r="CN113" s="16">
        <f t="shared" si="43"/>
        <v>0.515625</v>
      </c>
      <c r="CO113" s="15">
        <v>81</v>
      </c>
      <c r="CP113" s="18">
        <v>43</v>
      </c>
      <c r="CQ113" s="16">
        <f t="shared" si="44"/>
        <v>0.53086419753086422</v>
      </c>
    </row>
    <row r="114" spans="83:95" x14ac:dyDescent="0.45">
      <c r="CF114" s="15" t="s">
        <v>8</v>
      </c>
      <c r="CG114" s="8" t="s">
        <v>28</v>
      </c>
      <c r="CH114" s="15" t="s">
        <v>10</v>
      </c>
      <c r="CI114" s="15">
        <v>8</v>
      </c>
      <c r="CJ114" s="15">
        <v>7</v>
      </c>
      <c r="CK114" s="16">
        <f t="shared" si="42"/>
        <v>0.875</v>
      </c>
      <c r="CL114" s="15">
        <v>10</v>
      </c>
      <c r="CM114" s="15">
        <v>6</v>
      </c>
      <c r="CN114" s="16">
        <f t="shared" si="43"/>
        <v>0.6</v>
      </c>
      <c r="CO114" s="15">
        <v>12</v>
      </c>
      <c r="CP114" s="18">
        <v>9</v>
      </c>
      <c r="CQ114" s="16">
        <f t="shared" si="44"/>
        <v>0.75</v>
      </c>
    </row>
    <row r="115" spans="83:95" x14ac:dyDescent="0.45">
      <c r="CH115" s="15" t="s">
        <v>11</v>
      </c>
      <c r="CI115" s="15">
        <v>14</v>
      </c>
      <c r="CJ115" s="15">
        <v>11</v>
      </c>
      <c r="CK115" s="16">
        <f t="shared" si="42"/>
        <v>0.7857142857142857</v>
      </c>
      <c r="CL115" s="15">
        <v>7</v>
      </c>
      <c r="CM115" s="15">
        <v>2</v>
      </c>
      <c r="CN115" s="16">
        <f t="shared" si="43"/>
        <v>0.2857142857142857</v>
      </c>
      <c r="CO115" s="15">
        <v>9</v>
      </c>
      <c r="CP115" s="18">
        <v>8</v>
      </c>
      <c r="CQ115" s="16">
        <f t="shared" si="44"/>
        <v>0.88888888888888884</v>
      </c>
    </row>
    <row r="116" spans="83:95" x14ac:dyDescent="0.45">
      <c r="CE116" s="15">
        <v>12</v>
      </c>
      <c r="CF116" s="15" t="s">
        <v>3</v>
      </c>
      <c r="CG116" s="8" t="s">
        <v>28</v>
      </c>
      <c r="CH116" s="15" t="s">
        <v>10</v>
      </c>
      <c r="CI116" s="15">
        <v>48</v>
      </c>
      <c r="CJ116" s="15">
        <v>26</v>
      </c>
      <c r="CK116" s="16">
        <f t="shared" si="42"/>
        <v>0.54166666666666663</v>
      </c>
      <c r="CL116" s="15">
        <v>61</v>
      </c>
      <c r="CM116" s="15">
        <v>51</v>
      </c>
      <c r="CN116" s="16">
        <f t="shared" si="43"/>
        <v>0.83606557377049184</v>
      </c>
      <c r="CO116" s="15">
        <v>68</v>
      </c>
      <c r="CP116" s="18">
        <v>52</v>
      </c>
      <c r="CQ116" s="16">
        <f t="shared" si="44"/>
        <v>0.76470588235294112</v>
      </c>
    </row>
    <row r="117" spans="83:95" x14ac:dyDescent="0.45">
      <c r="CH117" s="15" t="s">
        <v>11</v>
      </c>
      <c r="CI117" s="15">
        <v>48</v>
      </c>
      <c r="CJ117" s="15">
        <v>26</v>
      </c>
      <c r="CK117" s="16">
        <f t="shared" si="42"/>
        <v>0.54166666666666663</v>
      </c>
      <c r="CL117" s="15">
        <v>39</v>
      </c>
      <c r="CM117" s="15">
        <v>30</v>
      </c>
      <c r="CN117" s="16">
        <f t="shared" si="43"/>
        <v>0.76923076923076927</v>
      </c>
      <c r="CO117" s="15">
        <v>57</v>
      </c>
      <c r="CP117" s="18">
        <v>49</v>
      </c>
      <c r="CQ117" s="16">
        <f t="shared" si="44"/>
        <v>0.85964912280701755</v>
      </c>
    </row>
    <row r="118" spans="83:95" x14ac:dyDescent="0.45">
      <c r="CF118" s="15" t="s">
        <v>4</v>
      </c>
      <c r="CG118" s="8" t="s">
        <v>27</v>
      </c>
      <c r="CH118" s="15" t="s">
        <v>10</v>
      </c>
      <c r="CI118" s="15">
        <v>60</v>
      </c>
      <c r="CJ118" s="15">
        <v>36</v>
      </c>
      <c r="CK118" s="16">
        <f t="shared" si="42"/>
        <v>0.6</v>
      </c>
      <c r="CL118" s="15">
        <v>47</v>
      </c>
      <c r="CM118" s="15">
        <v>36</v>
      </c>
      <c r="CN118" s="16">
        <f t="shared" si="43"/>
        <v>0.76595744680851063</v>
      </c>
      <c r="CO118" s="15">
        <v>49</v>
      </c>
      <c r="CP118" s="18">
        <v>42</v>
      </c>
      <c r="CQ118" s="16">
        <f t="shared" si="44"/>
        <v>0.8571428571428571</v>
      </c>
    </row>
    <row r="119" spans="83:95" x14ac:dyDescent="0.45">
      <c r="CH119" s="15" t="s">
        <v>11</v>
      </c>
      <c r="CI119" s="15">
        <v>36</v>
      </c>
      <c r="CJ119" s="15">
        <v>22</v>
      </c>
      <c r="CK119" s="16">
        <f t="shared" si="42"/>
        <v>0.61111111111111116</v>
      </c>
      <c r="CL119" s="15">
        <v>42</v>
      </c>
      <c r="CM119" s="15">
        <v>32</v>
      </c>
      <c r="CN119" s="16">
        <f t="shared" si="43"/>
        <v>0.76190476190476186</v>
      </c>
      <c r="CO119" s="15">
        <v>38</v>
      </c>
      <c r="CP119" s="18">
        <v>32</v>
      </c>
      <c r="CQ119" s="16">
        <f t="shared" si="44"/>
        <v>0.84210526315789469</v>
      </c>
    </row>
    <row r="120" spans="83:95" x14ac:dyDescent="0.45">
      <c r="CF120" s="15" t="s">
        <v>5</v>
      </c>
      <c r="CG120" s="8" t="s">
        <v>27</v>
      </c>
      <c r="CH120" s="15" t="s">
        <v>10</v>
      </c>
      <c r="CI120" s="15">
        <v>57</v>
      </c>
      <c r="CJ120" s="15">
        <v>12</v>
      </c>
      <c r="CK120" s="16">
        <f t="shared" si="42"/>
        <v>0.21052631578947367</v>
      </c>
      <c r="CL120" s="15">
        <v>52</v>
      </c>
      <c r="CM120" s="15">
        <v>27</v>
      </c>
      <c r="CN120" s="16">
        <f t="shared" si="43"/>
        <v>0.51923076923076927</v>
      </c>
      <c r="CO120" s="15">
        <v>48</v>
      </c>
      <c r="CP120" s="18">
        <v>27</v>
      </c>
      <c r="CQ120" s="16">
        <f t="shared" si="44"/>
        <v>0.5625</v>
      </c>
    </row>
    <row r="121" spans="83:95" x14ac:dyDescent="0.45">
      <c r="CH121" s="15" t="s">
        <v>11</v>
      </c>
      <c r="CI121" s="15">
        <v>47</v>
      </c>
      <c r="CJ121" s="15">
        <v>22</v>
      </c>
      <c r="CK121" s="16">
        <f t="shared" si="42"/>
        <v>0.46808510638297873</v>
      </c>
      <c r="CL121" s="15">
        <v>55</v>
      </c>
      <c r="CM121" s="15">
        <v>21</v>
      </c>
      <c r="CN121" s="16">
        <f t="shared" si="43"/>
        <v>0.38181818181818183</v>
      </c>
      <c r="CO121" s="15">
        <v>62</v>
      </c>
      <c r="CP121" s="18">
        <v>41</v>
      </c>
      <c r="CQ121" s="16">
        <f t="shared" si="44"/>
        <v>0.66129032258064513</v>
      </c>
    </row>
    <row r="122" spans="83:95" x14ac:dyDescent="0.45">
      <c r="CG122" s="8" t="s">
        <v>28</v>
      </c>
      <c r="CH122" s="15" t="s">
        <v>10</v>
      </c>
      <c r="CI122" s="15">
        <v>151</v>
      </c>
      <c r="CJ122" s="15">
        <v>80</v>
      </c>
      <c r="CK122" s="16">
        <f t="shared" si="42"/>
        <v>0.5298013245033113</v>
      </c>
      <c r="CL122" s="15">
        <v>207</v>
      </c>
      <c r="CM122" s="15">
        <v>149</v>
      </c>
      <c r="CN122" s="16">
        <f t="shared" si="43"/>
        <v>0.71980676328502413</v>
      </c>
      <c r="CO122" s="15">
        <v>194</v>
      </c>
      <c r="CP122" s="18">
        <v>137</v>
      </c>
      <c r="CQ122" s="16">
        <f t="shared" si="44"/>
        <v>0.70618556701030932</v>
      </c>
    </row>
    <row r="123" spans="83:95" x14ac:dyDescent="0.45">
      <c r="CH123" s="15" t="s">
        <v>11</v>
      </c>
      <c r="CI123" s="15">
        <v>124</v>
      </c>
      <c r="CJ123" s="15">
        <v>50</v>
      </c>
      <c r="CK123" s="16">
        <f t="shared" si="42"/>
        <v>0.40322580645161288</v>
      </c>
      <c r="CL123" s="15">
        <v>149</v>
      </c>
      <c r="CM123" s="15">
        <v>102</v>
      </c>
      <c r="CN123" s="16">
        <f t="shared" si="43"/>
        <v>0.68456375838926176</v>
      </c>
      <c r="CO123" s="15">
        <v>164</v>
      </c>
      <c r="CP123" s="18">
        <v>92</v>
      </c>
      <c r="CQ123" s="16">
        <f t="shared" si="44"/>
        <v>0.56097560975609762</v>
      </c>
    </row>
    <row r="124" spans="83:95" x14ac:dyDescent="0.45">
      <c r="CF124" s="15" t="s">
        <v>6</v>
      </c>
      <c r="CG124" s="8" t="s">
        <v>27</v>
      </c>
      <c r="CH124" s="15" t="s">
        <v>10</v>
      </c>
      <c r="CI124" s="15">
        <v>104</v>
      </c>
      <c r="CJ124" s="15">
        <v>74</v>
      </c>
      <c r="CK124" s="16">
        <f t="shared" si="42"/>
        <v>0.71153846153846156</v>
      </c>
      <c r="CL124" s="15">
        <v>110</v>
      </c>
      <c r="CM124" s="15">
        <v>92</v>
      </c>
      <c r="CN124" s="16">
        <f t="shared" si="43"/>
        <v>0.83636363636363631</v>
      </c>
      <c r="CO124" s="15">
        <v>143</v>
      </c>
      <c r="CP124" s="18">
        <v>92</v>
      </c>
      <c r="CQ124" s="16">
        <f t="shared" si="44"/>
        <v>0.64335664335664333</v>
      </c>
    </row>
    <row r="125" spans="83:95" x14ac:dyDescent="0.45">
      <c r="CH125" s="15" t="s">
        <v>11</v>
      </c>
      <c r="CI125" s="15">
        <v>105</v>
      </c>
      <c r="CJ125" s="15">
        <v>63</v>
      </c>
      <c r="CK125" s="16">
        <f t="shared" si="42"/>
        <v>0.6</v>
      </c>
      <c r="CL125" s="15">
        <v>102</v>
      </c>
      <c r="CM125" s="15">
        <v>78</v>
      </c>
      <c r="CN125" s="16">
        <f t="shared" si="43"/>
        <v>0.76470588235294112</v>
      </c>
      <c r="CO125" s="15">
        <v>103</v>
      </c>
      <c r="CP125" s="18">
        <v>63</v>
      </c>
      <c r="CQ125" s="16">
        <f t="shared" si="44"/>
        <v>0.61165048543689315</v>
      </c>
    </row>
    <row r="126" spans="83:95" x14ac:dyDescent="0.45">
      <c r="CG126" s="8" t="s">
        <v>28</v>
      </c>
      <c r="CH126" s="15" t="s">
        <v>10</v>
      </c>
      <c r="CI126" s="15">
        <v>231</v>
      </c>
      <c r="CJ126" s="15">
        <v>180</v>
      </c>
      <c r="CK126" s="16">
        <f t="shared" si="42"/>
        <v>0.77922077922077926</v>
      </c>
      <c r="CL126" s="15">
        <v>257</v>
      </c>
      <c r="CM126" s="15">
        <v>197</v>
      </c>
      <c r="CN126" s="16">
        <f t="shared" si="43"/>
        <v>0.7665369649805448</v>
      </c>
      <c r="CO126" s="15">
        <v>309</v>
      </c>
      <c r="CP126" s="18">
        <v>257</v>
      </c>
      <c r="CQ126" s="16">
        <f t="shared" si="44"/>
        <v>0.83171521035598706</v>
      </c>
    </row>
    <row r="127" spans="83:95" x14ac:dyDescent="0.45">
      <c r="CH127" s="15" t="s">
        <v>11</v>
      </c>
      <c r="CI127" s="15">
        <v>203</v>
      </c>
      <c r="CJ127" s="15">
        <v>140</v>
      </c>
      <c r="CK127" s="16">
        <f t="shared" si="42"/>
        <v>0.68965517241379315</v>
      </c>
      <c r="CL127" s="15">
        <v>168</v>
      </c>
      <c r="CM127" s="15">
        <v>134</v>
      </c>
      <c r="CN127" s="16">
        <f t="shared" si="43"/>
        <v>0.79761904761904767</v>
      </c>
      <c r="CO127" s="15">
        <v>233</v>
      </c>
      <c r="CP127" s="18">
        <v>182</v>
      </c>
      <c r="CQ127" s="16">
        <f t="shared" si="44"/>
        <v>0.7811158798283262</v>
      </c>
    </row>
    <row r="128" spans="83:95" x14ac:dyDescent="0.45">
      <c r="CF128" s="15" t="s">
        <v>7</v>
      </c>
      <c r="CG128" s="8" t="s">
        <v>27</v>
      </c>
      <c r="CH128" s="15" t="s">
        <v>10</v>
      </c>
      <c r="CI128" s="15">
        <v>32</v>
      </c>
      <c r="CJ128" s="15">
        <v>14</v>
      </c>
      <c r="CK128" s="16">
        <f t="shared" si="42"/>
        <v>0.4375</v>
      </c>
      <c r="CL128" s="15">
        <v>29</v>
      </c>
      <c r="CM128" s="15">
        <v>20</v>
      </c>
      <c r="CN128" s="16">
        <f t="shared" si="43"/>
        <v>0.68965517241379315</v>
      </c>
      <c r="CO128" s="15">
        <v>35</v>
      </c>
      <c r="CP128" s="18">
        <v>30</v>
      </c>
      <c r="CQ128" s="16">
        <f t="shared" si="44"/>
        <v>0.8571428571428571</v>
      </c>
    </row>
    <row r="129" spans="83:95" x14ac:dyDescent="0.45">
      <c r="CH129" s="15" t="s">
        <v>11</v>
      </c>
      <c r="CI129" s="15">
        <v>33</v>
      </c>
      <c r="CJ129" s="15">
        <v>5</v>
      </c>
      <c r="CK129" s="16">
        <f t="shared" si="42"/>
        <v>0.15151515151515152</v>
      </c>
      <c r="CL129" s="15">
        <v>38</v>
      </c>
      <c r="CM129" s="15">
        <v>22</v>
      </c>
      <c r="CN129" s="16">
        <f t="shared" si="43"/>
        <v>0.57894736842105265</v>
      </c>
      <c r="CO129" s="15">
        <v>25</v>
      </c>
      <c r="CP129" s="18">
        <v>22</v>
      </c>
      <c r="CQ129" s="16">
        <f t="shared" si="44"/>
        <v>0.88</v>
      </c>
    </row>
    <row r="130" spans="83:95" x14ac:dyDescent="0.45">
      <c r="CG130" s="8" t="s">
        <v>28</v>
      </c>
      <c r="CH130" s="15" t="s">
        <v>10</v>
      </c>
      <c r="CI130" s="15">
        <v>35</v>
      </c>
      <c r="CJ130" s="15">
        <v>16</v>
      </c>
      <c r="CK130" s="16">
        <f t="shared" si="42"/>
        <v>0.45714285714285713</v>
      </c>
      <c r="CL130" s="15">
        <v>46</v>
      </c>
      <c r="CM130" s="15">
        <v>32</v>
      </c>
      <c r="CN130" s="16">
        <f t="shared" si="43"/>
        <v>0.69565217391304346</v>
      </c>
      <c r="CO130" s="15">
        <v>41</v>
      </c>
      <c r="CP130" s="18">
        <v>25</v>
      </c>
      <c r="CQ130" s="16">
        <f t="shared" si="44"/>
        <v>0.6097560975609756</v>
      </c>
    </row>
    <row r="131" spans="83:95" x14ac:dyDescent="0.45">
      <c r="CH131" s="15" t="s">
        <v>11</v>
      </c>
      <c r="CI131" s="15">
        <v>30</v>
      </c>
      <c r="CJ131" s="15">
        <v>10</v>
      </c>
      <c r="CK131" s="16">
        <f t="shared" ref="CK131:CK149" si="50">CJ131/CI131</f>
        <v>0.33333333333333331</v>
      </c>
      <c r="CL131" s="15">
        <v>39</v>
      </c>
      <c r="CM131" s="15">
        <v>27</v>
      </c>
      <c r="CN131" s="16">
        <f t="shared" ref="CN131:CN151" si="51">CM131/CL131</f>
        <v>0.69230769230769229</v>
      </c>
      <c r="CO131" s="15">
        <v>36</v>
      </c>
      <c r="CP131" s="18">
        <v>25</v>
      </c>
      <c r="CQ131" s="16">
        <f t="shared" ref="CQ131:CQ151" si="52">CP131/CO131</f>
        <v>0.69444444444444442</v>
      </c>
    </row>
    <row r="132" spans="83:95" x14ac:dyDescent="0.45">
      <c r="CF132" s="15" t="s">
        <v>8</v>
      </c>
      <c r="CG132" s="8" t="s">
        <v>28</v>
      </c>
      <c r="CH132" s="15" t="s">
        <v>10</v>
      </c>
      <c r="CI132" s="15">
        <v>13</v>
      </c>
      <c r="CJ132" s="15">
        <v>8</v>
      </c>
      <c r="CK132" s="16">
        <f t="shared" si="50"/>
        <v>0.61538461538461542</v>
      </c>
      <c r="CL132" s="15">
        <v>8</v>
      </c>
      <c r="CM132" s="15">
        <v>6</v>
      </c>
      <c r="CN132" s="16">
        <f t="shared" si="51"/>
        <v>0.75</v>
      </c>
      <c r="CO132" s="15">
        <v>7</v>
      </c>
      <c r="CP132" s="18">
        <v>6</v>
      </c>
      <c r="CQ132" s="16">
        <f t="shared" si="52"/>
        <v>0.8571428571428571</v>
      </c>
    </row>
    <row r="133" spans="83:95" x14ac:dyDescent="0.45">
      <c r="CH133" s="15" t="s">
        <v>11</v>
      </c>
      <c r="CI133" s="15">
        <v>8</v>
      </c>
      <c r="CJ133" s="15">
        <v>8</v>
      </c>
      <c r="CK133" s="16">
        <f t="shared" si="50"/>
        <v>1</v>
      </c>
      <c r="CL133" s="15">
        <v>8</v>
      </c>
      <c r="CM133" s="15">
        <v>6</v>
      </c>
      <c r="CN133" s="16">
        <f t="shared" si="51"/>
        <v>0.75</v>
      </c>
      <c r="CO133" s="15">
        <v>3</v>
      </c>
      <c r="CP133" s="18">
        <v>2</v>
      </c>
      <c r="CQ133" s="16">
        <f t="shared" si="52"/>
        <v>0.66666666666666663</v>
      </c>
    </row>
    <row r="134" spans="83:95" x14ac:dyDescent="0.45">
      <c r="CE134" s="15">
        <v>13</v>
      </c>
      <c r="CF134" s="15" t="s">
        <v>3</v>
      </c>
      <c r="CG134" s="8" t="s">
        <v>28</v>
      </c>
      <c r="CH134" s="15" t="s">
        <v>10</v>
      </c>
      <c r="CI134" s="15">
        <v>15</v>
      </c>
      <c r="CJ134" s="15">
        <v>0</v>
      </c>
      <c r="CK134" s="16">
        <f t="shared" si="50"/>
        <v>0</v>
      </c>
      <c r="CL134" s="15">
        <v>28</v>
      </c>
      <c r="CM134" s="15">
        <v>4</v>
      </c>
      <c r="CN134" s="16">
        <f t="shared" si="51"/>
        <v>0.14285714285714285</v>
      </c>
      <c r="CO134" s="15">
        <v>37</v>
      </c>
      <c r="CP134" s="18">
        <v>4</v>
      </c>
      <c r="CQ134" s="16">
        <f t="shared" si="52"/>
        <v>0.10810810810810811</v>
      </c>
    </row>
    <row r="135" spans="83:95" x14ac:dyDescent="0.45">
      <c r="CH135" s="15" t="s">
        <v>11</v>
      </c>
      <c r="CI135" s="15">
        <v>15</v>
      </c>
      <c r="CJ135" s="15">
        <v>2</v>
      </c>
      <c r="CK135" s="16">
        <f t="shared" si="50"/>
        <v>0.13333333333333333</v>
      </c>
      <c r="CL135" s="15">
        <v>22</v>
      </c>
      <c r="CM135" s="15">
        <v>2</v>
      </c>
      <c r="CN135" s="16">
        <f t="shared" si="51"/>
        <v>9.0909090909090912E-2</v>
      </c>
      <c r="CO135" s="15">
        <v>22</v>
      </c>
      <c r="CP135" s="18">
        <v>2</v>
      </c>
      <c r="CQ135" s="16">
        <f t="shared" si="52"/>
        <v>9.0909090909090912E-2</v>
      </c>
    </row>
    <row r="136" spans="83:95" x14ac:dyDescent="0.45">
      <c r="CF136" s="15" t="s">
        <v>4</v>
      </c>
      <c r="CG136" s="8" t="s">
        <v>27</v>
      </c>
      <c r="CH136" s="15" t="s">
        <v>10</v>
      </c>
      <c r="CI136" s="15">
        <v>31</v>
      </c>
      <c r="CJ136" s="15">
        <v>0</v>
      </c>
      <c r="CK136" s="16">
        <f t="shared" si="50"/>
        <v>0</v>
      </c>
      <c r="CL136" s="15">
        <v>39</v>
      </c>
      <c r="CM136" s="15">
        <v>0</v>
      </c>
      <c r="CN136" s="16">
        <f t="shared" si="51"/>
        <v>0</v>
      </c>
      <c r="CO136" s="15">
        <v>43</v>
      </c>
      <c r="CP136" s="18">
        <v>0</v>
      </c>
      <c r="CQ136" s="16">
        <f t="shared" si="52"/>
        <v>0</v>
      </c>
    </row>
    <row r="137" spans="83:95" x14ac:dyDescent="0.45">
      <c r="CH137" s="15" t="s">
        <v>11</v>
      </c>
      <c r="CI137" s="15">
        <v>25</v>
      </c>
      <c r="CJ137" s="15">
        <v>0</v>
      </c>
      <c r="CK137" s="16">
        <f t="shared" si="50"/>
        <v>0</v>
      </c>
      <c r="CL137" s="15">
        <v>33</v>
      </c>
      <c r="CM137" s="15">
        <v>0</v>
      </c>
      <c r="CN137" s="16">
        <f t="shared" si="51"/>
        <v>0</v>
      </c>
      <c r="CO137" s="15">
        <v>24</v>
      </c>
      <c r="CP137" s="18">
        <v>0</v>
      </c>
      <c r="CQ137" s="16">
        <f t="shared" si="52"/>
        <v>0</v>
      </c>
    </row>
    <row r="138" spans="83:95" x14ac:dyDescent="0.45">
      <c r="CF138" s="15" t="s">
        <v>5</v>
      </c>
      <c r="CG138" s="8" t="s">
        <v>27</v>
      </c>
      <c r="CH138" s="15" t="s">
        <v>10</v>
      </c>
      <c r="CI138" s="15">
        <v>13</v>
      </c>
      <c r="CJ138" s="15">
        <v>0</v>
      </c>
      <c r="CK138" s="16">
        <f t="shared" si="50"/>
        <v>0</v>
      </c>
      <c r="CL138" s="15">
        <v>8</v>
      </c>
      <c r="CM138" s="15">
        <v>0</v>
      </c>
      <c r="CN138" s="16">
        <f t="shared" si="51"/>
        <v>0</v>
      </c>
      <c r="CO138" s="15">
        <v>19</v>
      </c>
      <c r="CP138" s="18">
        <v>0</v>
      </c>
      <c r="CQ138" s="16">
        <f t="shared" si="52"/>
        <v>0</v>
      </c>
    </row>
    <row r="139" spans="83:95" x14ac:dyDescent="0.45">
      <c r="CH139" s="15" t="s">
        <v>11</v>
      </c>
      <c r="CI139" s="15">
        <v>11</v>
      </c>
      <c r="CJ139" s="15">
        <v>0</v>
      </c>
      <c r="CK139" s="16">
        <f t="shared" si="50"/>
        <v>0</v>
      </c>
      <c r="CL139" s="15">
        <v>12</v>
      </c>
      <c r="CM139" s="15">
        <v>0</v>
      </c>
      <c r="CN139" s="16">
        <f t="shared" si="51"/>
        <v>0</v>
      </c>
      <c r="CO139" s="15">
        <v>5</v>
      </c>
      <c r="CP139" s="18">
        <v>0</v>
      </c>
      <c r="CQ139" s="16">
        <f t="shared" si="52"/>
        <v>0</v>
      </c>
    </row>
    <row r="140" spans="83:95" x14ac:dyDescent="0.45">
      <c r="CG140" s="8" t="s">
        <v>28</v>
      </c>
      <c r="CH140" s="15" t="s">
        <v>10</v>
      </c>
      <c r="CI140" s="15">
        <v>97</v>
      </c>
      <c r="CJ140" s="15">
        <v>31</v>
      </c>
      <c r="CK140" s="16">
        <f t="shared" si="50"/>
        <v>0.31958762886597936</v>
      </c>
      <c r="CL140" s="15">
        <v>145</v>
      </c>
      <c r="CM140" s="15">
        <v>12</v>
      </c>
      <c r="CN140" s="16">
        <f t="shared" si="51"/>
        <v>8.2758620689655171E-2</v>
      </c>
      <c r="CO140" s="15">
        <v>148</v>
      </c>
      <c r="CP140" s="18">
        <v>13</v>
      </c>
      <c r="CQ140" s="16">
        <f t="shared" si="52"/>
        <v>8.7837837837837843E-2</v>
      </c>
    </row>
    <row r="141" spans="83:95" x14ac:dyDescent="0.45">
      <c r="CH141" s="15" t="s">
        <v>11</v>
      </c>
      <c r="CI141" s="15">
        <v>70</v>
      </c>
      <c r="CJ141" s="15">
        <v>8</v>
      </c>
      <c r="CK141" s="16">
        <f t="shared" si="50"/>
        <v>0.11428571428571428</v>
      </c>
      <c r="CL141" s="15">
        <v>121</v>
      </c>
      <c r="CM141" s="15">
        <v>16</v>
      </c>
      <c r="CN141" s="16">
        <f t="shared" si="51"/>
        <v>0.13223140495867769</v>
      </c>
      <c r="CO141" s="15">
        <v>119</v>
      </c>
      <c r="CP141" s="18">
        <v>10</v>
      </c>
      <c r="CQ141" s="16">
        <f t="shared" si="52"/>
        <v>8.4033613445378158E-2</v>
      </c>
    </row>
    <row r="142" spans="83:95" x14ac:dyDescent="0.45">
      <c r="CF142" s="15" t="s">
        <v>6</v>
      </c>
      <c r="CG142" s="8" t="s">
        <v>27</v>
      </c>
      <c r="CH142" s="15" t="s">
        <v>10</v>
      </c>
      <c r="CI142" s="15">
        <v>63</v>
      </c>
      <c r="CJ142" s="15">
        <v>15</v>
      </c>
      <c r="CK142" s="16">
        <f t="shared" si="50"/>
        <v>0.23809523809523808</v>
      </c>
      <c r="CL142" s="15">
        <v>80</v>
      </c>
      <c r="CM142" s="15">
        <v>30</v>
      </c>
      <c r="CN142" s="16">
        <f t="shared" si="51"/>
        <v>0.375</v>
      </c>
      <c r="CO142" s="15">
        <v>103</v>
      </c>
      <c r="CP142" s="18">
        <v>28</v>
      </c>
      <c r="CQ142" s="16">
        <f t="shared" si="52"/>
        <v>0.27184466019417475</v>
      </c>
    </row>
    <row r="143" spans="83:95" x14ac:dyDescent="0.45">
      <c r="CH143" s="15" t="s">
        <v>11</v>
      </c>
      <c r="CI143" s="15">
        <v>70</v>
      </c>
      <c r="CJ143" s="15">
        <v>16</v>
      </c>
      <c r="CK143" s="16">
        <f t="shared" si="50"/>
        <v>0.22857142857142856</v>
      </c>
      <c r="CL143" s="15">
        <v>73</v>
      </c>
      <c r="CM143" s="15">
        <v>22</v>
      </c>
      <c r="CN143" s="16">
        <f t="shared" si="51"/>
        <v>0.30136986301369861</v>
      </c>
      <c r="CO143" s="15">
        <v>89</v>
      </c>
      <c r="CP143" s="18">
        <v>16</v>
      </c>
      <c r="CQ143" s="16">
        <f t="shared" si="52"/>
        <v>0.1797752808988764</v>
      </c>
    </row>
    <row r="144" spans="83:95" x14ac:dyDescent="0.45">
      <c r="CG144" s="8" t="s">
        <v>28</v>
      </c>
      <c r="CH144" s="15" t="s">
        <v>10</v>
      </c>
      <c r="CI144" s="15">
        <v>214</v>
      </c>
      <c r="CJ144" s="15">
        <v>31</v>
      </c>
      <c r="CK144" s="16">
        <f t="shared" si="50"/>
        <v>0.14485981308411214</v>
      </c>
      <c r="CL144" s="15">
        <v>225</v>
      </c>
      <c r="CM144" s="15">
        <v>44</v>
      </c>
      <c r="CN144" s="16">
        <f t="shared" si="51"/>
        <v>0.19555555555555557</v>
      </c>
      <c r="CO144" s="15">
        <v>279</v>
      </c>
      <c r="CP144" s="18">
        <v>56</v>
      </c>
      <c r="CQ144" s="16">
        <f t="shared" si="52"/>
        <v>0.20071684587813621</v>
      </c>
    </row>
    <row r="145" spans="84:95" x14ac:dyDescent="0.45">
      <c r="CH145" s="15" t="s">
        <v>11</v>
      </c>
      <c r="CI145" s="15">
        <v>168</v>
      </c>
      <c r="CJ145" s="15">
        <v>23</v>
      </c>
      <c r="CK145" s="16">
        <f t="shared" si="50"/>
        <v>0.13690476190476192</v>
      </c>
      <c r="CL145" s="15">
        <v>166</v>
      </c>
      <c r="CM145" s="15">
        <v>36</v>
      </c>
      <c r="CN145" s="16">
        <f t="shared" si="51"/>
        <v>0.21686746987951808</v>
      </c>
      <c r="CO145" s="15">
        <v>220</v>
      </c>
      <c r="CP145" s="18">
        <v>46</v>
      </c>
      <c r="CQ145" s="16">
        <f t="shared" si="52"/>
        <v>0.20909090909090908</v>
      </c>
    </row>
    <row r="146" spans="84:95" x14ac:dyDescent="0.45">
      <c r="CF146" s="15" t="s">
        <v>7</v>
      </c>
      <c r="CG146" s="8" t="s">
        <v>27</v>
      </c>
      <c r="CH146" s="15" t="s">
        <v>10</v>
      </c>
      <c r="CI146" s="15">
        <v>1</v>
      </c>
      <c r="CJ146" s="15">
        <v>0</v>
      </c>
      <c r="CK146" s="16">
        <f t="shared" si="50"/>
        <v>0</v>
      </c>
      <c r="CL146" s="15">
        <v>16</v>
      </c>
      <c r="CM146" s="15">
        <v>7</v>
      </c>
      <c r="CN146" s="16">
        <f t="shared" si="51"/>
        <v>0.4375</v>
      </c>
      <c r="CO146" s="15">
        <v>26</v>
      </c>
      <c r="CP146" s="18">
        <v>10</v>
      </c>
      <c r="CQ146" s="16">
        <f t="shared" si="52"/>
        <v>0.38461538461538464</v>
      </c>
    </row>
    <row r="147" spans="84:95" x14ac:dyDescent="0.45">
      <c r="CH147" s="15" t="s">
        <v>11</v>
      </c>
      <c r="CI147" s="15">
        <v>10</v>
      </c>
      <c r="CJ147" s="15">
        <v>0</v>
      </c>
      <c r="CK147" s="16">
        <f t="shared" si="50"/>
        <v>0</v>
      </c>
      <c r="CL147" s="15">
        <v>7</v>
      </c>
      <c r="CM147" s="15">
        <v>2</v>
      </c>
      <c r="CN147" s="16">
        <f t="shared" si="51"/>
        <v>0.2857142857142857</v>
      </c>
      <c r="CO147" s="15">
        <v>27</v>
      </c>
      <c r="CP147" s="18">
        <v>9</v>
      </c>
      <c r="CQ147" s="16">
        <f t="shared" si="52"/>
        <v>0.33333333333333331</v>
      </c>
    </row>
    <row r="148" spans="84:95" x14ac:dyDescent="0.45">
      <c r="CG148" s="8" t="s">
        <v>28</v>
      </c>
      <c r="CH148" s="15" t="s">
        <v>10</v>
      </c>
      <c r="CI148" s="15">
        <v>8</v>
      </c>
      <c r="CJ148" s="15">
        <v>1</v>
      </c>
      <c r="CK148" s="16">
        <f t="shared" si="50"/>
        <v>0.125</v>
      </c>
      <c r="CL148" s="15">
        <v>24</v>
      </c>
      <c r="CM148" s="15">
        <v>6</v>
      </c>
      <c r="CN148" s="16">
        <f t="shared" si="51"/>
        <v>0.25</v>
      </c>
      <c r="CO148" s="15">
        <v>38</v>
      </c>
      <c r="CP148" s="18">
        <v>2</v>
      </c>
      <c r="CQ148" s="16">
        <f t="shared" si="52"/>
        <v>5.2631578947368418E-2</v>
      </c>
    </row>
    <row r="149" spans="84:95" x14ac:dyDescent="0.45">
      <c r="CH149" s="15" t="s">
        <v>11</v>
      </c>
      <c r="CI149" s="15">
        <v>5</v>
      </c>
      <c r="CJ149" s="15">
        <v>0</v>
      </c>
      <c r="CK149" s="16">
        <f t="shared" si="50"/>
        <v>0</v>
      </c>
      <c r="CL149" s="15">
        <v>16</v>
      </c>
      <c r="CM149" s="15">
        <v>2</v>
      </c>
      <c r="CN149" s="16">
        <f t="shared" si="51"/>
        <v>0.125</v>
      </c>
      <c r="CO149" s="15">
        <v>27</v>
      </c>
      <c r="CP149" s="18">
        <v>0</v>
      </c>
      <c r="CQ149" s="16">
        <f t="shared" si="52"/>
        <v>0</v>
      </c>
    </row>
    <row r="150" spans="84:95" x14ac:dyDescent="0.45">
      <c r="CF150" s="15" t="s">
        <v>8</v>
      </c>
      <c r="CG150" s="15" t="s">
        <v>28</v>
      </c>
      <c r="CH150" s="15" t="s">
        <v>10</v>
      </c>
      <c r="CK150" s="16"/>
      <c r="CL150" s="15">
        <v>8</v>
      </c>
      <c r="CM150" s="15">
        <v>0</v>
      </c>
      <c r="CN150" s="16">
        <f t="shared" si="51"/>
        <v>0</v>
      </c>
      <c r="CO150" s="15">
        <v>3</v>
      </c>
      <c r="CP150" s="18">
        <v>0</v>
      </c>
      <c r="CQ150" s="16">
        <f t="shared" si="52"/>
        <v>0</v>
      </c>
    </row>
    <row r="151" spans="84:95" x14ac:dyDescent="0.45">
      <c r="CG151" s="15"/>
      <c r="CH151" s="15" t="s">
        <v>11</v>
      </c>
      <c r="CK151" s="16"/>
      <c r="CL151" s="15">
        <v>8</v>
      </c>
      <c r="CM151" s="15">
        <v>0</v>
      </c>
      <c r="CN151" s="16">
        <f t="shared" si="51"/>
        <v>0</v>
      </c>
      <c r="CO151" s="15">
        <v>1</v>
      </c>
      <c r="CP151" s="18">
        <v>0</v>
      </c>
      <c r="CQ151" s="16">
        <f t="shared" si="52"/>
        <v>0</v>
      </c>
    </row>
    <row r="152" spans="84:95" x14ac:dyDescent="0.45">
      <c r="CK152" s="16"/>
      <c r="CN152" s="16"/>
      <c r="CP152" s="18"/>
      <c r="CQ152" s="16"/>
    </row>
    <row r="153" spans="84:95" x14ac:dyDescent="0.45">
      <c r="CK153" s="16"/>
      <c r="CN153" s="16"/>
      <c r="CP153" s="18"/>
      <c r="CQ153" s="16"/>
    </row>
    <row r="154" spans="84:95" x14ac:dyDescent="0.45">
      <c r="CK154" s="16"/>
      <c r="CN154" s="16"/>
      <c r="CP154" s="18"/>
      <c r="CQ154" s="16"/>
    </row>
    <row r="155" spans="84:95" x14ac:dyDescent="0.45">
      <c r="CK155" s="16"/>
      <c r="CN155" s="16"/>
      <c r="CP155" s="18"/>
      <c r="CQ155" s="16"/>
    </row>
    <row r="156" spans="84:95" x14ac:dyDescent="0.45">
      <c r="CN156" s="16"/>
      <c r="CP156" s="18"/>
      <c r="CQ156" s="16"/>
    </row>
    <row r="157" spans="84:95" x14ac:dyDescent="0.45">
      <c r="CN157" s="16"/>
      <c r="CP157" s="18"/>
      <c r="CQ157" s="16"/>
    </row>
  </sheetData>
  <mergeCells count="45">
    <mergeCell ref="CT39:CT40"/>
    <mergeCell ref="CT41:CT42"/>
    <mergeCell ref="CT27:CT28"/>
    <mergeCell ref="CT29:CT30"/>
    <mergeCell ref="CT31:CT32"/>
    <mergeCell ref="CT33:CT34"/>
    <mergeCell ref="CT35:CT36"/>
    <mergeCell ref="CT37:CT38"/>
    <mergeCell ref="CT17:CT18"/>
    <mergeCell ref="CT23:CT24"/>
    <mergeCell ref="CT19:CT22"/>
    <mergeCell ref="CT25:CT26"/>
    <mergeCell ref="CT4:CT6"/>
    <mergeCell ref="CT7:CT10"/>
    <mergeCell ref="CT11:CT12"/>
    <mergeCell ref="CT13:CT14"/>
    <mergeCell ref="CT15:CT16"/>
    <mergeCell ref="CU41:CU42"/>
    <mergeCell ref="CU19:CU20"/>
    <mergeCell ref="CU21:CU22"/>
    <mergeCell ref="CU23:CU24"/>
    <mergeCell ref="CU25:CU26"/>
    <mergeCell ref="CU27:CU28"/>
    <mergeCell ref="CU29:CU30"/>
    <mergeCell ref="CU31:CU32"/>
    <mergeCell ref="CU33:CU34"/>
    <mergeCell ref="CU35:CU36"/>
    <mergeCell ref="CU37:CU38"/>
    <mergeCell ref="CU39:CU40"/>
    <mergeCell ref="CU17:CU18"/>
    <mergeCell ref="CS39:CS40"/>
    <mergeCell ref="CS41:CS42"/>
    <mergeCell ref="CT2:CT3"/>
    <mergeCell ref="CU2:CU3"/>
    <mergeCell ref="CU4:CU5"/>
    <mergeCell ref="CS2:CS12"/>
    <mergeCell ref="CS13:CS24"/>
    <mergeCell ref="CS25:CS30"/>
    <mergeCell ref="CS31:CS36"/>
    <mergeCell ref="CS37:CS38"/>
    <mergeCell ref="CU7:CU8"/>
    <mergeCell ref="CU9:CU10"/>
    <mergeCell ref="CU11:CU12"/>
    <mergeCell ref="CU13:CU14"/>
    <mergeCell ref="CU15:CU16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349-2309-43D0-84EC-84746EE8E296}">
  <dimension ref="A1"/>
  <sheetViews>
    <sheetView zoomScale="70" zoomScaleNormal="70" workbookViewId="0">
      <selection activeCell="I27" sqref="I27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5DE9-1642-4729-8D3E-159098E85040}">
  <dimension ref="A1"/>
  <sheetViews>
    <sheetView zoomScale="85" zoomScaleNormal="85" workbookViewId="0">
      <selection activeCell="AV18" sqref="AV18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E1DD-4C8E-499F-8DC8-8522A5F362E6}">
  <dimension ref="A1"/>
  <sheetViews>
    <sheetView zoomScaleNormal="100" workbookViewId="0">
      <selection activeCell="AX16" sqref="AX16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048B3-C514-4A2A-9147-F44539CF1BEF}">
  <dimension ref="A1:N43"/>
  <sheetViews>
    <sheetView tabSelected="1" workbookViewId="0">
      <selection sqref="A1:XFD1"/>
    </sheetView>
  </sheetViews>
  <sheetFormatPr defaultRowHeight="14.25" x14ac:dyDescent="0.45"/>
  <cols>
    <col min="2" max="2" width="11.59765625" customWidth="1"/>
  </cols>
  <sheetData>
    <row r="1" spans="1:14" x14ac:dyDescent="0.45">
      <c r="A1" t="s">
        <v>38</v>
      </c>
    </row>
    <row r="2" spans="1:14" ht="42.75" x14ac:dyDescent="0.45">
      <c r="B2" s="14" t="s">
        <v>31</v>
      </c>
      <c r="C2" s="14" t="s">
        <v>32</v>
      </c>
      <c r="D2" s="14" t="s">
        <v>33</v>
      </c>
      <c r="E2" s="14" t="s">
        <v>2</v>
      </c>
      <c r="F2" s="14" t="s">
        <v>30</v>
      </c>
      <c r="G2" s="14" t="s">
        <v>29</v>
      </c>
      <c r="H2" s="14" t="s">
        <v>34</v>
      </c>
      <c r="I2" s="14" t="s">
        <v>30</v>
      </c>
      <c r="J2" s="14" t="s">
        <v>29</v>
      </c>
      <c r="K2" s="14" t="s">
        <v>35</v>
      </c>
      <c r="L2" s="14" t="s">
        <v>30</v>
      </c>
      <c r="M2" s="14" t="s">
        <v>29</v>
      </c>
      <c r="N2" s="14" t="s">
        <v>36</v>
      </c>
    </row>
    <row r="3" spans="1:14" x14ac:dyDescent="0.45">
      <c r="B3" s="27">
        <v>7</v>
      </c>
      <c r="C3" s="27" t="s">
        <v>3</v>
      </c>
      <c r="D3" s="27" t="s">
        <v>12</v>
      </c>
      <c r="E3" s="14" t="s">
        <v>10</v>
      </c>
      <c r="F3" s="14">
        <v>9</v>
      </c>
      <c r="G3" s="20">
        <v>10</v>
      </c>
      <c r="H3" s="21">
        <f>F3/G3</f>
        <v>0.9</v>
      </c>
      <c r="I3" s="14">
        <v>9</v>
      </c>
      <c r="J3" s="14">
        <v>13</v>
      </c>
      <c r="K3" s="21">
        <f>I3/J3</f>
        <v>0.69230769230769229</v>
      </c>
      <c r="L3" s="14">
        <v>5</v>
      </c>
      <c r="M3" s="20">
        <v>16</v>
      </c>
      <c r="N3" s="21">
        <f>L3/M3</f>
        <v>0.3125</v>
      </c>
    </row>
    <row r="4" spans="1:14" x14ac:dyDescent="0.45">
      <c r="B4" s="27"/>
      <c r="C4" s="27"/>
      <c r="D4" s="27"/>
      <c r="E4" s="14" t="s">
        <v>11</v>
      </c>
      <c r="F4" s="14">
        <v>1</v>
      </c>
      <c r="G4" s="20">
        <v>5</v>
      </c>
      <c r="H4" s="21">
        <f t="shared" ref="H4:H6" si="0">F4/G4</f>
        <v>0.2</v>
      </c>
      <c r="I4" s="14">
        <v>10</v>
      </c>
      <c r="J4" s="14">
        <v>15</v>
      </c>
      <c r="K4" s="21">
        <f t="shared" ref="K4" si="1">I4/J4</f>
        <v>0.66666666666666663</v>
      </c>
      <c r="L4" s="14">
        <v>7</v>
      </c>
      <c r="M4" s="20">
        <v>17</v>
      </c>
      <c r="N4" s="21">
        <f t="shared" ref="N4" si="2">L4/M4</f>
        <v>0.41176470588235292</v>
      </c>
    </row>
    <row r="5" spans="1:14" x14ac:dyDescent="0.45">
      <c r="B5" s="27"/>
      <c r="C5" s="27" t="s">
        <v>5</v>
      </c>
      <c r="D5" s="27" t="s">
        <v>12</v>
      </c>
      <c r="E5" s="14" t="s">
        <v>10</v>
      </c>
      <c r="F5" s="14">
        <v>0</v>
      </c>
      <c r="G5" s="20">
        <v>5</v>
      </c>
      <c r="H5" s="21">
        <f t="shared" si="0"/>
        <v>0</v>
      </c>
      <c r="I5" s="14"/>
      <c r="J5" s="14"/>
      <c r="K5" s="14"/>
      <c r="L5" s="14"/>
      <c r="M5" s="14"/>
      <c r="N5" s="14"/>
    </row>
    <row r="6" spans="1:14" x14ac:dyDescent="0.45">
      <c r="B6" s="27"/>
      <c r="C6" s="27"/>
      <c r="D6" s="27"/>
      <c r="E6" s="14" t="s">
        <v>11</v>
      </c>
      <c r="F6" s="14">
        <v>0</v>
      </c>
      <c r="G6" s="20">
        <v>2</v>
      </c>
      <c r="H6" s="21">
        <f t="shared" si="0"/>
        <v>0</v>
      </c>
      <c r="I6" s="14"/>
      <c r="J6" s="14"/>
      <c r="K6" s="14"/>
      <c r="L6" s="14"/>
      <c r="M6" s="14"/>
      <c r="N6" s="14"/>
    </row>
    <row r="7" spans="1:14" x14ac:dyDescent="0.45">
      <c r="B7" s="27"/>
      <c r="C7" s="27"/>
      <c r="D7" s="14" t="s">
        <v>14</v>
      </c>
      <c r="E7" s="14" t="s">
        <v>11</v>
      </c>
      <c r="F7" s="14"/>
      <c r="G7" s="14"/>
      <c r="H7" s="14"/>
      <c r="I7" s="14"/>
      <c r="J7" s="14"/>
      <c r="K7" s="14"/>
      <c r="L7" s="14">
        <v>0</v>
      </c>
      <c r="M7" s="20">
        <v>1</v>
      </c>
      <c r="N7" s="21">
        <f t="shared" ref="N7:N15" si="3">L7/M7</f>
        <v>0</v>
      </c>
    </row>
    <row r="8" spans="1:14" x14ac:dyDescent="0.45">
      <c r="B8" s="27"/>
      <c r="C8" s="27" t="s">
        <v>6</v>
      </c>
      <c r="D8" s="27" t="s">
        <v>12</v>
      </c>
      <c r="E8" s="14" t="s">
        <v>10</v>
      </c>
      <c r="F8" s="14">
        <v>9</v>
      </c>
      <c r="G8" s="20">
        <v>9</v>
      </c>
      <c r="H8" s="21">
        <f t="shared" ref="H8:H17" si="4">F8/G8</f>
        <v>1</v>
      </c>
      <c r="I8" s="14">
        <v>5</v>
      </c>
      <c r="J8" s="14">
        <v>7</v>
      </c>
      <c r="K8" s="21">
        <f t="shared" ref="K8:K15" si="5">I8/J8</f>
        <v>0.7142857142857143</v>
      </c>
      <c r="L8" s="14">
        <v>8</v>
      </c>
      <c r="M8" s="20">
        <v>8</v>
      </c>
      <c r="N8" s="21">
        <f t="shared" si="3"/>
        <v>1</v>
      </c>
    </row>
    <row r="9" spans="1:14" x14ac:dyDescent="0.45">
      <c r="B9" s="27"/>
      <c r="C9" s="27"/>
      <c r="D9" s="27"/>
      <c r="E9" s="14" t="s">
        <v>11</v>
      </c>
      <c r="F9" s="14">
        <v>6</v>
      </c>
      <c r="G9" s="20">
        <v>6</v>
      </c>
      <c r="H9" s="21">
        <f t="shared" si="4"/>
        <v>1</v>
      </c>
      <c r="I9" s="14">
        <v>9</v>
      </c>
      <c r="J9" s="14">
        <v>9</v>
      </c>
      <c r="K9" s="21">
        <f t="shared" si="5"/>
        <v>1</v>
      </c>
      <c r="L9" s="14">
        <v>7</v>
      </c>
      <c r="M9" s="20">
        <v>7</v>
      </c>
      <c r="N9" s="21">
        <f t="shared" si="3"/>
        <v>1</v>
      </c>
    </row>
    <row r="10" spans="1:14" x14ac:dyDescent="0.45">
      <c r="B10" s="27"/>
      <c r="C10" s="27"/>
      <c r="D10" s="27" t="s">
        <v>14</v>
      </c>
      <c r="E10" s="14" t="s">
        <v>10</v>
      </c>
      <c r="F10" s="14">
        <v>48</v>
      </c>
      <c r="G10" s="20">
        <v>49</v>
      </c>
      <c r="H10" s="21">
        <f t="shared" si="4"/>
        <v>0.97959183673469385</v>
      </c>
      <c r="I10" s="14">
        <v>63</v>
      </c>
      <c r="J10" s="14">
        <v>77</v>
      </c>
      <c r="K10" s="21">
        <f t="shared" si="5"/>
        <v>0.81818181818181823</v>
      </c>
      <c r="L10" s="14">
        <v>107</v>
      </c>
      <c r="M10" s="20">
        <v>121</v>
      </c>
      <c r="N10" s="21">
        <f t="shared" si="3"/>
        <v>0.88429752066115708</v>
      </c>
    </row>
    <row r="11" spans="1:14" x14ac:dyDescent="0.45">
      <c r="B11" s="27"/>
      <c r="C11" s="27"/>
      <c r="D11" s="27"/>
      <c r="E11" s="14" t="s">
        <v>11</v>
      </c>
      <c r="F11" s="14">
        <v>50</v>
      </c>
      <c r="G11" s="20">
        <v>56</v>
      </c>
      <c r="H11" s="21">
        <f t="shared" si="4"/>
        <v>0.8928571428571429</v>
      </c>
      <c r="I11" s="14">
        <v>49</v>
      </c>
      <c r="J11" s="14">
        <v>74</v>
      </c>
      <c r="K11" s="21">
        <f t="shared" si="5"/>
        <v>0.66216216216216217</v>
      </c>
      <c r="L11" s="14">
        <v>119</v>
      </c>
      <c r="M11" s="20">
        <v>137</v>
      </c>
      <c r="N11" s="21">
        <f t="shared" si="3"/>
        <v>0.86861313868613144</v>
      </c>
    </row>
    <row r="12" spans="1:14" x14ac:dyDescent="0.45">
      <c r="B12" s="27"/>
      <c r="C12" s="27" t="s">
        <v>7</v>
      </c>
      <c r="D12" s="27" t="s">
        <v>14</v>
      </c>
      <c r="E12" s="14" t="s">
        <v>10</v>
      </c>
      <c r="F12" s="14">
        <v>6</v>
      </c>
      <c r="G12" s="20">
        <v>8</v>
      </c>
      <c r="H12" s="21">
        <f t="shared" si="4"/>
        <v>0.75</v>
      </c>
      <c r="I12" s="14">
        <v>17</v>
      </c>
      <c r="J12" s="14">
        <v>17</v>
      </c>
      <c r="K12" s="21">
        <f t="shared" si="5"/>
        <v>1</v>
      </c>
      <c r="L12" s="14">
        <v>6</v>
      </c>
      <c r="M12" s="20">
        <v>11</v>
      </c>
      <c r="N12" s="21">
        <f t="shared" si="3"/>
        <v>0.54545454545454541</v>
      </c>
    </row>
    <row r="13" spans="1:14" x14ac:dyDescent="0.45">
      <c r="B13" s="27"/>
      <c r="C13" s="27"/>
      <c r="D13" s="27"/>
      <c r="E13" s="14" t="s">
        <v>11</v>
      </c>
      <c r="F13" s="14">
        <v>20</v>
      </c>
      <c r="G13" s="20">
        <v>21</v>
      </c>
      <c r="H13" s="21">
        <f t="shared" si="4"/>
        <v>0.95238095238095233</v>
      </c>
      <c r="I13" s="14">
        <v>34</v>
      </c>
      <c r="J13" s="14">
        <v>34</v>
      </c>
      <c r="K13" s="21">
        <f t="shared" si="5"/>
        <v>1</v>
      </c>
      <c r="L13" s="14">
        <v>11</v>
      </c>
      <c r="M13" s="20">
        <v>14</v>
      </c>
      <c r="N13" s="21">
        <f t="shared" si="3"/>
        <v>0.7857142857142857</v>
      </c>
    </row>
    <row r="14" spans="1:14" x14ac:dyDescent="0.45">
      <c r="B14" s="27">
        <v>8</v>
      </c>
      <c r="C14" s="27" t="s">
        <v>3</v>
      </c>
      <c r="D14" s="27" t="s">
        <v>12</v>
      </c>
      <c r="E14" s="14" t="s">
        <v>10</v>
      </c>
      <c r="F14" s="14">
        <v>6</v>
      </c>
      <c r="G14" s="20">
        <v>8</v>
      </c>
      <c r="H14" s="21">
        <f t="shared" si="4"/>
        <v>0.75</v>
      </c>
      <c r="I14" s="14">
        <v>10</v>
      </c>
      <c r="J14" s="14">
        <v>15</v>
      </c>
      <c r="K14" s="21">
        <f t="shared" si="5"/>
        <v>0.66666666666666663</v>
      </c>
      <c r="L14" s="14">
        <v>6</v>
      </c>
      <c r="M14" s="20">
        <v>10</v>
      </c>
      <c r="N14" s="21">
        <f t="shared" si="3"/>
        <v>0.6</v>
      </c>
    </row>
    <row r="15" spans="1:14" x14ac:dyDescent="0.45">
      <c r="B15" s="27"/>
      <c r="C15" s="27"/>
      <c r="D15" s="27"/>
      <c r="E15" s="14" t="s">
        <v>11</v>
      </c>
      <c r="F15" s="14">
        <v>5</v>
      </c>
      <c r="G15" s="20">
        <v>7</v>
      </c>
      <c r="H15" s="21">
        <f t="shared" si="4"/>
        <v>0.7142857142857143</v>
      </c>
      <c r="I15" s="14">
        <v>4</v>
      </c>
      <c r="J15" s="14">
        <v>10</v>
      </c>
      <c r="K15" s="21">
        <f t="shared" si="5"/>
        <v>0.4</v>
      </c>
      <c r="L15" s="14">
        <v>9</v>
      </c>
      <c r="M15" s="20">
        <v>12</v>
      </c>
      <c r="N15" s="21">
        <f t="shared" si="3"/>
        <v>0.75</v>
      </c>
    </row>
    <row r="16" spans="1:14" x14ac:dyDescent="0.45">
      <c r="B16" s="27"/>
      <c r="C16" s="27" t="s">
        <v>5</v>
      </c>
      <c r="D16" s="27" t="s">
        <v>12</v>
      </c>
      <c r="E16" s="14" t="s">
        <v>10</v>
      </c>
      <c r="F16" s="14">
        <v>0</v>
      </c>
      <c r="G16" s="20">
        <v>6</v>
      </c>
      <c r="H16" s="21">
        <f t="shared" si="4"/>
        <v>0</v>
      </c>
      <c r="I16" s="14"/>
      <c r="J16" s="14"/>
      <c r="K16" s="14"/>
      <c r="L16" s="14"/>
      <c r="M16" s="14"/>
      <c r="N16" s="14"/>
    </row>
    <row r="17" spans="2:14" x14ac:dyDescent="0.45">
      <c r="B17" s="27"/>
      <c r="C17" s="27"/>
      <c r="D17" s="27"/>
      <c r="E17" s="14" t="s">
        <v>11</v>
      </c>
      <c r="F17" s="14">
        <v>1</v>
      </c>
      <c r="G17" s="20">
        <v>9</v>
      </c>
      <c r="H17" s="21">
        <f t="shared" si="4"/>
        <v>0.1111111111111111</v>
      </c>
      <c r="I17" s="14"/>
      <c r="J17" s="14"/>
      <c r="K17" s="14"/>
      <c r="L17" s="14"/>
      <c r="M17" s="14"/>
      <c r="N17" s="14"/>
    </row>
    <row r="18" spans="2:14" x14ac:dyDescent="0.45">
      <c r="B18" s="27"/>
      <c r="C18" s="27" t="s">
        <v>5</v>
      </c>
      <c r="D18" s="27" t="s">
        <v>14</v>
      </c>
      <c r="E18" s="14" t="s">
        <v>10</v>
      </c>
      <c r="F18" s="14"/>
      <c r="G18" s="14"/>
      <c r="H18" s="14"/>
      <c r="I18" s="14"/>
      <c r="J18" s="14"/>
      <c r="K18" s="14"/>
      <c r="L18" s="14">
        <v>0</v>
      </c>
      <c r="M18" s="20">
        <v>1</v>
      </c>
      <c r="N18" s="21">
        <f t="shared" ref="N18:N43" si="6">L18/M18</f>
        <v>0</v>
      </c>
    </row>
    <row r="19" spans="2:14" x14ac:dyDescent="0.45">
      <c r="B19" s="27"/>
      <c r="C19" s="27"/>
      <c r="D19" s="27"/>
      <c r="E19" s="14" t="s">
        <v>11</v>
      </c>
      <c r="F19" s="14"/>
      <c r="G19" s="14"/>
      <c r="H19" s="14"/>
      <c r="I19" s="14"/>
      <c r="J19" s="14"/>
      <c r="K19" s="14"/>
      <c r="L19" s="14">
        <v>0</v>
      </c>
      <c r="M19" s="20">
        <v>2</v>
      </c>
      <c r="N19" s="21">
        <f t="shared" si="6"/>
        <v>0</v>
      </c>
    </row>
    <row r="20" spans="2:14" x14ac:dyDescent="0.45">
      <c r="B20" s="27"/>
      <c r="C20" s="27" t="s">
        <v>6</v>
      </c>
      <c r="D20" s="27" t="s">
        <v>12</v>
      </c>
      <c r="E20" s="14" t="s">
        <v>10</v>
      </c>
      <c r="F20" s="14">
        <v>6</v>
      </c>
      <c r="G20" s="20">
        <v>7</v>
      </c>
      <c r="H20" s="21">
        <f t="shared" ref="H20:H29" si="7">F20/G20</f>
        <v>0.8571428571428571</v>
      </c>
      <c r="I20" s="14">
        <v>9</v>
      </c>
      <c r="J20" s="14">
        <v>9</v>
      </c>
      <c r="K20" s="21">
        <f t="shared" ref="K20:K35" si="8">I20/J20</f>
        <v>1</v>
      </c>
      <c r="L20" s="14">
        <v>5</v>
      </c>
      <c r="M20" s="20">
        <v>5</v>
      </c>
      <c r="N20" s="21">
        <f t="shared" si="6"/>
        <v>1</v>
      </c>
    </row>
    <row r="21" spans="2:14" x14ac:dyDescent="0.45">
      <c r="B21" s="27"/>
      <c r="C21" s="27"/>
      <c r="D21" s="27"/>
      <c r="E21" s="14" t="s">
        <v>11</v>
      </c>
      <c r="F21" s="14">
        <v>6</v>
      </c>
      <c r="G21" s="20">
        <v>10</v>
      </c>
      <c r="H21" s="21">
        <f t="shared" si="7"/>
        <v>0.6</v>
      </c>
      <c r="I21" s="14">
        <v>5</v>
      </c>
      <c r="J21" s="14">
        <v>6</v>
      </c>
      <c r="K21" s="21">
        <f t="shared" si="8"/>
        <v>0.83333333333333337</v>
      </c>
      <c r="L21" s="14">
        <v>10</v>
      </c>
      <c r="M21" s="20">
        <v>11</v>
      </c>
      <c r="N21" s="21">
        <f t="shared" si="6"/>
        <v>0.90909090909090906</v>
      </c>
    </row>
    <row r="22" spans="2:14" x14ac:dyDescent="0.45">
      <c r="B22" s="27"/>
      <c r="C22" s="27"/>
      <c r="D22" s="27" t="s">
        <v>14</v>
      </c>
      <c r="E22" s="14" t="s">
        <v>10</v>
      </c>
      <c r="F22" s="14">
        <v>30</v>
      </c>
      <c r="G22" s="20">
        <v>54</v>
      </c>
      <c r="H22" s="21">
        <f t="shared" si="7"/>
        <v>0.55555555555555558</v>
      </c>
      <c r="I22" s="14">
        <v>47</v>
      </c>
      <c r="J22" s="14">
        <v>64</v>
      </c>
      <c r="K22" s="21">
        <f t="shared" si="8"/>
        <v>0.734375</v>
      </c>
      <c r="L22" s="14">
        <v>89</v>
      </c>
      <c r="M22" s="20">
        <v>98</v>
      </c>
      <c r="N22" s="21">
        <f t="shared" si="6"/>
        <v>0.90816326530612246</v>
      </c>
    </row>
    <row r="23" spans="2:14" x14ac:dyDescent="0.45">
      <c r="B23" s="27"/>
      <c r="C23" s="27"/>
      <c r="D23" s="27"/>
      <c r="E23" s="14" t="s">
        <v>11</v>
      </c>
      <c r="F23" s="14">
        <v>44</v>
      </c>
      <c r="G23" s="20">
        <v>58</v>
      </c>
      <c r="H23" s="21">
        <f t="shared" si="7"/>
        <v>0.75862068965517238</v>
      </c>
      <c r="I23" s="14">
        <v>43</v>
      </c>
      <c r="J23" s="14">
        <v>65</v>
      </c>
      <c r="K23" s="21">
        <f t="shared" si="8"/>
        <v>0.66153846153846152</v>
      </c>
      <c r="L23" s="14">
        <v>83</v>
      </c>
      <c r="M23" s="20">
        <v>101</v>
      </c>
      <c r="N23" s="21">
        <f t="shared" si="6"/>
        <v>0.82178217821782173</v>
      </c>
    </row>
    <row r="24" spans="2:14" x14ac:dyDescent="0.45">
      <c r="B24" s="27"/>
      <c r="C24" s="27" t="s">
        <v>7</v>
      </c>
      <c r="D24" s="27" t="s">
        <v>14</v>
      </c>
      <c r="E24" s="14" t="s">
        <v>10</v>
      </c>
      <c r="F24" s="14">
        <v>6</v>
      </c>
      <c r="G24" s="20">
        <v>22</v>
      </c>
      <c r="H24" s="21">
        <f t="shared" si="7"/>
        <v>0.27272727272727271</v>
      </c>
      <c r="I24" s="14">
        <v>10</v>
      </c>
      <c r="J24" s="14">
        <v>10</v>
      </c>
      <c r="K24" s="21">
        <f t="shared" si="8"/>
        <v>1</v>
      </c>
      <c r="L24" s="14">
        <v>11</v>
      </c>
      <c r="M24" s="20">
        <v>17</v>
      </c>
      <c r="N24" s="21">
        <f t="shared" si="6"/>
        <v>0.6470588235294118</v>
      </c>
    </row>
    <row r="25" spans="2:14" x14ac:dyDescent="0.45">
      <c r="B25" s="27"/>
      <c r="C25" s="27"/>
      <c r="D25" s="27"/>
      <c r="E25" s="14" t="s">
        <v>11</v>
      </c>
      <c r="F25" s="14">
        <v>11</v>
      </c>
      <c r="G25" s="20">
        <v>20</v>
      </c>
      <c r="H25" s="21">
        <f t="shared" si="7"/>
        <v>0.55000000000000004</v>
      </c>
      <c r="I25" s="14">
        <v>22</v>
      </c>
      <c r="J25" s="14">
        <v>22</v>
      </c>
      <c r="K25" s="21">
        <f t="shared" si="8"/>
        <v>1</v>
      </c>
      <c r="L25" s="14">
        <v>13</v>
      </c>
      <c r="M25" s="20">
        <v>33</v>
      </c>
      <c r="N25" s="21">
        <f t="shared" si="6"/>
        <v>0.39393939393939392</v>
      </c>
    </row>
    <row r="26" spans="2:14" x14ac:dyDescent="0.45">
      <c r="B26" s="27">
        <v>9</v>
      </c>
      <c r="C26" s="27" t="s">
        <v>3</v>
      </c>
      <c r="D26" s="27" t="s">
        <v>12</v>
      </c>
      <c r="E26" s="14" t="s">
        <v>10</v>
      </c>
      <c r="F26" s="14">
        <v>5</v>
      </c>
      <c r="G26" s="20">
        <v>7</v>
      </c>
      <c r="H26" s="21">
        <f t="shared" si="7"/>
        <v>0.7142857142857143</v>
      </c>
      <c r="I26" s="14">
        <v>3</v>
      </c>
      <c r="J26" s="14">
        <v>8</v>
      </c>
      <c r="K26" s="21">
        <f t="shared" si="8"/>
        <v>0.375</v>
      </c>
      <c r="L26" s="14">
        <v>5</v>
      </c>
      <c r="M26" s="20">
        <v>8</v>
      </c>
      <c r="N26" s="21">
        <f t="shared" si="6"/>
        <v>0.625</v>
      </c>
    </row>
    <row r="27" spans="2:14" x14ac:dyDescent="0.45">
      <c r="B27" s="27"/>
      <c r="C27" s="27"/>
      <c r="D27" s="27"/>
      <c r="E27" s="14" t="s">
        <v>11</v>
      </c>
      <c r="F27" s="14">
        <v>9</v>
      </c>
      <c r="G27" s="20">
        <v>12</v>
      </c>
      <c r="H27" s="21">
        <f t="shared" si="7"/>
        <v>0.75</v>
      </c>
      <c r="I27" s="14">
        <v>3</v>
      </c>
      <c r="J27" s="14">
        <v>4</v>
      </c>
      <c r="K27" s="21">
        <f t="shared" si="8"/>
        <v>0.75</v>
      </c>
      <c r="L27" s="14">
        <v>2</v>
      </c>
      <c r="M27" s="20">
        <v>6</v>
      </c>
      <c r="N27" s="21">
        <f t="shared" si="6"/>
        <v>0.33333333333333331</v>
      </c>
    </row>
    <row r="28" spans="2:14" x14ac:dyDescent="0.45">
      <c r="B28" s="27"/>
      <c r="C28" s="27" t="s">
        <v>6</v>
      </c>
      <c r="D28" s="27" t="s">
        <v>14</v>
      </c>
      <c r="E28" s="14" t="s">
        <v>10</v>
      </c>
      <c r="F28" s="14">
        <v>19</v>
      </c>
      <c r="G28" s="20">
        <v>24</v>
      </c>
      <c r="H28" s="21">
        <f t="shared" si="7"/>
        <v>0.79166666666666663</v>
      </c>
      <c r="I28" s="14">
        <v>31</v>
      </c>
      <c r="J28" s="14">
        <v>64</v>
      </c>
      <c r="K28" s="21">
        <f t="shared" si="8"/>
        <v>0.484375</v>
      </c>
      <c r="L28" s="14">
        <v>73</v>
      </c>
      <c r="M28" s="20">
        <v>95</v>
      </c>
      <c r="N28" s="21">
        <f t="shared" si="6"/>
        <v>0.76842105263157889</v>
      </c>
    </row>
    <row r="29" spans="2:14" x14ac:dyDescent="0.45">
      <c r="B29" s="27"/>
      <c r="C29" s="27"/>
      <c r="D29" s="27"/>
      <c r="E29" s="14" t="s">
        <v>11</v>
      </c>
      <c r="F29" s="14">
        <v>24</v>
      </c>
      <c r="G29" s="20">
        <v>36</v>
      </c>
      <c r="H29" s="21">
        <f t="shared" si="7"/>
        <v>0.66666666666666663</v>
      </c>
      <c r="I29" s="14">
        <v>34</v>
      </c>
      <c r="J29" s="14">
        <v>71</v>
      </c>
      <c r="K29" s="21">
        <f t="shared" si="8"/>
        <v>0.47887323943661969</v>
      </c>
      <c r="L29" s="14">
        <v>71</v>
      </c>
      <c r="M29" s="20">
        <v>95</v>
      </c>
      <c r="N29" s="21">
        <f t="shared" si="6"/>
        <v>0.74736842105263157</v>
      </c>
    </row>
    <row r="30" spans="2:14" x14ac:dyDescent="0.45">
      <c r="B30" s="27"/>
      <c r="C30" s="27" t="s">
        <v>7</v>
      </c>
      <c r="D30" s="27" t="s">
        <v>14</v>
      </c>
      <c r="E30" s="14" t="s">
        <v>10</v>
      </c>
      <c r="F30" s="14"/>
      <c r="G30" s="14"/>
      <c r="H30" s="14"/>
      <c r="I30" s="14">
        <v>6</v>
      </c>
      <c r="J30" s="14">
        <v>9</v>
      </c>
      <c r="K30" s="21">
        <f t="shared" si="8"/>
        <v>0.66666666666666663</v>
      </c>
      <c r="L30" s="14">
        <v>3</v>
      </c>
      <c r="M30" s="20">
        <v>10</v>
      </c>
      <c r="N30" s="21">
        <f t="shared" si="6"/>
        <v>0.3</v>
      </c>
    </row>
    <row r="31" spans="2:14" x14ac:dyDescent="0.45">
      <c r="B31" s="27"/>
      <c r="C31" s="27"/>
      <c r="D31" s="27"/>
      <c r="E31" s="14" t="s">
        <v>11</v>
      </c>
      <c r="F31" s="14"/>
      <c r="G31" s="14"/>
      <c r="H31" s="14"/>
      <c r="I31" s="14">
        <v>7</v>
      </c>
      <c r="J31" s="14">
        <v>13</v>
      </c>
      <c r="K31" s="21">
        <f t="shared" si="8"/>
        <v>0.53846153846153844</v>
      </c>
      <c r="L31" s="14">
        <v>11</v>
      </c>
      <c r="M31" s="20">
        <v>21</v>
      </c>
      <c r="N31" s="21">
        <f t="shared" si="6"/>
        <v>0.52380952380952384</v>
      </c>
    </row>
    <row r="32" spans="2:14" x14ac:dyDescent="0.45">
      <c r="B32" s="27">
        <v>10</v>
      </c>
      <c r="C32" s="27" t="s">
        <v>3</v>
      </c>
      <c r="D32" s="27" t="s">
        <v>12</v>
      </c>
      <c r="E32" s="14" t="s">
        <v>10</v>
      </c>
      <c r="F32" s="14">
        <v>5</v>
      </c>
      <c r="G32" s="20">
        <v>12</v>
      </c>
      <c r="H32" s="21">
        <f>F32/G32</f>
        <v>0.41666666666666669</v>
      </c>
      <c r="I32" s="14">
        <v>2</v>
      </c>
      <c r="J32" s="14">
        <v>9</v>
      </c>
      <c r="K32" s="21">
        <f t="shared" si="8"/>
        <v>0.22222222222222221</v>
      </c>
      <c r="L32" s="14">
        <v>2</v>
      </c>
      <c r="M32" s="20">
        <v>4</v>
      </c>
      <c r="N32" s="21">
        <f t="shared" si="6"/>
        <v>0.5</v>
      </c>
    </row>
    <row r="33" spans="2:14" x14ac:dyDescent="0.45">
      <c r="B33" s="27"/>
      <c r="C33" s="27"/>
      <c r="D33" s="27"/>
      <c r="E33" s="14" t="s">
        <v>11</v>
      </c>
      <c r="F33" s="14">
        <v>7</v>
      </c>
      <c r="G33" s="20">
        <v>15</v>
      </c>
      <c r="H33" s="21">
        <f>F33/G33</f>
        <v>0.46666666666666667</v>
      </c>
      <c r="I33" s="14">
        <v>5</v>
      </c>
      <c r="J33" s="14">
        <v>12</v>
      </c>
      <c r="K33" s="21">
        <f t="shared" si="8"/>
        <v>0.41666666666666669</v>
      </c>
      <c r="L33" s="14">
        <v>2</v>
      </c>
      <c r="M33" s="20">
        <v>7</v>
      </c>
      <c r="N33" s="21">
        <f t="shared" si="6"/>
        <v>0.2857142857142857</v>
      </c>
    </row>
    <row r="34" spans="2:14" x14ac:dyDescent="0.45">
      <c r="B34" s="27"/>
      <c r="C34" s="27" t="s">
        <v>6</v>
      </c>
      <c r="D34" s="27" t="s">
        <v>14</v>
      </c>
      <c r="E34" s="14" t="s">
        <v>10</v>
      </c>
      <c r="F34" s="14">
        <v>1</v>
      </c>
      <c r="G34" s="20">
        <v>5</v>
      </c>
      <c r="H34" s="21">
        <f>F34/G34</f>
        <v>0.2</v>
      </c>
      <c r="I34" s="14">
        <v>40</v>
      </c>
      <c r="J34" s="14">
        <v>57</v>
      </c>
      <c r="K34" s="21">
        <f t="shared" si="8"/>
        <v>0.70175438596491224</v>
      </c>
      <c r="L34" s="14">
        <v>94</v>
      </c>
      <c r="M34" s="20">
        <v>110</v>
      </c>
      <c r="N34" s="21">
        <f t="shared" si="6"/>
        <v>0.8545454545454545</v>
      </c>
    </row>
    <row r="35" spans="2:14" x14ac:dyDescent="0.45">
      <c r="B35" s="27"/>
      <c r="C35" s="27"/>
      <c r="D35" s="27"/>
      <c r="E35" s="14" t="s">
        <v>11</v>
      </c>
      <c r="F35" s="14">
        <v>3</v>
      </c>
      <c r="G35" s="20">
        <v>10</v>
      </c>
      <c r="H35" s="21">
        <f>F35/G35</f>
        <v>0.3</v>
      </c>
      <c r="I35" s="14">
        <v>31</v>
      </c>
      <c r="J35" s="14">
        <v>72</v>
      </c>
      <c r="K35" s="21">
        <f t="shared" si="8"/>
        <v>0.43055555555555558</v>
      </c>
      <c r="L35" s="14">
        <v>99</v>
      </c>
      <c r="M35" s="20">
        <v>114</v>
      </c>
      <c r="N35" s="21">
        <f t="shared" si="6"/>
        <v>0.86842105263157898</v>
      </c>
    </row>
    <row r="36" spans="2:14" x14ac:dyDescent="0.45">
      <c r="B36" s="27"/>
      <c r="C36" s="27" t="s">
        <v>7</v>
      </c>
      <c r="D36" s="27" t="s">
        <v>14</v>
      </c>
      <c r="E36" s="14" t="s">
        <v>10</v>
      </c>
      <c r="F36" s="14"/>
      <c r="G36" s="14"/>
      <c r="H36" s="14"/>
      <c r="I36" s="14"/>
      <c r="J36" s="14"/>
      <c r="K36" s="14"/>
      <c r="L36" s="14">
        <v>1</v>
      </c>
      <c r="M36" s="20">
        <v>6</v>
      </c>
      <c r="N36" s="21">
        <f t="shared" si="6"/>
        <v>0.16666666666666666</v>
      </c>
    </row>
    <row r="37" spans="2:14" x14ac:dyDescent="0.45">
      <c r="B37" s="27"/>
      <c r="C37" s="27"/>
      <c r="D37" s="27"/>
      <c r="E37" s="14" t="s">
        <v>11</v>
      </c>
      <c r="F37" s="14"/>
      <c r="G37" s="14"/>
      <c r="H37" s="14"/>
      <c r="I37" s="14"/>
      <c r="J37" s="14"/>
      <c r="K37" s="14"/>
      <c r="L37" s="14">
        <v>5</v>
      </c>
      <c r="M37" s="20">
        <v>7</v>
      </c>
      <c r="N37" s="21">
        <f t="shared" si="6"/>
        <v>0.7142857142857143</v>
      </c>
    </row>
    <row r="38" spans="2:14" x14ac:dyDescent="0.45">
      <c r="B38" s="27">
        <v>11</v>
      </c>
      <c r="C38" s="27" t="s">
        <v>6</v>
      </c>
      <c r="D38" s="27" t="s">
        <v>14</v>
      </c>
      <c r="E38" s="14" t="s">
        <v>10</v>
      </c>
      <c r="F38" s="14">
        <v>2</v>
      </c>
      <c r="G38" s="20">
        <v>9</v>
      </c>
      <c r="H38" s="21">
        <f>F38/G38</f>
        <v>0.22222222222222221</v>
      </c>
      <c r="I38" s="14">
        <v>19</v>
      </c>
      <c r="J38" s="14">
        <v>35</v>
      </c>
      <c r="K38" s="21">
        <f t="shared" ref="K38:K43" si="9">I38/J38</f>
        <v>0.54285714285714282</v>
      </c>
      <c r="L38" s="14">
        <v>113</v>
      </c>
      <c r="M38" s="20">
        <v>118</v>
      </c>
      <c r="N38" s="21">
        <f t="shared" si="6"/>
        <v>0.9576271186440678</v>
      </c>
    </row>
    <row r="39" spans="2:14" x14ac:dyDescent="0.45">
      <c r="B39" s="27"/>
      <c r="C39" s="27"/>
      <c r="D39" s="27"/>
      <c r="E39" s="14" t="s">
        <v>11</v>
      </c>
      <c r="F39" s="14">
        <v>4</v>
      </c>
      <c r="G39" s="20">
        <v>22</v>
      </c>
      <c r="H39" s="21">
        <f>F39/G39</f>
        <v>0.18181818181818182</v>
      </c>
      <c r="I39" s="14">
        <v>22</v>
      </c>
      <c r="J39" s="14">
        <v>45</v>
      </c>
      <c r="K39" s="21">
        <f t="shared" si="9"/>
        <v>0.48888888888888887</v>
      </c>
      <c r="L39" s="14">
        <v>108</v>
      </c>
      <c r="M39" s="20">
        <v>120</v>
      </c>
      <c r="N39" s="21">
        <f t="shared" si="6"/>
        <v>0.9</v>
      </c>
    </row>
    <row r="40" spans="2:14" x14ac:dyDescent="0.45">
      <c r="B40" s="27">
        <v>12</v>
      </c>
      <c r="C40" s="27" t="s">
        <v>6</v>
      </c>
      <c r="D40" s="27" t="s">
        <v>14</v>
      </c>
      <c r="E40" s="14" t="s">
        <v>10</v>
      </c>
      <c r="F40" s="14">
        <v>0</v>
      </c>
      <c r="G40" s="20">
        <v>7</v>
      </c>
      <c r="H40" s="21">
        <f>F40/G40</f>
        <v>0</v>
      </c>
      <c r="I40" s="14">
        <v>16</v>
      </c>
      <c r="J40" s="14">
        <v>22</v>
      </c>
      <c r="K40" s="21">
        <f t="shared" si="9"/>
        <v>0.72727272727272729</v>
      </c>
      <c r="L40" s="14">
        <v>56</v>
      </c>
      <c r="M40" s="20">
        <v>73</v>
      </c>
      <c r="N40" s="21">
        <f t="shared" si="6"/>
        <v>0.76712328767123283</v>
      </c>
    </row>
    <row r="41" spans="2:14" x14ac:dyDescent="0.45">
      <c r="B41" s="27"/>
      <c r="C41" s="27"/>
      <c r="D41" s="27"/>
      <c r="E41" s="14" t="s">
        <v>11</v>
      </c>
      <c r="F41" s="14">
        <v>2</v>
      </c>
      <c r="G41" s="20">
        <v>29</v>
      </c>
      <c r="H41" s="21">
        <f>F41/G41</f>
        <v>6.8965517241379309E-2</v>
      </c>
      <c r="I41" s="14">
        <v>18</v>
      </c>
      <c r="J41" s="14">
        <v>26</v>
      </c>
      <c r="K41" s="21">
        <f t="shared" si="9"/>
        <v>0.69230769230769229</v>
      </c>
      <c r="L41" s="14">
        <v>52</v>
      </c>
      <c r="M41" s="20">
        <v>70</v>
      </c>
      <c r="N41" s="21">
        <f t="shared" si="6"/>
        <v>0.74285714285714288</v>
      </c>
    </row>
    <row r="42" spans="2:14" x14ac:dyDescent="0.45">
      <c r="B42" s="27">
        <v>13</v>
      </c>
      <c r="C42" s="27" t="s">
        <v>6</v>
      </c>
      <c r="D42" s="27" t="s">
        <v>14</v>
      </c>
      <c r="E42" s="14" t="s">
        <v>10</v>
      </c>
      <c r="F42" s="14"/>
      <c r="G42" s="14"/>
      <c r="H42" s="14"/>
      <c r="I42" s="14">
        <v>0</v>
      </c>
      <c r="J42" s="14">
        <v>13</v>
      </c>
      <c r="K42" s="21">
        <f t="shared" si="9"/>
        <v>0</v>
      </c>
      <c r="L42" s="14">
        <v>0</v>
      </c>
      <c r="M42" s="20">
        <v>33</v>
      </c>
      <c r="N42" s="21">
        <f t="shared" si="6"/>
        <v>0</v>
      </c>
    </row>
    <row r="43" spans="2:14" x14ac:dyDescent="0.45">
      <c r="B43" s="27"/>
      <c r="C43" s="27"/>
      <c r="D43" s="27"/>
      <c r="E43" s="14" t="s">
        <v>11</v>
      </c>
      <c r="F43" s="14"/>
      <c r="G43" s="14"/>
      <c r="H43" s="14"/>
      <c r="I43" s="14">
        <v>1</v>
      </c>
      <c r="J43" s="14">
        <v>8</v>
      </c>
      <c r="K43" s="21">
        <f t="shared" si="9"/>
        <v>0.125</v>
      </c>
      <c r="L43" s="14">
        <v>0</v>
      </c>
      <c r="M43" s="20">
        <v>36</v>
      </c>
      <c r="N43" s="21">
        <f t="shared" si="6"/>
        <v>0</v>
      </c>
    </row>
  </sheetData>
  <mergeCells count="45">
    <mergeCell ref="B42:B43"/>
    <mergeCell ref="C42:C43"/>
    <mergeCell ref="D42:D43"/>
    <mergeCell ref="B38:B39"/>
    <mergeCell ref="C38:C39"/>
    <mergeCell ref="D38:D39"/>
    <mergeCell ref="B40:B41"/>
    <mergeCell ref="C40:C41"/>
    <mergeCell ref="D40:D41"/>
    <mergeCell ref="B32:B37"/>
    <mergeCell ref="C32:C33"/>
    <mergeCell ref="D32:D33"/>
    <mergeCell ref="C34:C35"/>
    <mergeCell ref="D34:D35"/>
    <mergeCell ref="C36:C37"/>
    <mergeCell ref="D36:D37"/>
    <mergeCell ref="C24:C25"/>
    <mergeCell ref="D24:D25"/>
    <mergeCell ref="B26:B31"/>
    <mergeCell ref="C26:C27"/>
    <mergeCell ref="D26:D27"/>
    <mergeCell ref="C28:C29"/>
    <mergeCell ref="D28:D29"/>
    <mergeCell ref="C30:C31"/>
    <mergeCell ref="D30:D31"/>
    <mergeCell ref="B14:B25"/>
    <mergeCell ref="C14:C15"/>
    <mergeCell ref="D14:D15"/>
    <mergeCell ref="C16:C17"/>
    <mergeCell ref="D16:D17"/>
    <mergeCell ref="C18:C19"/>
    <mergeCell ref="D18:D19"/>
    <mergeCell ref="C20:C23"/>
    <mergeCell ref="D20:D21"/>
    <mergeCell ref="D22:D23"/>
    <mergeCell ref="B3:B13"/>
    <mergeCell ref="C3:C4"/>
    <mergeCell ref="D3:D4"/>
    <mergeCell ref="C5:C7"/>
    <mergeCell ref="D5:D6"/>
    <mergeCell ref="C8:C11"/>
    <mergeCell ref="D8:D9"/>
    <mergeCell ref="D10:D11"/>
    <mergeCell ref="C12:C13"/>
    <mergeCell ref="D12:D1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2018</vt:lpstr>
      <vt:lpstr>2019</vt:lpstr>
      <vt:lpstr>2020</vt:lpstr>
      <vt:lpstr>figures</vt:lpstr>
      <vt:lpstr>figures  - 2</vt:lpstr>
      <vt:lpstr>charts</vt:lpstr>
      <vt:lpstr>charts -2</vt:lpstr>
      <vt:lpstr>charts YL level</vt:lpstr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2022-04-20T04:52:38Z</dcterms:modified>
</cp:coreProperties>
</file>