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A069D320-D299-4349-87BA-173CF892065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dropout rates - cha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2" l="1"/>
  <c r="I37" i="2"/>
  <c r="I35" i="2"/>
  <c r="I34" i="2"/>
  <c r="I42" i="2"/>
  <c r="I43" i="2"/>
  <c r="I44" i="2"/>
  <c r="I45" i="2"/>
  <c r="I46" i="2"/>
  <c r="I47" i="2"/>
  <c r="H43" i="2"/>
  <c r="H44" i="2"/>
  <c r="H45" i="2"/>
  <c r="H46" i="2"/>
  <c r="H47" i="2"/>
  <c r="H42" i="2"/>
  <c r="I36" i="2"/>
  <c r="I38" i="2"/>
  <c r="H34" i="2"/>
  <c r="H35" i="2"/>
  <c r="H36" i="2"/>
  <c r="H37" i="2"/>
  <c r="H38" i="2"/>
  <c r="H33" i="2"/>
  <c r="L5" i="2"/>
  <c r="M5" i="2"/>
  <c r="M10" i="2"/>
  <c r="L10" i="2"/>
  <c r="M9" i="2"/>
  <c r="L9" i="2"/>
  <c r="M8" i="2"/>
  <c r="L8" i="2"/>
  <c r="M7" i="2"/>
  <c r="L7" i="2"/>
  <c r="M6" i="2"/>
  <c r="L6" i="2"/>
  <c r="M28" i="2"/>
  <c r="L28" i="2"/>
  <c r="M27" i="2"/>
  <c r="L27" i="2"/>
  <c r="M26" i="2"/>
  <c r="L26" i="2"/>
  <c r="M25" i="2"/>
  <c r="L25" i="2"/>
  <c r="M24" i="2"/>
  <c r="L24" i="2"/>
  <c r="M23" i="2"/>
  <c r="L23" i="2"/>
  <c r="M19" i="2"/>
  <c r="L19" i="2"/>
  <c r="M18" i="2"/>
  <c r="L18" i="2"/>
  <c r="M17" i="2"/>
  <c r="L17" i="2"/>
  <c r="M16" i="2"/>
  <c r="L16" i="2"/>
  <c r="M15" i="2"/>
  <c r="L15" i="2"/>
  <c r="M14" i="2"/>
  <c r="L14" i="2"/>
</calcChain>
</file>

<file path=xl/sharedStrings.xml><?xml version="1.0" encoding="utf-8"?>
<sst xmlns="http://schemas.openxmlformats.org/spreadsheetml/2006/main" count="83" uniqueCount="13">
  <si>
    <t>Malampa</t>
  </si>
  <si>
    <t>Penama</t>
  </si>
  <si>
    <t>Sanma</t>
  </si>
  <si>
    <t>Shefa</t>
  </si>
  <si>
    <t>Tafea</t>
  </si>
  <si>
    <t>Torba</t>
  </si>
  <si>
    <t>F</t>
  </si>
  <si>
    <t>M</t>
  </si>
  <si>
    <t># - passed</t>
  </si>
  <si>
    <t># - failed</t>
  </si>
  <si>
    <t># - dropped</t>
  </si>
  <si>
    <t>total</t>
  </si>
  <si>
    <t>Table 1.3.17 Secondary education drop-out rates, by sex, 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</si>
</sst>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9" fontId="0" fillId="0" borderId="0" xfId="0" applyNumberFormat="1"/>
    <xf numFmtId="0" fontId="0" fillId="0" borderId="0" xfId="0" applyAlignment="1">
      <alignment horizontal="right" indent="1"/>
    </xf>
    <xf numFmtId="9" fontId="4" fillId="0" borderId="0" xfId="1" applyFont="1"/>
    <xf numFmtId="0" fontId="4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164" fontId="4" fillId="0" borderId="0" xfId="1" applyNumberFormat="1" applyFont="1"/>
    <xf numFmtId="9" fontId="4" fillId="0" borderId="0" xfId="1" applyNumberFormat="1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 1.3.17 Secondary education drop-out rates, by sex, and province,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 - chart'!$O$3:$Z$4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</c:lvl>
              </c:multiLvlStrCache>
            </c:multiLvlStrRef>
          </c:cat>
          <c:val>
            <c:numRef>
              <c:f>'dropout rates - chart'!$O$5:$Z$5</c:f>
              <c:numCache>
                <c:formatCode>0%</c:formatCode>
                <c:ptCount val="12"/>
                <c:pt idx="0">
                  <c:v>0.280415430267062</c:v>
                </c:pt>
                <c:pt idx="1">
                  <c:v>0.32368621477532367</c:v>
                </c:pt>
                <c:pt idx="2">
                  <c:v>0.28728728728728731</c:v>
                </c:pt>
                <c:pt idx="3">
                  <c:v>0.3642311886586696</c:v>
                </c:pt>
                <c:pt idx="4">
                  <c:v>0.29483282674772038</c:v>
                </c:pt>
                <c:pt idx="5">
                  <c:v>0.33012820512820512</c:v>
                </c:pt>
                <c:pt idx="6">
                  <c:v>0.27721486100285786</c:v>
                </c:pt>
                <c:pt idx="7">
                  <c:v>0.33886389201349831</c:v>
                </c:pt>
                <c:pt idx="8">
                  <c:v>0.3413498836307215</c:v>
                </c:pt>
                <c:pt idx="9">
                  <c:v>0.33589923023093071</c:v>
                </c:pt>
                <c:pt idx="10">
                  <c:v>0.44981412639405205</c:v>
                </c:pt>
                <c:pt idx="11">
                  <c:v>0.45491803278688525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E-477E-B816-52DFCD6133C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3.0663781534801945E-3"/>
                  <c:y val="-4.6448080294049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9C-4EE1-9F1E-1F87D32A9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 - chart'!$O$6:$Z$6</c:f>
              <c:numCache>
                <c:formatCode>0%</c:formatCode>
                <c:ptCount val="12"/>
                <c:pt idx="0" formatCode="0.0%">
                  <c:v>0.16883116883116883</c:v>
                </c:pt>
                <c:pt idx="1">
                  <c:v>0.21689334287759485</c:v>
                </c:pt>
                <c:pt idx="2" formatCode="0.0%">
                  <c:v>0.20401337792642141</c:v>
                </c:pt>
                <c:pt idx="3">
                  <c:v>0.29782082324455206</c:v>
                </c:pt>
                <c:pt idx="4">
                  <c:v>0.28174305033809166</c:v>
                </c:pt>
                <c:pt idx="5">
                  <c:v>0.30059171597633139</c:v>
                </c:pt>
                <c:pt idx="6">
                  <c:v>0.20422535211267606</c:v>
                </c:pt>
                <c:pt idx="7">
                  <c:v>0.24518850514104931</c:v>
                </c:pt>
                <c:pt idx="8">
                  <c:v>0.23599439775910364</c:v>
                </c:pt>
                <c:pt idx="9">
                  <c:v>0.24302030456852791</c:v>
                </c:pt>
                <c:pt idx="10" formatCode="0.0%">
                  <c:v>0.27586206896551724</c:v>
                </c:pt>
                <c:pt idx="11">
                  <c:v>0.28033472803347281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E-477E-B816-52DFCD6133C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663781534801945E-3"/>
                  <c:y val="-6.30366803990669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9C-4EE1-9F1E-1F87D32A9A0F}"/>
                </c:ext>
              </c:extLst>
            </c:dLbl>
            <c:dLbl>
              <c:idx val="2"/>
              <c:layout>
                <c:manualLayout>
                  <c:x val="3.0663781534802223E-3"/>
                  <c:y val="-5.30835203360563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9C-4EE1-9F1E-1F87D32A9A0F}"/>
                </c:ext>
              </c:extLst>
            </c:dLbl>
            <c:dLbl>
              <c:idx val="10"/>
              <c:layout>
                <c:manualLayout>
                  <c:x val="-1.1243256679700125E-16"/>
                  <c:y val="-4.6448080294049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9C-4EE1-9F1E-1F87D32A9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 - chart'!$O$7:$Z$7</c:f>
              <c:numCache>
                <c:formatCode>0%</c:formatCode>
                <c:ptCount val="12"/>
                <c:pt idx="0" formatCode="0.0%">
                  <c:v>0.16957605985037408</c:v>
                </c:pt>
                <c:pt idx="1">
                  <c:v>0.2087912087912088</c:v>
                </c:pt>
                <c:pt idx="2" formatCode="0.0%">
                  <c:v>0.19675262655205347</c:v>
                </c:pt>
                <c:pt idx="3">
                  <c:v>0.19520174482006544</c:v>
                </c:pt>
                <c:pt idx="4">
                  <c:v>0.20968962906888722</c:v>
                </c:pt>
                <c:pt idx="5">
                  <c:v>0.24052132701421802</c:v>
                </c:pt>
                <c:pt idx="6">
                  <c:v>0.21359030399364196</c:v>
                </c:pt>
                <c:pt idx="7">
                  <c:v>0.23947594501718214</c:v>
                </c:pt>
                <c:pt idx="8">
                  <c:v>0.27109181141439204</c:v>
                </c:pt>
                <c:pt idx="9">
                  <c:v>0.27796803652968038</c:v>
                </c:pt>
                <c:pt idx="10" formatCode="0.0%">
                  <c:v>0.28315412186379929</c:v>
                </c:pt>
                <c:pt idx="11">
                  <c:v>0.32806324110671936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E-477E-B816-52DFCD6133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1373680"/>
        <c:axId val="1511383248"/>
      </c:barChart>
      <c:catAx>
        <c:axId val="15113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1383248"/>
        <c:crosses val="autoZero"/>
        <c:auto val="1"/>
        <c:lblAlgn val="ctr"/>
        <c:lblOffset val="100"/>
        <c:noMultiLvlLbl val="0"/>
      </c:catAx>
      <c:valAx>
        <c:axId val="15113832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1137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519954</xdr:colOff>
      <xdr:row>12</xdr:row>
      <xdr:rowOff>26894</xdr:rowOff>
    </xdr:from>
    <xdr:to>
      <xdr:col>24</xdr:col>
      <xdr:colOff>268942</xdr:colOff>
      <xdr:row>30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825B4C-2E19-4667-81AD-EC504AA5D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1909-7417-4941-8A92-CD4D789D619E}">
  <dimension ref="B3:Z47"/>
  <sheetViews>
    <sheetView tabSelected="1" topLeftCell="F10" zoomScale="85" zoomScaleNormal="85" workbookViewId="0">
      <selection activeCell="M43" sqref="M43"/>
    </sheetView>
  </sheetViews>
  <sheetFormatPr defaultRowHeight="14.25" x14ac:dyDescent="0.45"/>
  <cols>
    <col min="2" max="2" width="15.59765625" bestFit="1" customWidth="1"/>
    <col min="3" max="6" width="9.3984375" customWidth="1"/>
  </cols>
  <sheetData>
    <row r="3" spans="2:26" x14ac:dyDescent="0.45">
      <c r="B3" s="17">
        <v>2018</v>
      </c>
      <c r="C3" s="16" t="s">
        <v>8</v>
      </c>
      <c r="D3" s="16"/>
      <c r="E3" s="16" t="s">
        <v>9</v>
      </c>
      <c r="F3" s="16"/>
      <c r="G3" s="16" t="s">
        <v>10</v>
      </c>
      <c r="H3" s="16"/>
      <c r="I3" s="16" t="s">
        <v>11</v>
      </c>
      <c r="J3" s="16"/>
      <c r="O3" s="16" t="s">
        <v>0</v>
      </c>
      <c r="P3" s="16"/>
      <c r="Q3" s="16" t="s">
        <v>1</v>
      </c>
      <c r="R3" s="16"/>
      <c r="S3" s="16" t="s">
        <v>2</v>
      </c>
      <c r="T3" s="16"/>
      <c r="U3" s="16" t="s">
        <v>3</v>
      </c>
      <c r="V3" s="16"/>
      <c r="W3" s="16" t="s">
        <v>4</v>
      </c>
      <c r="X3" s="16"/>
      <c r="Y3" s="16" t="s">
        <v>5</v>
      </c>
      <c r="Z3" s="16"/>
    </row>
    <row r="4" spans="2:26" x14ac:dyDescent="0.45">
      <c r="B4" s="17"/>
      <c r="C4" s="6" t="s">
        <v>6</v>
      </c>
      <c r="D4" s="6" t="s">
        <v>7</v>
      </c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L4" s="1" t="s">
        <v>6</v>
      </c>
      <c r="M4" s="1" t="s">
        <v>7</v>
      </c>
      <c r="O4" s="3" t="s">
        <v>6</v>
      </c>
      <c r="P4" s="3" t="s">
        <v>7</v>
      </c>
      <c r="Q4" s="3" t="s">
        <v>6</v>
      </c>
      <c r="R4" s="3" t="s">
        <v>7</v>
      </c>
      <c r="S4" s="3" t="s">
        <v>6</v>
      </c>
      <c r="T4" s="3" t="s">
        <v>7</v>
      </c>
      <c r="U4" s="3" t="s">
        <v>6</v>
      </c>
      <c r="V4" s="3" t="s">
        <v>7</v>
      </c>
      <c r="W4" s="3" t="s">
        <v>6</v>
      </c>
      <c r="X4" s="3" t="s">
        <v>7</v>
      </c>
      <c r="Y4" s="3" t="s">
        <v>6</v>
      </c>
      <c r="Z4" s="3" t="s">
        <v>7</v>
      </c>
    </row>
    <row r="5" spans="2:26" x14ac:dyDescent="0.45">
      <c r="B5" s="6" t="s">
        <v>0</v>
      </c>
      <c r="C5" s="6">
        <v>901</v>
      </c>
      <c r="D5" s="6">
        <v>794</v>
      </c>
      <c r="E5" s="6">
        <v>69</v>
      </c>
      <c r="F5" s="6">
        <v>94</v>
      </c>
      <c r="G5" s="6">
        <v>378</v>
      </c>
      <c r="H5" s="6">
        <v>425</v>
      </c>
      <c r="I5" s="6">
        <v>1348</v>
      </c>
      <c r="J5" s="6">
        <v>1313</v>
      </c>
      <c r="L5" s="2">
        <f t="shared" ref="L5:M10" si="0">G5/I5</f>
        <v>0.28041543026706234</v>
      </c>
      <c r="M5" s="2">
        <f t="shared" si="0"/>
        <v>0.32368621477532367</v>
      </c>
      <c r="O5" s="4">
        <v>0.280415430267062</v>
      </c>
      <c r="P5" s="4">
        <v>0.32368621477532367</v>
      </c>
      <c r="Q5" s="4">
        <v>0.28728728728728731</v>
      </c>
      <c r="R5" s="4">
        <v>0.3642311886586696</v>
      </c>
      <c r="S5" s="4">
        <v>0.29483282674772038</v>
      </c>
      <c r="T5" s="4">
        <v>0.33012820512820512</v>
      </c>
      <c r="U5" s="4">
        <v>0.27721486100285786</v>
      </c>
      <c r="V5" s="4">
        <v>0.33886389201349831</v>
      </c>
      <c r="W5" s="4">
        <v>0.3413498836307215</v>
      </c>
      <c r="X5" s="4">
        <v>0.33589923023093071</v>
      </c>
      <c r="Y5" s="4">
        <v>0.44981412639405205</v>
      </c>
      <c r="Z5" s="4">
        <v>0.45491803278688525</v>
      </c>
    </row>
    <row r="6" spans="2:26" x14ac:dyDescent="0.45">
      <c r="B6" s="6" t="s">
        <v>1</v>
      </c>
      <c r="C6" s="6">
        <v>662</v>
      </c>
      <c r="D6" s="6">
        <v>529</v>
      </c>
      <c r="E6" s="6">
        <v>50</v>
      </c>
      <c r="F6" s="6">
        <v>54</v>
      </c>
      <c r="G6" s="6">
        <v>287</v>
      </c>
      <c r="H6" s="6">
        <v>334</v>
      </c>
      <c r="I6" s="6">
        <v>999</v>
      </c>
      <c r="J6" s="6">
        <v>917</v>
      </c>
      <c r="L6" s="2">
        <f t="shared" si="0"/>
        <v>0.28728728728728731</v>
      </c>
      <c r="M6" s="2">
        <f t="shared" si="0"/>
        <v>0.3642311886586696</v>
      </c>
      <c r="O6" s="5">
        <v>0.16883116883116883</v>
      </c>
      <c r="P6" s="4">
        <v>0.21689334287759485</v>
      </c>
      <c r="Q6" s="5">
        <v>0.20401337792642141</v>
      </c>
      <c r="R6" s="4">
        <v>0.29782082324455206</v>
      </c>
      <c r="S6" s="4">
        <v>0.28174305033809166</v>
      </c>
      <c r="T6" s="4">
        <v>0.30059171597633139</v>
      </c>
      <c r="U6" s="4">
        <v>0.20422535211267606</v>
      </c>
      <c r="V6" s="4">
        <v>0.24518850514104931</v>
      </c>
      <c r="W6" s="4">
        <v>0.23599439775910364</v>
      </c>
      <c r="X6" s="4">
        <v>0.24302030456852791</v>
      </c>
      <c r="Y6" s="5">
        <v>0.27586206896551724</v>
      </c>
      <c r="Z6" s="4">
        <v>0.28033472803347281</v>
      </c>
    </row>
    <row r="7" spans="2:26" x14ac:dyDescent="0.45">
      <c r="B7" s="6" t="s">
        <v>2</v>
      </c>
      <c r="C7" s="6">
        <v>1494</v>
      </c>
      <c r="D7" s="6">
        <v>1335</v>
      </c>
      <c r="E7" s="6">
        <v>130</v>
      </c>
      <c r="F7" s="6">
        <v>128</v>
      </c>
      <c r="G7" s="6">
        <v>679</v>
      </c>
      <c r="H7" s="6">
        <v>721</v>
      </c>
      <c r="I7" s="6">
        <v>2303</v>
      </c>
      <c r="J7" s="6">
        <v>2184</v>
      </c>
      <c r="L7" s="2">
        <f t="shared" si="0"/>
        <v>0.29483282674772038</v>
      </c>
      <c r="M7" s="2">
        <f t="shared" si="0"/>
        <v>0.33012820512820512</v>
      </c>
      <c r="O7" s="5">
        <v>0.16957605985037408</v>
      </c>
      <c r="P7" s="4">
        <v>0.2087912087912088</v>
      </c>
      <c r="Q7" s="5">
        <v>0.19675262655205347</v>
      </c>
      <c r="R7" s="4">
        <v>0.19520174482006544</v>
      </c>
      <c r="S7" s="4">
        <v>0.20968962906888722</v>
      </c>
      <c r="T7" s="4">
        <v>0.24052132701421802</v>
      </c>
      <c r="U7" s="4">
        <v>0.21359030399364196</v>
      </c>
      <c r="V7" s="4">
        <v>0.23947594501718214</v>
      </c>
      <c r="W7" s="4">
        <v>0.27109181141439204</v>
      </c>
      <c r="X7" s="4">
        <v>0.27796803652968038</v>
      </c>
      <c r="Y7" s="5">
        <v>0.28315412186379929</v>
      </c>
      <c r="Z7" s="4">
        <v>0.32806324110671936</v>
      </c>
    </row>
    <row r="8" spans="2:26" x14ac:dyDescent="0.45">
      <c r="B8" s="6" t="s">
        <v>3</v>
      </c>
      <c r="C8" s="6">
        <v>2639</v>
      </c>
      <c r="D8" s="6">
        <v>2205</v>
      </c>
      <c r="E8" s="6">
        <v>143</v>
      </c>
      <c r="F8" s="6">
        <v>146</v>
      </c>
      <c r="G8" s="6">
        <v>1067</v>
      </c>
      <c r="H8" s="6">
        <v>1205</v>
      </c>
      <c r="I8" s="6">
        <v>3849</v>
      </c>
      <c r="J8" s="6">
        <v>3556</v>
      </c>
      <c r="L8" s="2">
        <f t="shared" si="0"/>
        <v>0.27721486100285786</v>
      </c>
      <c r="M8" s="2">
        <f t="shared" si="0"/>
        <v>0.33886389201349831</v>
      </c>
    </row>
    <row r="9" spans="2:26" x14ac:dyDescent="0.45">
      <c r="B9" s="6" t="s">
        <v>4</v>
      </c>
      <c r="C9" s="6">
        <v>807</v>
      </c>
      <c r="D9" s="6">
        <v>901</v>
      </c>
      <c r="E9" s="6">
        <v>42</v>
      </c>
      <c r="F9" s="6">
        <v>48</v>
      </c>
      <c r="G9" s="6">
        <v>440</v>
      </c>
      <c r="H9" s="6">
        <v>480</v>
      </c>
      <c r="I9" s="6">
        <v>1289</v>
      </c>
      <c r="J9" s="6">
        <v>1429</v>
      </c>
      <c r="L9" s="2">
        <f t="shared" si="0"/>
        <v>0.3413498836307215</v>
      </c>
      <c r="M9" s="2">
        <f t="shared" si="0"/>
        <v>0.33589923023093071</v>
      </c>
    </row>
    <row r="10" spans="2:26" x14ac:dyDescent="0.45">
      <c r="B10" s="6" t="s">
        <v>5</v>
      </c>
      <c r="C10" s="6">
        <v>141</v>
      </c>
      <c r="D10" s="6">
        <v>131</v>
      </c>
      <c r="E10" s="6">
        <v>7</v>
      </c>
      <c r="F10" s="6">
        <v>2</v>
      </c>
      <c r="G10" s="6">
        <v>121</v>
      </c>
      <c r="H10" s="6">
        <v>111</v>
      </c>
      <c r="I10" s="6">
        <v>269</v>
      </c>
      <c r="J10" s="6">
        <v>244</v>
      </c>
      <c r="L10" s="2">
        <f t="shared" si="0"/>
        <v>0.44981412639405205</v>
      </c>
      <c r="M10" s="2">
        <f t="shared" si="0"/>
        <v>0.45491803278688525</v>
      </c>
      <c r="O10" s="7"/>
    </row>
    <row r="11" spans="2:26" x14ac:dyDescent="0.45">
      <c r="B11" s="15"/>
      <c r="C11" s="15"/>
      <c r="D11" s="15"/>
      <c r="E11" s="15"/>
      <c r="F11" s="15"/>
      <c r="G11" s="15"/>
      <c r="H11" s="15"/>
      <c r="I11" s="15"/>
      <c r="J11" s="15"/>
    </row>
    <row r="12" spans="2:26" x14ac:dyDescent="0.45">
      <c r="B12" s="17">
        <v>2019</v>
      </c>
      <c r="C12" s="16" t="s">
        <v>8</v>
      </c>
      <c r="D12" s="16"/>
      <c r="E12" s="16" t="s">
        <v>9</v>
      </c>
      <c r="F12" s="16"/>
      <c r="G12" s="16" t="s">
        <v>10</v>
      </c>
      <c r="H12" s="16"/>
      <c r="I12" s="16" t="s">
        <v>11</v>
      </c>
      <c r="J12" s="16"/>
    </row>
    <row r="13" spans="2:26" x14ac:dyDescent="0.45">
      <c r="B13" s="17"/>
      <c r="C13" s="6" t="s">
        <v>6</v>
      </c>
      <c r="D13" s="6" t="s">
        <v>7</v>
      </c>
      <c r="E13" s="6" t="s">
        <v>6</v>
      </c>
      <c r="F13" s="6" t="s">
        <v>7</v>
      </c>
      <c r="G13" s="6" t="s">
        <v>6</v>
      </c>
      <c r="H13" s="6" t="s">
        <v>7</v>
      </c>
      <c r="I13" s="6" t="s">
        <v>6</v>
      </c>
      <c r="J13" s="6" t="s">
        <v>7</v>
      </c>
      <c r="L13" s="1" t="s">
        <v>6</v>
      </c>
      <c r="M13" s="1" t="s">
        <v>7</v>
      </c>
    </row>
    <row r="14" spans="2:26" x14ac:dyDescent="0.45">
      <c r="B14" s="6" t="s">
        <v>0</v>
      </c>
      <c r="C14" s="6">
        <v>1147</v>
      </c>
      <c r="D14" s="6">
        <v>1002</v>
      </c>
      <c r="E14" s="6">
        <v>69</v>
      </c>
      <c r="F14" s="6">
        <v>92</v>
      </c>
      <c r="G14" s="6">
        <v>247</v>
      </c>
      <c r="H14" s="6">
        <v>303</v>
      </c>
      <c r="I14" s="6">
        <v>1463</v>
      </c>
      <c r="J14" s="6">
        <v>1397</v>
      </c>
      <c r="L14" s="2">
        <f>G14/I14</f>
        <v>0.16883116883116883</v>
      </c>
      <c r="M14" s="2">
        <f>H14/J14</f>
        <v>0.21689334287759485</v>
      </c>
    </row>
    <row r="15" spans="2:26" x14ac:dyDescent="0.45">
      <c r="B15" s="6" t="s">
        <v>1</v>
      </c>
      <c r="C15" s="6">
        <v>661</v>
      </c>
      <c r="D15" s="6">
        <v>526</v>
      </c>
      <c r="E15" s="6">
        <v>53</v>
      </c>
      <c r="F15" s="6">
        <v>54</v>
      </c>
      <c r="G15" s="6">
        <v>183</v>
      </c>
      <c r="H15" s="6">
        <v>246</v>
      </c>
      <c r="I15" s="6">
        <v>897</v>
      </c>
      <c r="J15" s="6">
        <v>826</v>
      </c>
      <c r="L15" s="2">
        <f t="shared" ref="L15:L19" si="1">G15/I15</f>
        <v>0.20401337792642141</v>
      </c>
      <c r="M15" s="2">
        <f t="shared" ref="M15:M19" si="2">H15/J15</f>
        <v>0.29782082324455206</v>
      </c>
    </row>
    <row r="16" spans="2:26" x14ac:dyDescent="0.45">
      <c r="B16" s="6" t="s">
        <v>2</v>
      </c>
      <c r="C16" s="6">
        <v>1800</v>
      </c>
      <c r="D16" s="6">
        <v>1626</v>
      </c>
      <c r="E16" s="6">
        <v>112</v>
      </c>
      <c r="F16" s="6">
        <v>147</v>
      </c>
      <c r="G16" s="6">
        <v>750</v>
      </c>
      <c r="H16" s="6">
        <v>762</v>
      </c>
      <c r="I16" s="6">
        <v>2662</v>
      </c>
      <c r="J16" s="6">
        <v>2535</v>
      </c>
      <c r="L16" s="2">
        <f t="shared" si="1"/>
        <v>0.28174305033809166</v>
      </c>
      <c r="M16" s="2">
        <f t="shared" si="2"/>
        <v>0.30059171597633139</v>
      </c>
    </row>
    <row r="17" spans="2:13" x14ac:dyDescent="0.45">
      <c r="B17" s="6" t="s">
        <v>3</v>
      </c>
      <c r="C17" s="6">
        <v>3213</v>
      </c>
      <c r="D17" s="6">
        <v>2660</v>
      </c>
      <c r="E17" s="6">
        <v>177</v>
      </c>
      <c r="F17" s="6">
        <v>203</v>
      </c>
      <c r="G17" s="6">
        <v>870</v>
      </c>
      <c r="H17" s="6">
        <v>930</v>
      </c>
      <c r="I17" s="6">
        <v>4260</v>
      </c>
      <c r="J17" s="6">
        <v>3793</v>
      </c>
      <c r="L17" s="2">
        <f t="shared" si="1"/>
        <v>0.20422535211267606</v>
      </c>
      <c r="M17" s="2">
        <f t="shared" si="2"/>
        <v>0.24518850514104931</v>
      </c>
    </row>
    <row r="18" spans="2:13" x14ac:dyDescent="0.45">
      <c r="B18" s="6" t="s">
        <v>4</v>
      </c>
      <c r="C18" s="6">
        <v>1045</v>
      </c>
      <c r="D18" s="6">
        <v>1143</v>
      </c>
      <c r="E18" s="6">
        <v>46</v>
      </c>
      <c r="F18" s="6">
        <v>50</v>
      </c>
      <c r="G18" s="6">
        <v>337</v>
      </c>
      <c r="H18" s="6">
        <v>383</v>
      </c>
      <c r="I18" s="6">
        <v>1428</v>
      </c>
      <c r="J18" s="6">
        <v>1576</v>
      </c>
      <c r="L18" s="2">
        <f t="shared" si="1"/>
        <v>0.23599439775910364</v>
      </c>
      <c r="M18" s="2">
        <f t="shared" si="2"/>
        <v>0.24302030456852791</v>
      </c>
    </row>
    <row r="19" spans="2:13" x14ac:dyDescent="0.45">
      <c r="B19" s="6" t="s">
        <v>5</v>
      </c>
      <c r="C19" s="6">
        <v>183</v>
      </c>
      <c r="D19" s="6">
        <v>168</v>
      </c>
      <c r="E19" s="6">
        <v>6</v>
      </c>
      <c r="F19" s="6">
        <v>4</v>
      </c>
      <c r="G19" s="6">
        <v>72</v>
      </c>
      <c r="H19" s="6">
        <v>67</v>
      </c>
      <c r="I19" s="6">
        <v>261</v>
      </c>
      <c r="J19" s="6">
        <v>239</v>
      </c>
      <c r="L19" s="2">
        <f t="shared" si="1"/>
        <v>0.27586206896551724</v>
      </c>
      <c r="M19" s="2">
        <f t="shared" si="2"/>
        <v>0.28033472803347281</v>
      </c>
    </row>
    <row r="20" spans="2:13" x14ac:dyDescent="0.45">
      <c r="B20" s="15"/>
      <c r="C20" s="15"/>
      <c r="D20" s="15"/>
      <c r="E20" s="15"/>
      <c r="F20" s="15"/>
      <c r="G20" s="15"/>
      <c r="H20" s="15"/>
      <c r="I20" s="15"/>
      <c r="J20" s="15"/>
    </row>
    <row r="21" spans="2:13" x14ac:dyDescent="0.45">
      <c r="B21" s="17">
        <v>2020</v>
      </c>
      <c r="C21" s="16" t="s">
        <v>8</v>
      </c>
      <c r="D21" s="16"/>
      <c r="E21" s="16" t="s">
        <v>9</v>
      </c>
      <c r="F21" s="16"/>
      <c r="G21" s="16" t="s">
        <v>10</v>
      </c>
      <c r="H21" s="16"/>
      <c r="I21" s="16" t="s">
        <v>11</v>
      </c>
      <c r="J21" s="16"/>
    </row>
    <row r="22" spans="2:13" x14ac:dyDescent="0.45">
      <c r="B22" s="17"/>
      <c r="C22" s="6" t="s">
        <v>6</v>
      </c>
      <c r="D22" s="6" t="s">
        <v>7</v>
      </c>
      <c r="E22" s="6" t="s">
        <v>6</v>
      </c>
      <c r="F22" s="6" t="s">
        <v>7</v>
      </c>
      <c r="G22" s="6" t="s">
        <v>6</v>
      </c>
      <c r="H22" s="6" t="s">
        <v>7</v>
      </c>
      <c r="I22" s="6" t="s">
        <v>6</v>
      </c>
      <c r="J22" s="6" t="s">
        <v>7</v>
      </c>
      <c r="L22" s="1" t="s">
        <v>6</v>
      </c>
      <c r="M22" s="1" t="s">
        <v>7</v>
      </c>
    </row>
    <row r="23" spans="2:13" x14ac:dyDescent="0.45">
      <c r="B23" s="6" t="s">
        <v>0</v>
      </c>
      <c r="C23" s="6">
        <v>1231</v>
      </c>
      <c r="D23" s="6">
        <v>1040</v>
      </c>
      <c r="E23" s="6">
        <v>101</v>
      </c>
      <c r="F23" s="6">
        <v>112</v>
      </c>
      <c r="G23" s="6">
        <v>272</v>
      </c>
      <c r="H23" s="6">
        <v>304</v>
      </c>
      <c r="I23" s="6">
        <v>1604</v>
      </c>
      <c r="J23" s="6">
        <v>1456</v>
      </c>
      <c r="L23" s="2">
        <f>G23/I23</f>
        <v>0.16957605985037408</v>
      </c>
      <c r="M23" s="2">
        <f>H23/J23</f>
        <v>0.2087912087912088</v>
      </c>
    </row>
    <row r="24" spans="2:13" x14ac:dyDescent="0.45">
      <c r="B24" s="6" t="s">
        <v>1</v>
      </c>
      <c r="C24" s="6">
        <v>784</v>
      </c>
      <c r="D24" s="6">
        <v>649</v>
      </c>
      <c r="E24" s="6">
        <v>57</v>
      </c>
      <c r="F24" s="6">
        <v>89</v>
      </c>
      <c r="G24" s="6">
        <v>206</v>
      </c>
      <c r="H24" s="6">
        <v>179</v>
      </c>
      <c r="I24" s="6">
        <v>1047</v>
      </c>
      <c r="J24" s="6">
        <v>917</v>
      </c>
      <c r="L24" s="2">
        <f t="shared" ref="L24:L28" si="3">G24/I24</f>
        <v>0.19675262655205347</v>
      </c>
      <c r="M24" s="2">
        <f t="shared" ref="M24:M28" si="4">H24/J24</f>
        <v>0.19520174482006544</v>
      </c>
    </row>
    <row r="25" spans="2:13" x14ac:dyDescent="0.45">
      <c r="B25" s="6" t="s">
        <v>2</v>
      </c>
      <c r="C25" s="6">
        <v>1867</v>
      </c>
      <c r="D25" s="6">
        <v>1664</v>
      </c>
      <c r="E25" s="6">
        <v>221</v>
      </c>
      <c r="F25" s="6">
        <v>259</v>
      </c>
      <c r="G25" s="6">
        <v>554</v>
      </c>
      <c r="H25" s="6">
        <v>609</v>
      </c>
      <c r="I25" s="6">
        <v>2642</v>
      </c>
      <c r="J25" s="6">
        <v>2532</v>
      </c>
      <c r="L25" s="2">
        <f t="shared" si="3"/>
        <v>0.20968962906888722</v>
      </c>
      <c r="M25" s="2">
        <f t="shared" si="4"/>
        <v>0.24052132701421802</v>
      </c>
    </row>
    <row r="26" spans="2:13" x14ac:dyDescent="0.45">
      <c r="B26" s="6" t="s">
        <v>3</v>
      </c>
      <c r="C26" s="6">
        <v>3709</v>
      </c>
      <c r="D26" s="6">
        <v>3231</v>
      </c>
      <c r="E26" s="6">
        <v>249</v>
      </c>
      <c r="F26" s="6">
        <v>310</v>
      </c>
      <c r="G26" s="6">
        <v>1075</v>
      </c>
      <c r="H26" s="6">
        <v>1115</v>
      </c>
      <c r="I26" s="6">
        <v>5033</v>
      </c>
      <c r="J26" s="6">
        <v>4656</v>
      </c>
      <c r="L26" s="2">
        <f t="shared" si="3"/>
        <v>0.21359030399364196</v>
      </c>
      <c r="M26" s="2">
        <f t="shared" si="4"/>
        <v>0.23947594501718214</v>
      </c>
    </row>
    <row r="27" spans="2:13" x14ac:dyDescent="0.45">
      <c r="B27" s="6" t="s">
        <v>4</v>
      </c>
      <c r="C27" s="6">
        <v>1082</v>
      </c>
      <c r="D27" s="6">
        <v>1159</v>
      </c>
      <c r="E27" s="6">
        <v>93</v>
      </c>
      <c r="F27" s="6">
        <v>106</v>
      </c>
      <c r="G27" s="6">
        <v>437</v>
      </c>
      <c r="H27" s="6">
        <v>487</v>
      </c>
      <c r="I27" s="6">
        <v>1612</v>
      </c>
      <c r="J27" s="6">
        <v>1752</v>
      </c>
      <c r="L27" s="2">
        <f t="shared" si="3"/>
        <v>0.27109181141439204</v>
      </c>
      <c r="M27" s="2">
        <f t="shared" si="4"/>
        <v>0.27796803652968038</v>
      </c>
    </row>
    <row r="28" spans="2:13" x14ac:dyDescent="0.45">
      <c r="B28" s="6" t="s">
        <v>5</v>
      </c>
      <c r="C28" s="6">
        <v>192</v>
      </c>
      <c r="D28" s="6">
        <v>162</v>
      </c>
      <c r="E28" s="6">
        <v>8</v>
      </c>
      <c r="F28" s="6">
        <v>8</v>
      </c>
      <c r="G28" s="6">
        <v>79</v>
      </c>
      <c r="H28" s="6">
        <v>83</v>
      </c>
      <c r="I28" s="6">
        <v>279</v>
      </c>
      <c r="J28" s="6">
        <v>253</v>
      </c>
      <c r="L28" s="2">
        <f t="shared" si="3"/>
        <v>0.28315412186379929</v>
      </c>
      <c r="M28" s="2">
        <f t="shared" si="4"/>
        <v>0.32806324110671936</v>
      </c>
    </row>
    <row r="31" spans="2:13" x14ac:dyDescent="0.45">
      <c r="I31" s="12">
        <v>2019</v>
      </c>
    </row>
    <row r="32" spans="2:13" x14ac:dyDescent="0.45">
      <c r="H32" s="8" t="s">
        <v>6</v>
      </c>
      <c r="I32" s="8" t="s">
        <v>7</v>
      </c>
    </row>
    <row r="33" spans="8:13" x14ac:dyDescent="0.45">
      <c r="H33" s="13">
        <f>G14/I14</f>
        <v>0.16883116883116883</v>
      </c>
      <c r="I33" s="9">
        <f>H14/J14</f>
        <v>0.21689334287759485</v>
      </c>
    </row>
    <row r="34" spans="8:13" x14ac:dyDescent="0.45">
      <c r="H34" s="9">
        <f t="shared" ref="H34:I38" si="5">G15/I15</f>
        <v>0.20401337792642141</v>
      </c>
      <c r="I34" s="9">
        <f>H15/J15</f>
        <v>0.29782082324455206</v>
      </c>
    </row>
    <row r="35" spans="8:13" x14ac:dyDescent="0.45">
      <c r="H35" s="9">
        <f t="shared" si="5"/>
        <v>0.28174305033809166</v>
      </c>
      <c r="I35" s="9">
        <f>H16/J16</f>
        <v>0.30059171597633139</v>
      </c>
    </row>
    <row r="36" spans="8:13" x14ac:dyDescent="0.45">
      <c r="H36" s="9">
        <f t="shared" si="5"/>
        <v>0.20422535211267606</v>
      </c>
      <c r="I36" s="9">
        <f t="shared" si="5"/>
        <v>0.24518850514104931</v>
      </c>
    </row>
    <row r="37" spans="8:13" x14ac:dyDescent="0.45">
      <c r="H37" s="9">
        <f t="shared" si="5"/>
        <v>0.23599439775910364</v>
      </c>
      <c r="I37" s="9">
        <f>H18/J18</f>
        <v>0.24302030456852791</v>
      </c>
    </row>
    <row r="38" spans="8:13" x14ac:dyDescent="0.45">
      <c r="H38" s="13">
        <f t="shared" si="5"/>
        <v>0.27586206896551724</v>
      </c>
      <c r="I38" s="9">
        <f t="shared" si="5"/>
        <v>0.28033472803347281</v>
      </c>
    </row>
    <row r="39" spans="8:13" x14ac:dyDescent="0.45">
      <c r="H39" s="10"/>
      <c r="I39" s="10"/>
    </row>
    <row r="40" spans="8:13" x14ac:dyDescent="0.45">
      <c r="I40">
        <v>2020</v>
      </c>
    </row>
    <row r="41" spans="8:13" x14ac:dyDescent="0.45">
      <c r="H41" s="11" t="s">
        <v>6</v>
      </c>
      <c r="I41" s="11" t="s">
        <v>7</v>
      </c>
    </row>
    <row r="42" spans="8:13" x14ac:dyDescent="0.45">
      <c r="H42" s="13">
        <f t="shared" ref="H42:I47" si="6">G23/I23</f>
        <v>0.16957605985037408</v>
      </c>
      <c r="I42" s="9">
        <f t="shared" si="6"/>
        <v>0.2087912087912088</v>
      </c>
    </row>
    <row r="43" spans="8:13" x14ac:dyDescent="0.45">
      <c r="H43" s="13">
        <f t="shared" si="6"/>
        <v>0.19675262655205347</v>
      </c>
      <c r="I43" s="9">
        <f t="shared" si="6"/>
        <v>0.19520174482006544</v>
      </c>
      <c r="M43" t="s">
        <v>12</v>
      </c>
    </row>
    <row r="44" spans="8:13" x14ac:dyDescent="0.45">
      <c r="H44" s="9">
        <f t="shared" si="6"/>
        <v>0.20968962906888722</v>
      </c>
      <c r="I44" s="9">
        <f t="shared" si="6"/>
        <v>0.24052132701421802</v>
      </c>
    </row>
    <row r="45" spans="8:13" x14ac:dyDescent="0.45">
      <c r="H45" s="9">
        <f t="shared" si="6"/>
        <v>0.21359030399364196</v>
      </c>
      <c r="I45" s="9">
        <f t="shared" si="6"/>
        <v>0.23947594501718214</v>
      </c>
    </row>
    <row r="46" spans="8:13" x14ac:dyDescent="0.45">
      <c r="H46" s="14">
        <f t="shared" si="6"/>
        <v>0.27109181141439204</v>
      </c>
      <c r="I46" s="9">
        <f t="shared" si="6"/>
        <v>0.27796803652968038</v>
      </c>
    </row>
    <row r="47" spans="8:13" x14ac:dyDescent="0.45">
      <c r="H47" s="13">
        <f t="shared" si="6"/>
        <v>0.28315412186379929</v>
      </c>
      <c r="I47" s="9">
        <f t="shared" si="6"/>
        <v>0.32806324110671936</v>
      </c>
    </row>
  </sheetData>
  <mergeCells count="23">
    <mergeCell ref="Y3:Z3"/>
    <mergeCell ref="O3:P3"/>
    <mergeCell ref="Q3:R3"/>
    <mergeCell ref="S3:T3"/>
    <mergeCell ref="U3:V3"/>
    <mergeCell ref="W3:X3"/>
    <mergeCell ref="B21:B22"/>
    <mergeCell ref="C21:D21"/>
    <mergeCell ref="E21:F21"/>
    <mergeCell ref="G21:H21"/>
    <mergeCell ref="I21:J21"/>
    <mergeCell ref="B20:J20"/>
    <mergeCell ref="G3:H3"/>
    <mergeCell ref="I3:J3"/>
    <mergeCell ref="B12:B13"/>
    <mergeCell ref="C12:D12"/>
    <mergeCell ref="E12:F12"/>
    <mergeCell ref="G12:H12"/>
    <mergeCell ref="I12:J12"/>
    <mergeCell ref="B3:B4"/>
    <mergeCell ref="C3:D3"/>
    <mergeCell ref="E3:F3"/>
    <mergeCell ref="B11:J11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dropout rates -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2022-04-20T04:42:16Z</dcterms:modified>
</cp:coreProperties>
</file>